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. H. Otis\Documents\School\UIUC\Classes\Spring 2020\590PR\solutions\final_project_2020Sp\test\"/>
    </mc:Choice>
  </mc:AlternateContent>
  <xr:revisionPtr revIDLastSave="0" documentId="13_ncr:1_{ECE9C562-66B1-48D7-84A6-D007EEDEC507}" xr6:coauthVersionLast="45" xr6:coauthVersionMax="45" xr10:uidLastSave="{00000000-0000-0000-0000-000000000000}"/>
  <bookViews>
    <workbookView xWindow="-120" yWindow="-120" windowWidth="29040" windowHeight="15840" tabRatio="847" firstSheet="3" activeTab="4" xr2:uid="{00000000-000D-0000-FFFF-FFFF00000000}"/>
  </bookViews>
  <sheets>
    <sheet name="December_IDPflow" sheetId="23" r:id="rId1"/>
    <sheet name="December_Retflow" sheetId="34" r:id="rId2"/>
    <sheet name="IDPFlow_Summarysince2016" sheetId="5" r:id="rId3"/>
    <sheet name="RetFlow_Summary_SinceAugust2018" sheetId="36" r:id="rId4"/>
    <sheet name="Table-Origin_vs_Departure" sheetId="12" r:id="rId5"/>
    <sheet name="ReturnTABLE-Origin_vs_Departure" sheetId="32" r:id="rId6"/>
  </sheets>
  <definedNames>
    <definedName name="_xlnm._FilterDatabase" localSheetId="0" hidden="1">December_IDPflow!$A$1:$I$542</definedName>
    <definedName name="_xlnm._FilterDatabase" localSheetId="1" hidden="1">December_Retflow!$A$1:$I$279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db1ddb9-b7fe-48ee-8c99-f05f10c48673" name="Query" connection="Query - Que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36" l="1"/>
  <c r="N3" i="36"/>
  <c r="AB3" i="36"/>
  <c r="AC3" i="36"/>
  <c r="N4" i="36"/>
  <c r="AB4" i="36"/>
  <c r="AC4" i="36"/>
  <c r="N5" i="36"/>
  <c r="AB5" i="36"/>
  <c r="AC5" i="36"/>
  <c r="N6" i="36"/>
  <c r="AB6" i="36"/>
  <c r="AC6" i="36"/>
  <c r="N7" i="36"/>
  <c r="AB7" i="36"/>
  <c r="AC7" i="36"/>
  <c r="N8" i="36"/>
  <c r="AB8" i="36"/>
  <c r="AC8" i="36"/>
  <c r="N9" i="36"/>
  <c r="AB9" i="36"/>
  <c r="AC9" i="36"/>
  <c r="N10" i="36"/>
  <c r="AB10" i="36"/>
  <c r="AC10" i="36"/>
  <c r="N11" i="36"/>
  <c r="AB11" i="36"/>
  <c r="AC11" i="36"/>
  <c r="N12" i="36"/>
  <c r="AB12" i="36"/>
  <c r="AC12" i="36"/>
  <c r="N13" i="36"/>
  <c r="AB13" i="36"/>
  <c r="AC13" i="36"/>
  <c r="N14" i="36"/>
  <c r="AB14" i="36"/>
  <c r="AC14" i="36"/>
  <c r="N15" i="36"/>
  <c r="AB15" i="36"/>
  <c r="AC15" i="36"/>
  <c r="N16" i="36"/>
  <c r="AB16" i="36"/>
  <c r="AC16" i="36"/>
  <c r="AC17" i="36"/>
  <c r="AB17" i="36"/>
  <c r="AR17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3" i="5"/>
  <c r="N4" i="5"/>
  <c r="AB4" i="5"/>
  <c r="AP4" i="5"/>
  <c r="BF4" i="5"/>
  <c r="N5" i="5"/>
  <c r="AB5" i="5"/>
  <c r="AP5" i="5"/>
  <c r="BF5" i="5"/>
  <c r="N6" i="5"/>
  <c r="AB6" i="5"/>
  <c r="AP6" i="5"/>
  <c r="BF6" i="5"/>
  <c r="N7" i="5"/>
  <c r="AB7" i="5"/>
  <c r="AP7" i="5"/>
  <c r="BF7" i="5"/>
  <c r="N8" i="5"/>
  <c r="AB8" i="5"/>
  <c r="AP8" i="5"/>
  <c r="BF8" i="5"/>
  <c r="N9" i="5"/>
  <c r="AB9" i="5"/>
  <c r="AP9" i="5"/>
  <c r="BF9" i="5"/>
  <c r="N10" i="5"/>
  <c r="AB10" i="5"/>
  <c r="AP10" i="5"/>
  <c r="BF10" i="5"/>
  <c r="N11" i="5"/>
  <c r="AB11" i="5"/>
  <c r="AP11" i="5"/>
  <c r="BF11" i="5"/>
  <c r="N12" i="5"/>
  <c r="AB12" i="5"/>
  <c r="AP12" i="5"/>
  <c r="BF12" i="5"/>
  <c r="N13" i="5"/>
  <c r="AB13" i="5"/>
  <c r="AP13" i="5"/>
  <c r="BF13" i="5"/>
  <c r="N14" i="5"/>
  <c r="AB14" i="5"/>
  <c r="AP14" i="5"/>
  <c r="BF14" i="5"/>
  <c r="N15" i="5"/>
  <c r="AB15" i="5"/>
  <c r="AP15" i="5"/>
  <c r="BF15" i="5"/>
  <c r="N16" i="5"/>
  <c r="AB16" i="5"/>
  <c r="AP16" i="5"/>
  <c r="BF16" i="5"/>
  <c r="N3" i="5"/>
  <c r="AB3" i="5"/>
  <c r="AP3" i="5"/>
  <c r="BF3" i="5"/>
  <c r="N17" i="36"/>
  <c r="N19" i="36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P19" i="5"/>
  <c r="AP18" i="5"/>
  <c r="P2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3" i="12"/>
  <c r="P4" i="12"/>
  <c r="P6" i="12"/>
  <c r="P8" i="12"/>
  <c r="P9" i="12"/>
  <c r="P10" i="12"/>
  <c r="P11" i="12"/>
  <c r="P12" i="12"/>
  <c r="P14" i="12"/>
  <c r="P15" i="12"/>
  <c r="P17" i="12"/>
  <c r="N18" i="36"/>
  <c r="J17" i="36"/>
  <c r="J18" i="36"/>
  <c r="M17" i="36"/>
  <c r="M18" i="36"/>
  <c r="L17" i="36"/>
  <c r="L18" i="36"/>
  <c r="K17" i="36"/>
  <c r="K18" i="36"/>
  <c r="I17" i="36"/>
  <c r="I18" i="36"/>
  <c r="H17" i="36"/>
  <c r="G17" i="36"/>
  <c r="F17" i="36"/>
  <c r="E17" i="36"/>
  <c r="D17" i="36"/>
  <c r="C17" i="36"/>
  <c r="B17" i="36"/>
  <c r="AH18" i="5"/>
  <c r="AG18" i="5"/>
  <c r="AF18" i="5"/>
  <c r="AE18" i="5"/>
  <c r="AD18" i="5"/>
  <c r="AM18" i="5"/>
  <c r="AL18" i="5"/>
  <c r="AK18" i="5"/>
  <c r="AJ18" i="5"/>
  <c r="AI18" i="5"/>
  <c r="AN18" i="5"/>
  <c r="AO18" i="5"/>
  <c r="AA17" i="5"/>
  <c r="AA18" i="5"/>
  <c r="Y18" i="5"/>
  <c r="Z17" i="5"/>
  <c r="Z18" i="5"/>
  <c r="X18" i="5"/>
  <c r="W18" i="5"/>
  <c r="V18" i="5"/>
  <c r="T18" i="5"/>
  <c r="U18" i="5"/>
  <c r="R18" i="5"/>
  <c r="Q18" i="5"/>
  <c r="P18" i="5"/>
  <c r="M18" i="5"/>
  <c r="S17" i="5"/>
  <c r="S18" i="5"/>
  <c r="L17" i="5"/>
  <c r="L18" i="5"/>
  <c r="K17" i="5"/>
  <c r="K18" i="5"/>
  <c r="J17" i="5"/>
  <c r="J18" i="5"/>
  <c r="I17" i="5"/>
  <c r="I18" i="5"/>
  <c r="H17" i="5"/>
  <c r="H18" i="5"/>
  <c r="G17" i="5"/>
  <c r="G18" i="5"/>
  <c r="F17" i="5"/>
  <c r="F18" i="5"/>
  <c r="E17" i="5"/>
  <c r="E18" i="5"/>
  <c r="D17" i="5"/>
  <c r="D18" i="5"/>
  <c r="C17" i="5"/>
  <c r="C18" i="5"/>
  <c r="B17" i="5"/>
  <c r="B18" i="5"/>
  <c r="AB17" i="5"/>
  <c r="N17" i="5"/>
  <c r="N18" i="5"/>
  <c r="AB19" i="5"/>
  <c r="AB18" i="5"/>
  <c r="BF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Query" description="Connection to the 'Query' query in the workbook." type="100" refreshedVersion="6" minRefreshableVersion="5">
    <extLst>
      <ext xmlns:x15="http://schemas.microsoft.com/office/spreadsheetml/2010/11/main" uri="{DE250136-89BD-433C-8126-D09CA5730AF9}">
        <x15:connection id="83c2fb7a-bb1a-4f4c-a1ae-f772bb8db00e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<sst xmlns="http://schemas.openxmlformats.org/spreadsheetml/2006/main" count="6751" uniqueCount="1949">
  <si>
    <t>Mohafaza</t>
  </si>
  <si>
    <t>Mohafaza PCODE</t>
  </si>
  <si>
    <t>Mantika</t>
  </si>
  <si>
    <t>Mantika PCODE</t>
  </si>
  <si>
    <t>Nahya</t>
  </si>
  <si>
    <t>Nahya PCODE</t>
  </si>
  <si>
    <t>Community</t>
  </si>
  <si>
    <t>Community PCODE</t>
  </si>
  <si>
    <t>Aleppo</t>
  </si>
  <si>
    <t>SY02</t>
  </si>
  <si>
    <t>As-Sweida</t>
  </si>
  <si>
    <t>A'zaz</t>
  </si>
  <si>
    <t>SY0204</t>
  </si>
  <si>
    <t>Idleb</t>
  </si>
  <si>
    <t>Ar-Raqqa</t>
  </si>
  <si>
    <t>Damascus</t>
  </si>
  <si>
    <t>Lattakia</t>
  </si>
  <si>
    <t>Tartous</t>
  </si>
  <si>
    <t>Al-Hasakeh</t>
  </si>
  <si>
    <t>SY08</t>
  </si>
  <si>
    <t>Ras Al Ain</t>
  </si>
  <si>
    <t>SY0804</t>
  </si>
  <si>
    <t>Darbasiyah</t>
  </si>
  <si>
    <t>SY080401</t>
  </si>
  <si>
    <t>Homs</t>
  </si>
  <si>
    <t>Quneitra</t>
  </si>
  <si>
    <t>Deir-ez-Zor</t>
  </si>
  <si>
    <t>Rural Damascus</t>
  </si>
  <si>
    <t>Hama</t>
  </si>
  <si>
    <t>Dar'a</t>
  </si>
  <si>
    <t>SY0203</t>
  </si>
  <si>
    <t>SY020300</t>
  </si>
  <si>
    <t>Afrin</t>
  </si>
  <si>
    <t>Grand Total</t>
  </si>
  <si>
    <t>IDP_Flow_Estimation</t>
  </si>
  <si>
    <t>Since Jan 2016</t>
  </si>
  <si>
    <t>Governorate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</si>
  <si>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</si>
  <si>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</si>
  <si>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</si>
  <si>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</si>
  <si>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</si>
  <si>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</si>
  <si>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</si>
  <si>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</si>
  <si>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</si>
  <si>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</si>
  <si>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</si>
  <si>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</si>
  <si>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2016</t>
  </si>
  <si>
    <t>Total 2017</t>
  </si>
  <si>
    <t>Total</t>
  </si>
  <si>
    <t>Average of IDP flow per day</t>
  </si>
  <si>
    <t>Unknown</t>
  </si>
  <si>
    <t>per/day</t>
  </si>
  <si>
    <t>per/month</t>
  </si>
  <si>
    <t>Al Bab</t>
  </si>
  <si>
    <t>SY0202</t>
  </si>
  <si>
    <t>SY07</t>
  </si>
  <si>
    <t>Jisr-Ash-Shugur</t>
  </si>
  <si>
    <t>SY0704</t>
  </si>
  <si>
    <t>SY070400</t>
  </si>
  <si>
    <t>Jebel Saman</t>
  </si>
  <si>
    <t>SY0200</t>
  </si>
  <si>
    <t>Zarbah</t>
  </si>
  <si>
    <t>SY020005</t>
  </si>
  <si>
    <t>SY0700</t>
  </si>
  <si>
    <t>Teftnaz</t>
  </si>
  <si>
    <t>SY070004</t>
  </si>
  <si>
    <t>Atareb</t>
  </si>
  <si>
    <t>SY020001</t>
  </si>
  <si>
    <t>Saraqab</t>
  </si>
  <si>
    <t>SY070003</t>
  </si>
  <si>
    <t>SY020000</t>
  </si>
  <si>
    <t>C1170</t>
  </si>
  <si>
    <t>SY070000</t>
  </si>
  <si>
    <t>C3871</t>
  </si>
  <si>
    <t>SY0702</t>
  </si>
  <si>
    <t>Kafr Nobol</t>
  </si>
  <si>
    <t>SY070203</t>
  </si>
  <si>
    <t>Has</t>
  </si>
  <si>
    <t>C4058</t>
  </si>
  <si>
    <t>Maar Tahroma</t>
  </si>
  <si>
    <t>C4071</t>
  </si>
  <si>
    <t>Tramla</t>
  </si>
  <si>
    <t>C4051</t>
  </si>
  <si>
    <t>Harim</t>
  </si>
  <si>
    <t>SY0703</t>
  </si>
  <si>
    <t>Dana</t>
  </si>
  <si>
    <t>SY070301</t>
  </si>
  <si>
    <t>Aqrabat</t>
  </si>
  <si>
    <t>SY070300</t>
  </si>
  <si>
    <t>C4115</t>
  </si>
  <si>
    <t>Qourqeena</t>
  </si>
  <si>
    <t>SY070304</t>
  </si>
  <si>
    <t>Sardin</t>
  </si>
  <si>
    <t>C4165</t>
  </si>
  <si>
    <t>Darkosh</t>
  </si>
  <si>
    <t>SY070402</t>
  </si>
  <si>
    <t>Janudiyeh</t>
  </si>
  <si>
    <t>SY070403</t>
  </si>
  <si>
    <t>Ariha</t>
  </si>
  <si>
    <t>SY0705</t>
  </si>
  <si>
    <t>SY070500</t>
  </si>
  <si>
    <t>Menbij</t>
  </si>
  <si>
    <t>SY0205</t>
  </si>
  <si>
    <t>Salqin</t>
  </si>
  <si>
    <t>SY070302</t>
  </si>
  <si>
    <t>SY0800</t>
  </si>
  <si>
    <t>SY03</t>
  </si>
  <si>
    <t>Areesheh</t>
  </si>
  <si>
    <t>SY080005</t>
  </si>
  <si>
    <t>SY11</t>
  </si>
  <si>
    <t>SY1101</t>
  </si>
  <si>
    <t>C4068</t>
  </si>
  <si>
    <t>Ehsem</t>
  </si>
  <si>
    <t>SY070501</t>
  </si>
  <si>
    <t>Armanaz</t>
  </si>
  <si>
    <t>SY070305</t>
  </si>
  <si>
    <t>SY12</t>
  </si>
  <si>
    <t>SY1200</t>
  </si>
  <si>
    <t>SY14</t>
  </si>
  <si>
    <t>SY1400</t>
  </si>
  <si>
    <t>SY09</t>
  </si>
  <si>
    <t>C4497</t>
  </si>
  <si>
    <t>Eskat</t>
  </si>
  <si>
    <t>C4145</t>
  </si>
  <si>
    <t>C4126</t>
  </si>
  <si>
    <t>SY0901</t>
  </si>
  <si>
    <t>C4278</t>
  </si>
  <si>
    <t>Orm Eljoz</t>
  </si>
  <si>
    <t>C4269</t>
  </si>
  <si>
    <t>C4295</t>
  </si>
  <si>
    <t>Mhambal</t>
  </si>
  <si>
    <t>SY070502</t>
  </si>
  <si>
    <t>C4330</t>
  </si>
  <si>
    <t>Atma</t>
  </si>
  <si>
    <t>C4130</t>
  </si>
  <si>
    <t>Qah</t>
  </si>
  <si>
    <t>C4131</t>
  </si>
  <si>
    <t>Sarmada</t>
  </si>
  <si>
    <t>C4121</t>
  </si>
  <si>
    <t>Termanin</t>
  </si>
  <si>
    <t>C4125</t>
  </si>
  <si>
    <t>Kafr Takharim</t>
  </si>
  <si>
    <t>SY070303</t>
  </si>
  <si>
    <t>C4157</t>
  </si>
  <si>
    <t>C4174</t>
  </si>
  <si>
    <t>Ras Elhisn</t>
  </si>
  <si>
    <t>C4167</t>
  </si>
  <si>
    <t>Nayrab</t>
  </si>
  <si>
    <t>C3867</t>
  </si>
  <si>
    <t>Maaret Tamsrin</t>
  </si>
  <si>
    <t>SY070005</t>
  </si>
  <si>
    <t>Haranbush</t>
  </si>
  <si>
    <t>C3943</t>
  </si>
  <si>
    <t>Kelly</t>
  </si>
  <si>
    <t>C3949</t>
  </si>
  <si>
    <t>SY020400</t>
  </si>
  <si>
    <t>Azaz</t>
  </si>
  <si>
    <t>C1564</t>
  </si>
  <si>
    <t>Suran</t>
  </si>
  <si>
    <t>SY020405</t>
  </si>
  <si>
    <t>SY05</t>
  </si>
  <si>
    <t>Heish</t>
  </si>
  <si>
    <t>SY070205</t>
  </si>
  <si>
    <t>Tah</t>
  </si>
  <si>
    <t>C4099</t>
  </si>
  <si>
    <t>Ma'arrat An Nu'man</t>
  </si>
  <si>
    <t>SY070200</t>
  </si>
  <si>
    <t>Telamnas</t>
  </si>
  <si>
    <t>C3974</t>
  </si>
  <si>
    <t>Sanjar</t>
  </si>
  <si>
    <t>SY070202</t>
  </si>
  <si>
    <t>As-Suqaylabiyah</t>
  </si>
  <si>
    <t>SY0502</t>
  </si>
  <si>
    <t>SY0501</t>
  </si>
  <si>
    <t>Khan Shaykun</t>
  </si>
  <si>
    <t>SY070201</t>
  </si>
  <si>
    <t>C3987</t>
  </si>
  <si>
    <t>Ghadqa</t>
  </si>
  <si>
    <t>C3963</t>
  </si>
  <si>
    <t>Maar Shurin</t>
  </si>
  <si>
    <t>C3978</t>
  </si>
  <si>
    <t>Tamanaah</t>
  </si>
  <si>
    <t>SY070204</t>
  </si>
  <si>
    <t>C3916</t>
  </si>
  <si>
    <t>Bab El Hawa</t>
  </si>
  <si>
    <t>C6389</t>
  </si>
  <si>
    <t>Babilla</t>
  </si>
  <si>
    <t>C3964</t>
  </si>
  <si>
    <t>Maasaran</t>
  </si>
  <si>
    <t>C3980</t>
  </si>
  <si>
    <t>Madiq Castle</t>
  </si>
  <si>
    <t>SY050204</t>
  </si>
  <si>
    <t>C4105</t>
  </si>
  <si>
    <t>Maarzita</t>
  </si>
  <si>
    <t>C4066</t>
  </si>
  <si>
    <t>Eastern Deir</t>
  </si>
  <si>
    <t>C3962</t>
  </si>
  <si>
    <t>C3985</t>
  </si>
  <si>
    <t>Bara</t>
  </si>
  <si>
    <t>C4304</t>
  </si>
  <si>
    <t>Banin</t>
  </si>
  <si>
    <t>C4274</t>
  </si>
  <si>
    <t>Sarja</t>
  </si>
  <si>
    <t>C4273</t>
  </si>
  <si>
    <t>Batbu</t>
  </si>
  <si>
    <t>C1025</t>
  </si>
  <si>
    <t>Badama</t>
  </si>
  <si>
    <t>SY070401</t>
  </si>
  <si>
    <t>Daret Azza</t>
  </si>
  <si>
    <t>SY020004</t>
  </si>
  <si>
    <t>Kafruma</t>
  </si>
  <si>
    <t>C3984</t>
  </si>
  <si>
    <t>Hbit</t>
  </si>
  <si>
    <t>C3989</t>
  </si>
  <si>
    <t>Ferwan</t>
  </si>
  <si>
    <t>C4038</t>
  </si>
  <si>
    <t>Deir Sunbul</t>
  </si>
  <si>
    <t>Biret Armanaz</t>
  </si>
  <si>
    <t>C4180</t>
  </si>
  <si>
    <t>SY120004</t>
  </si>
  <si>
    <t>SY120000</t>
  </si>
  <si>
    <t>C1007</t>
  </si>
  <si>
    <t>Kafrlata</t>
  </si>
  <si>
    <t>C4283</t>
  </si>
  <si>
    <t>C4307</t>
  </si>
  <si>
    <t>Ein Elbikara</t>
  </si>
  <si>
    <t>C4136</t>
  </si>
  <si>
    <t>Kafrsajna</t>
  </si>
  <si>
    <t>C4110</t>
  </si>
  <si>
    <t>Maaret Elekhwan</t>
  </si>
  <si>
    <t>C3950</t>
  </si>
  <si>
    <t>Kafr Nabutha</t>
  </si>
  <si>
    <t>C3209</t>
  </si>
  <si>
    <t>SY020500</t>
  </si>
  <si>
    <t>C1767</t>
  </si>
  <si>
    <t>C4140</t>
  </si>
  <si>
    <t>Ftireh</t>
  </si>
  <si>
    <t>C4070</t>
  </si>
  <si>
    <t>Hazarin</t>
  </si>
  <si>
    <t>C4056</t>
  </si>
  <si>
    <t>SY01</t>
  </si>
  <si>
    <t>SY0100</t>
  </si>
  <si>
    <t>SY010000</t>
  </si>
  <si>
    <t>C1001</t>
  </si>
  <si>
    <t>Baliya</t>
  </si>
  <si>
    <t>C4181</t>
  </si>
  <si>
    <t>Majdaliya</t>
  </si>
  <si>
    <t>C4280</t>
  </si>
  <si>
    <t>Hantutin</t>
  </si>
  <si>
    <t>C3957</t>
  </si>
  <si>
    <t>Ein El-Bayda</t>
  </si>
  <si>
    <t>C4229</t>
  </si>
  <si>
    <t>Izra'</t>
  </si>
  <si>
    <t>SY1203</t>
  </si>
  <si>
    <t>Maland</t>
  </si>
  <si>
    <t>C4259</t>
  </si>
  <si>
    <t>Mzeireb</t>
  </si>
  <si>
    <t>SY120005</t>
  </si>
  <si>
    <t>Yadudeh</t>
  </si>
  <si>
    <t>C6032</t>
  </si>
  <si>
    <t>Mseifra</t>
  </si>
  <si>
    <t>SY120007</t>
  </si>
  <si>
    <t>Um Walad</t>
  </si>
  <si>
    <t>C6046</t>
  </si>
  <si>
    <t>SY120300</t>
  </si>
  <si>
    <t>As-Sanamayn</t>
  </si>
  <si>
    <t>SY1202</t>
  </si>
  <si>
    <t>SY120200</t>
  </si>
  <si>
    <t>Jarablus</t>
  </si>
  <si>
    <t>SY0208</t>
  </si>
  <si>
    <t>SY020800</t>
  </si>
  <si>
    <t>C2227</t>
  </si>
  <si>
    <t>Mansura</t>
  </si>
  <si>
    <t>Marma Elhajar</t>
  </si>
  <si>
    <t>C2238</t>
  </si>
  <si>
    <t>C3207</t>
  </si>
  <si>
    <t>SY110100</t>
  </si>
  <si>
    <t>Neimeh</t>
  </si>
  <si>
    <t>C5997</t>
  </si>
  <si>
    <t>C5710</t>
  </si>
  <si>
    <t>SY1102</t>
  </si>
  <si>
    <t>Tell Abiad</t>
  </si>
  <si>
    <t>SY1103</t>
  </si>
  <si>
    <t>SY110301</t>
  </si>
  <si>
    <t>Ath-Thawrah</t>
  </si>
  <si>
    <t>Krum</t>
  </si>
  <si>
    <t>C1565</t>
  </si>
  <si>
    <t>SY020200</t>
  </si>
  <si>
    <t>C1202</t>
  </si>
  <si>
    <t>Zoghra</t>
  </si>
  <si>
    <t>C2220</t>
  </si>
  <si>
    <t>Aghtrin</t>
  </si>
  <si>
    <t>SY020401</t>
  </si>
  <si>
    <t>Turkman Bareh</t>
  </si>
  <si>
    <t>C1605</t>
  </si>
  <si>
    <t>Ghandorah</t>
  </si>
  <si>
    <t>SY020801</t>
  </si>
  <si>
    <t>C2250</t>
  </si>
  <si>
    <t>Lower Jrables</t>
  </si>
  <si>
    <t>C2226</t>
  </si>
  <si>
    <t>Akhtrein</t>
  </si>
  <si>
    <t>C1581</t>
  </si>
  <si>
    <t>Bazagha</t>
  </si>
  <si>
    <t>C1188</t>
  </si>
  <si>
    <t>Qabasin</t>
  </si>
  <si>
    <t>C1209</t>
  </si>
  <si>
    <t>Shmarekh</t>
  </si>
  <si>
    <t>C1557</t>
  </si>
  <si>
    <t>Bennsh</t>
  </si>
  <si>
    <t>SY070002</t>
  </si>
  <si>
    <t>C3904</t>
  </si>
  <si>
    <t>SY080000</t>
  </si>
  <si>
    <t>Hole</t>
  </si>
  <si>
    <t>SY080006</t>
  </si>
  <si>
    <t>C4519</t>
  </si>
  <si>
    <t>C4062</t>
  </si>
  <si>
    <t>Kafr Oweid</t>
  </si>
  <si>
    <t>C1366</t>
  </si>
  <si>
    <t>SY0301</t>
  </si>
  <si>
    <t>C3983</t>
  </si>
  <si>
    <t>Maar Shamarin</t>
  </si>
  <si>
    <t>SY030106</t>
  </si>
  <si>
    <t>Arbin</t>
  </si>
  <si>
    <t>C2320</t>
  </si>
  <si>
    <t>Zamalka</t>
  </si>
  <si>
    <t>C2321</t>
  </si>
  <si>
    <t>SY0302</t>
  </si>
  <si>
    <t>Duma</t>
  </si>
  <si>
    <t>SY030200</t>
  </si>
  <si>
    <t>SY030201</t>
  </si>
  <si>
    <t>Harasta</t>
  </si>
  <si>
    <t>C2342</t>
  </si>
  <si>
    <t>SY030204</t>
  </si>
  <si>
    <t>Nashabiyeh</t>
  </si>
  <si>
    <t>C2357</t>
  </si>
  <si>
    <t>Obada</t>
  </si>
  <si>
    <t>SY030206</t>
  </si>
  <si>
    <t>Haran Al'awameed</t>
  </si>
  <si>
    <t>C2380</t>
  </si>
  <si>
    <t>C4360</t>
  </si>
  <si>
    <t>SY090100</t>
  </si>
  <si>
    <t>C5086</t>
  </si>
  <si>
    <t>Jandairis</t>
  </si>
  <si>
    <t>SY020302</t>
  </si>
  <si>
    <t>Qadi Jrables</t>
  </si>
  <si>
    <t>C2254</t>
  </si>
  <si>
    <t>Sheineh</t>
  </si>
  <si>
    <t>C2248</t>
  </si>
  <si>
    <t>Little Arab Hasan</t>
  </si>
  <si>
    <t>C2256</t>
  </si>
  <si>
    <t>Hadher</t>
  </si>
  <si>
    <t>SY020006</t>
  </si>
  <si>
    <t>Iss</t>
  </si>
  <si>
    <t>C1181</t>
  </si>
  <si>
    <t>Qubbet Elturkman</t>
  </si>
  <si>
    <t>C2263</t>
  </si>
  <si>
    <t>Bab Eltaqa</t>
  </si>
  <si>
    <t>C3199</t>
  </si>
  <si>
    <t>Qirata</t>
  </si>
  <si>
    <t>SY050101</t>
  </si>
  <si>
    <t>C4196</t>
  </si>
  <si>
    <t>Marayan</t>
  </si>
  <si>
    <t>C4308</t>
  </si>
  <si>
    <t>C3965</t>
  </si>
  <si>
    <t>C4199</t>
  </si>
  <si>
    <t>Bsanqul</t>
  </si>
  <si>
    <t>C4322</t>
  </si>
  <si>
    <t>Tal Elhajar - Tal Elahamar</t>
  </si>
  <si>
    <t>C2244</t>
  </si>
  <si>
    <t>Bzeit</t>
  </si>
  <si>
    <t>C4200</t>
  </si>
  <si>
    <t>Maar Shamsheh</t>
  </si>
  <si>
    <t>C3981</t>
  </si>
  <si>
    <t>Jizeh</t>
  </si>
  <si>
    <t>SY120006</t>
  </si>
  <si>
    <t>Hrak</t>
  </si>
  <si>
    <t>SY120302</t>
  </si>
  <si>
    <t>Busra Esh-Sham</t>
  </si>
  <si>
    <t>SY120001</t>
  </si>
  <si>
    <t>C6043</t>
  </si>
  <si>
    <t>C3932</t>
  </si>
  <si>
    <t>C2355</t>
  </si>
  <si>
    <t>Kisweh</t>
  </si>
  <si>
    <t>SY030101</t>
  </si>
  <si>
    <t>C2215</t>
  </si>
  <si>
    <t>C2213</t>
  </si>
  <si>
    <t>C2260</t>
  </si>
  <si>
    <t>C1579</t>
  </si>
  <si>
    <t>C2236</t>
  </si>
  <si>
    <t>C2224</t>
  </si>
  <si>
    <t>C3935</t>
  </si>
  <si>
    <t>C6724</t>
  </si>
  <si>
    <t>SY04</t>
  </si>
  <si>
    <t>SY0402</t>
  </si>
  <si>
    <t>SY040200</t>
  </si>
  <si>
    <t>SY0404</t>
  </si>
  <si>
    <t>SY040400</t>
  </si>
  <si>
    <t>C3968</t>
  </si>
  <si>
    <t>C4127</t>
  </si>
  <si>
    <t>C3923</t>
  </si>
  <si>
    <t>C1166</t>
  </si>
  <si>
    <t>Kisreh</t>
  </si>
  <si>
    <t>SY090101</t>
  </si>
  <si>
    <t>C5098</t>
  </si>
  <si>
    <t>Deir Ballut</t>
  </si>
  <si>
    <t>C1435</t>
  </si>
  <si>
    <t>Kafr Shams</t>
  </si>
  <si>
    <t>C6063</t>
  </si>
  <si>
    <t xml:space="preserve">Nawa </t>
  </si>
  <si>
    <t>SY120303</t>
  </si>
  <si>
    <t>Al Fiq</t>
  </si>
  <si>
    <t>SY1402</t>
  </si>
  <si>
    <t>Fiq</t>
  </si>
  <si>
    <t>SY140200</t>
  </si>
  <si>
    <t>C6302</t>
  </si>
  <si>
    <t>SY140000</t>
  </si>
  <si>
    <t>Hjeileh - Jrables</t>
  </si>
  <si>
    <t>Tal Elamara</t>
  </si>
  <si>
    <t>Tal Aghbar - Tal Elagher</t>
  </si>
  <si>
    <t>Zayadiyeh</t>
  </si>
  <si>
    <t>Yusef Elbeik</t>
  </si>
  <si>
    <t>Jamel</t>
  </si>
  <si>
    <t>Al Mara</t>
  </si>
  <si>
    <t>Maaret Elnaasan - Maaret Elhaski</t>
  </si>
  <si>
    <t>Al-Qusayr</t>
  </si>
  <si>
    <t>Ar-Rastan</t>
  </si>
  <si>
    <t>Western Deir</t>
  </si>
  <si>
    <t>Jeb Kas</t>
  </si>
  <si>
    <t>SY1300</t>
  </si>
  <si>
    <t>SY120002</t>
  </si>
  <si>
    <t>Kherbet Ghazala</t>
  </si>
  <si>
    <t>C6011</t>
  </si>
  <si>
    <t>Alma</t>
  </si>
  <si>
    <t>Hameidiyyeh</t>
  </si>
  <si>
    <t>SY13</t>
  </si>
  <si>
    <t>C6105</t>
  </si>
  <si>
    <t>Bisr Elharir</t>
  </si>
  <si>
    <t>C6124</t>
  </si>
  <si>
    <t>C6004</t>
  </si>
  <si>
    <t>Al-Khashniyyeh</t>
  </si>
  <si>
    <t>SY140002</t>
  </si>
  <si>
    <t>C6289</t>
  </si>
  <si>
    <t>SY06</t>
  </si>
  <si>
    <t>SY0600</t>
  </si>
  <si>
    <t>SY060000</t>
  </si>
  <si>
    <t>C3480</t>
  </si>
  <si>
    <t>Foah</t>
  </si>
  <si>
    <t>C3905</t>
  </si>
  <si>
    <t>SY10</t>
  </si>
  <si>
    <t>Banyas</t>
  </si>
  <si>
    <t>SY1002</t>
  </si>
  <si>
    <t>SY100200</t>
  </si>
  <si>
    <t>C5360</t>
  </si>
  <si>
    <t>Toum</t>
  </si>
  <si>
    <t>C3906</t>
  </si>
  <si>
    <t>Basqala</t>
  </si>
  <si>
    <t>C4061</t>
  </si>
  <si>
    <t>Sarmin</t>
  </si>
  <si>
    <t>SY070006</t>
  </si>
  <si>
    <t>C3953</t>
  </si>
  <si>
    <t>Zardana Mashehad</t>
  </si>
  <si>
    <t>C3938</t>
  </si>
  <si>
    <t>Maarbalit</t>
  </si>
  <si>
    <t>C4285</t>
  </si>
  <si>
    <t>Dadikh</t>
  </si>
  <si>
    <t>C3910</t>
  </si>
  <si>
    <t>Babuline</t>
  </si>
  <si>
    <t>C4100</t>
  </si>
  <si>
    <t>Baydar Shamsu</t>
  </si>
  <si>
    <t>C4310</t>
  </si>
  <si>
    <t>Joseph</t>
  </si>
  <si>
    <t>C4303</t>
  </si>
  <si>
    <t>Farkya</t>
  </si>
  <si>
    <t>C4305</t>
  </si>
  <si>
    <t>Sahen</t>
  </si>
  <si>
    <t>C4327</t>
  </si>
  <si>
    <t>Ghizlaniyyeh</t>
  </si>
  <si>
    <t>SY030205</t>
  </si>
  <si>
    <t>Jaramana</t>
  </si>
  <si>
    <t>SY030103</t>
  </si>
  <si>
    <t>Shadadah</t>
  </si>
  <si>
    <t>SY080002</t>
  </si>
  <si>
    <t>Abu Kamal</t>
  </si>
  <si>
    <t>SY0902</t>
  </si>
  <si>
    <t>Hajin</t>
  </si>
  <si>
    <t>SY090201</t>
  </si>
  <si>
    <t>Basira</t>
  </si>
  <si>
    <t>SY090102</t>
  </si>
  <si>
    <t>SY020203</t>
  </si>
  <si>
    <t>C1426</t>
  </si>
  <si>
    <t>C1030</t>
  </si>
  <si>
    <t>C2229</t>
  </si>
  <si>
    <t>C1250</t>
  </si>
  <si>
    <t>C1253</t>
  </si>
  <si>
    <t>C1258</t>
  </si>
  <si>
    <t>C2241</t>
  </si>
  <si>
    <t>C4182</t>
  </si>
  <si>
    <t>C1037</t>
  </si>
  <si>
    <t>SY0802</t>
  </si>
  <si>
    <t>SY080200</t>
  </si>
  <si>
    <t>SY090200</t>
  </si>
  <si>
    <t>C5167</t>
  </si>
  <si>
    <t>SY0903</t>
  </si>
  <si>
    <t>SY090302</t>
  </si>
  <si>
    <t>C5207</t>
  </si>
  <si>
    <t>SY0503</t>
  </si>
  <si>
    <t>SY050304</t>
  </si>
  <si>
    <t>C3194</t>
  </si>
  <si>
    <t>SY050102</t>
  </si>
  <si>
    <t>C3040</t>
  </si>
  <si>
    <t>C1597</t>
  </si>
  <si>
    <t>C2870</t>
  </si>
  <si>
    <t>SY040401</t>
  </si>
  <si>
    <t>C2882</t>
  </si>
  <si>
    <t>C6334</t>
  </si>
  <si>
    <t>SY0401</t>
  </si>
  <si>
    <t>SY040100</t>
  </si>
  <si>
    <t>SY040101</t>
  </si>
  <si>
    <t>C2556</t>
  </si>
  <si>
    <t>C2541</t>
  </si>
  <si>
    <t>C6608</t>
  </si>
  <si>
    <t>C3926</t>
  </si>
  <si>
    <t>C2219</t>
  </si>
  <si>
    <t>C3919</t>
  </si>
  <si>
    <t>C1164</t>
  </si>
  <si>
    <t>C1168</t>
  </si>
  <si>
    <t>C1175</t>
  </si>
  <si>
    <t>C4228</t>
  </si>
  <si>
    <t>C4179</t>
  </si>
  <si>
    <t>C4263</t>
  </si>
  <si>
    <t>C4256</t>
  </si>
  <si>
    <t>C4231</t>
  </si>
  <si>
    <t>C2351</t>
  </si>
  <si>
    <t>SY0206</t>
  </si>
  <si>
    <t>Ain Al Arab</t>
  </si>
  <si>
    <t>SY020600</t>
  </si>
  <si>
    <t>Ain al Arab</t>
  </si>
  <si>
    <t>C1946</t>
  </si>
  <si>
    <t>SY080001</t>
  </si>
  <si>
    <t>Tal Tamer</t>
  </si>
  <si>
    <t>SY0803</t>
  </si>
  <si>
    <t>Al-Malikeyyeh</t>
  </si>
  <si>
    <t>SY080300</t>
  </si>
  <si>
    <t>SY080400</t>
  </si>
  <si>
    <t>C5027</t>
  </si>
  <si>
    <t>Mabruka</t>
  </si>
  <si>
    <t>C3969</t>
  </si>
  <si>
    <t>Dabeq</t>
  </si>
  <si>
    <t>C4881</t>
  </si>
  <si>
    <t>C4899</t>
  </si>
  <si>
    <t>Maabada</t>
  </si>
  <si>
    <t>C4841</t>
  </si>
  <si>
    <t>Jawadiyah</t>
  </si>
  <si>
    <t>SY080301</t>
  </si>
  <si>
    <t>C4919</t>
  </si>
  <si>
    <t>Sarin</t>
  </si>
  <si>
    <t>SY020602</t>
  </si>
  <si>
    <t>Bulbul</t>
  </si>
  <si>
    <t>SY020301</t>
  </si>
  <si>
    <t>Ma'btali</t>
  </si>
  <si>
    <t>SY020306</t>
  </si>
  <si>
    <t>Surra - Kobak</t>
  </si>
  <si>
    <t>C1536</t>
  </si>
  <si>
    <t>Raju</t>
  </si>
  <si>
    <t>SY020303</t>
  </si>
  <si>
    <t>Sharan</t>
  </si>
  <si>
    <t>SY020304</t>
  </si>
  <si>
    <t>Abu Hamam</t>
  </si>
  <si>
    <t>C5174</t>
  </si>
  <si>
    <t>C6526</t>
  </si>
  <si>
    <t>Khasham</t>
  </si>
  <si>
    <t>SY090105</t>
  </si>
  <si>
    <t>Dahleh</t>
  </si>
  <si>
    <t>C5142</t>
  </si>
  <si>
    <t>Gharanij</t>
  </si>
  <si>
    <t>C5173</t>
  </si>
  <si>
    <t>Ar-Ra'ee</t>
  </si>
  <si>
    <t>Haji Kusa</t>
  </si>
  <si>
    <t>Sreisat</t>
  </si>
  <si>
    <t>C2230</t>
  </si>
  <si>
    <t>C1552</t>
  </si>
  <si>
    <t>Bayaa</t>
  </si>
  <si>
    <t>C1503</t>
  </si>
  <si>
    <t>C5090</t>
  </si>
  <si>
    <t>Tat Hims</t>
  </si>
  <si>
    <t>C1602</t>
  </si>
  <si>
    <t>Mashaala</t>
  </si>
  <si>
    <t>C1520</t>
  </si>
  <si>
    <t>Tal Elkaramej</t>
  </si>
  <si>
    <t>C4122</t>
  </si>
  <si>
    <t>Hoteh</t>
  </si>
  <si>
    <t>C1146</t>
  </si>
  <si>
    <t>Majbineh</t>
  </si>
  <si>
    <t>C1148</t>
  </si>
  <si>
    <t>Ras Elosud - Qarablish</t>
  </si>
  <si>
    <t>C1429</t>
  </si>
  <si>
    <t>Dreikish</t>
  </si>
  <si>
    <t>SY1004</t>
  </si>
  <si>
    <t>SY100400</t>
  </si>
  <si>
    <t>C5586</t>
  </si>
  <si>
    <t>Safita</t>
  </si>
  <si>
    <t>SY1003</t>
  </si>
  <si>
    <t>SY100300</t>
  </si>
  <si>
    <t>Sisniyyeh</t>
  </si>
  <si>
    <t>SY100304</t>
  </si>
  <si>
    <t>Matras</t>
  </si>
  <si>
    <t>C5534</t>
  </si>
  <si>
    <t>Sheikh Badr</t>
  </si>
  <si>
    <t>SY1005</t>
  </si>
  <si>
    <t>Baramanet Elmashayekh</t>
  </si>
  <si>
    <t>SY100501</t>
  </si>
  <si>
    <t>Qumseyyeh</t>
  </si>
  <si>
    <t>SY100502</t>
  </si>
  <si>
    <t>SY100500</t>
  </si>
  <si>
    <t>SY1000</t>
  </si>
  <si>
    <t>Soda Khawabi</t>
  </si>
  <si>
    <t>SY100004</t>
  </si>
  <si>
    <t>Matn Elsahel</t>
  </si>
  <si>
    <t>C5306</t>
  </si>
  <si>
    <t>C5299</t>
  </si>
  <si>
    <t>SY100000</t>
  </si>
  <si>
    <t>C5221</t>
  </si>
  <si>
    <t>SY1006</t>
  </si>
  <si>
    <t>SY100603</t>
  </si>
  <si>
    <t>Hamam Wasil</t>
  </si>
  <si>
    <t>C5430</t>
  </si>
  <si>
    <t>Al-Haffa</t>
  </si>
  <si>
    <t>SY0603</t>
  </si>
  <si>
    <t>Mzair'a</t>
  </si>
  <si>
    <t>SY060304</t>
  </si>
  <si>
    <t>C3774</t>
  </si>
  <si>
    <t>Al-Qardaha</t>
  </si>
  <si>
    <t>SY0604</t>
  </si>
  <si>
    <t>SY060400</t>
  </si>
  <si>
    <t>C3809</t>
  </si>
  <si>
    <t>Jobet Berghal</t>
  </si>
  <si>
    <t>SY060403</t>
  </si>
  <si>
    <t>Jablah</t>
  </si>
  <si>
    <t>SY0602</t>
  </si>
  <si>
    <t>SY060201</t>
  </si>
  <si>
    <t>SY060200</t>
  </si>
  <si>
    <t>SY060001</t>
  </si>
  <si>
    <t>SY060003</t>
  </si>
  <si>
    <t>Beit Yashout</t>
  </si>
  <si>
    <t>SY060205</t>
  </si>
  <si>
    <t>Dalyeh</t>
  </si>
  <si>
    <t>SY060204</t>
  </si>
  <si>
    <t>C3651</t>
  </si>
  <si>
    <t>Tal Mizab</t>
  </si>
  <si>
    <t>SY020206</t>
  </si>
  <si>
    <t>Rasm Elakhdar</t>
  </si>
  <si>
    <t>C1739</t>
  </si>
  <si>
    <t>Eastern Rashidiyeh</t>
  </si>
  <si>
    <t>C4438</t>
  </si>
  <si>
    <t>C4409</t>
  </si>
  <si>
    <t>Quamishli</t>
  </si>
  <si>
    <t>Amuda</t>
  </si>
  <si>
    <t>SY080202</t>
  </si>
  <si>
    <t>C4688</t>
  </si>
  <si>
    <t>Tal Mozan</t>
  </si>
  <si>
    <t>C6789</t>
  </si>
  <si>
    <t>C4564</t>
  </si>
  <si>
    <t>Markada</t>
  </si>
  <si>
    <t>SY080003</t>
  </si>
  <si>
    <t>Abu Hjera Khawatneh</t>
  </si>
  <si>
    <t>C4514</t>
  </si>
  <si>
    <t>Nafayel</t>
  </si>
  <si>
    <t>C4517</t>
  </si>
  <si>
    <t>Um Fakik</t>
  </si>
  <si>
    <t>C4510</t>
  </si>
  <si>
    <t>Shaddadah</t>
  </si>
  <si>
    <t>C4446</t>
  </si>
  <si>
    <t>Al-Azizieh</t>
  </si>
  <si>
    <t>C6479</t>
  </si>
  <si>
    <t>Maadan</t>
  </si>
  <si>
    <t>SY110103</t>
  </si>
  <si>
    <t>Ein Issa</t>
  </si>
  <si>
    <t>SY110202</t>
  </si>
  <si>
    <t>Suluk</t>
  </si>
  <si>
    <t>SY110201</t>
  </si>
  <si>
    <t>C5843</t>
  </si>
  <si>
    <t>Salkhad</t>
  </si>
  <si>
    <t>SY1302</t>
  </si>
  <si>
    <t>Shahba</t>
  </si>
  <si>
    <t>SY1303</t>
  </si>
  <si>
    <t>Little Sura</t>
  </si>
  <si>
    <t>SY130303</t>
  </si>
  <si>
    <t>Dabis</t>
  </si>
  <si>
    <t>C2217</t>
  </si>
  <si>
    <t>C5340</t>
  </si>
  <si>
    <t>Marqab</t>
  </si>
  <si>
    <t>C5369</t>
  </si>
  <si>
    <t>Dweir Raslan</t>
  </si>
  <si>
    <t>SY100403</t>
  </si>
  <si>
    <t>Bamna</t>
  </si>
  <si>
    <t>C5619</t>
  </si>
  <si>
    <t>C5610</t>
  </si>
  <si>
    <t>C5472</t>
  </si>
  <si>
    <t>C5545</t>
  </si>
  <si>
    <t>C5638</t>
  </si>
  <si>
    <t>Kareemeh</t>
  </si>
  <si>
    <t>SY100005</t>
  </si>
  <si>
    <t>C5319</t>
  </si>
  <si>
    <t>Safsafa</t>
  </si>
  <si>
    <t>SY100006</t>
  </si>
  <si>
    <t>C5324</t>
  </si>
  <si>
    <t>C5290</t>
  </si>
  <si>
    <t>SY100602</t>
  </si>
  <si>
    <t>SY060300</t>
  </si>
  <si>
    <t>C3671</t>
  </si>
  <si>
    <t>Ein Et-teeneh</t>
  </si>
  <si>
    <t>SY060302</t>
  </si>
  <si>
    <t>C3711</t>
  </si>
  <si>
    <t>Salanfa</t>
  </si>
  <si>
    <t>SY060301</t>
  </si>
  <si>
    <t>C3700</t>
  </si>
  <si>
    <t>C3579</t>
  </si>
  <si>
    <t>C3585</t>
  </si>
  <si>
    <t>Qteilbiyyeh</t>
  </si>
  <si>
    <t>SY060202</t>
  </si>
  <si>
    <t>Qastal Maaf</t>
  </si>
  <si>
    <t>SY060004</t>
  </si>
  <si>
    <t>Fakhura</t>
  </si>
  <si>
    <t>SY060402</t>
  </si>
  <si>
    <t>C3843</t>
  </si>
  <si>
    <t>Ein Shaqaq</t>
  </si>
  <si>
    <t>SY060203</t>
  </si>
  <si>
    <t>Rawda Benjaro</t>
  </si>
  <si>
    <t>C3640</t>
  </si>
  <si>
    <t>Hanadi</t>
  </si>
  <si>
    <t>SY060006</t>
  </si>
  <si>
    <t>C3567</t>
  </si>
  <si>
    <t>Baksa</t>
  </si>
  <si>
    <t>C3473</t>
  </si>
  <si>
    <t>Alyeh</t>
  </si>
  <si>
    <t>Tafas</t>
  </si>
  <si>
    <t>C6034</t>
  </si>
  <si>
    <t>Ghabagheb</t>
  </si>
  <si>
    <t>SY120202</t>
  </si>
  <si>
    <t>Ash-Shajara</t>
  </si>
  <si>
    <t>SY120003</t>
  </si>
  <si>
    <t>C5993</t>
  </si>
  <si>
    <t>Maariya</t>
  </si>
  <si>
    <t>C6029</t>
  </si>
  <si>
    <t>Qarayya</t>
  </si>
  <si>
    <t>SY130201</t>
  </si>
  <si>
    <t>C6116</t>
  </si>
  <si>
    <t>SY130001</t>
  </si>
  <si>
    <t>Samma Al-Hneidat</t>
  </si>
  <si>
    <t>C6518</t>
  </si>
  <si>
    <t>Tassil</t>
  </si>
  <si>
    <t>SY120305</t>
  </si>
  <si>
    <t>Rafid</t>
  </si>
  <si>
    <t>C6296</t>
  </si>
  <si>
    <t>Breiha</t>
  </si>
  <si>
    <t>C5107</t>
  </si>
  <si>
    <t>Jdid Ekeidat</t>
  </si>
  <si>
    <t>C5143</t>
  </si>
  <si>
    <t>C5110</t>
  </si>
  <si>
    <t>Zir</t>
  </si>
  <si>
    <t>C5114</t>
  </si>
  <si>
    <t>Al Mayadin</t>
  </si>
  <si>
    <t>C2237</t>
  </si>
  <si>
    <t>SY090300</t>
  </si>
  <si>
    <t>C4706</t>
  </si>
  <si>
    <t>Ashara</t>
  </si>
  <si>
    <t>Thiban</t>
  </si>
  <si>
    <t>SY090301</t>
  </si>
  <si>
    <t>Sokkar</t>
  </si>
  <si>
    <t>C5109</t>
  </si>
  <si>
    <t>Kishkiyeh</t>
  </si>
  <si>
    <t>C5172</t>
  </si>
  <si>
    <t>C4501</t>
  </si>
  <si>
    <t>Eastern Botha</t>
  </si>
  <si>
    <t>C4520</t>
  </si>
  <si>
    <t>Harmushiyeh</t>
  </si>
  <si>
    <t>C5095</t>
  </si>
  <si>
    <t>Upper Safira</t>
  </si>
  <si>
    <t>C5087</t>
  </si>
  <si>
    <t>C5096</t>
  </si>
  <si>
    <t>Hur</t>
  </si>
  <si>
    <t>C1140</t>
  </si>
  <si>
    <t>As-Salamiyeh</t>
  </si>
  <si>
    <t>C2304</t>
  </si>
  <si>
    <t>Oqeirbat</t>
  </si>
  <si>
    <t>Lilawa</t>
  </si>
  <si>
    <t>C2268</t>
  </si>
  <si>
    <t>Haritan</t>
  </si>
  <si>
    <t>SY020003</t>
  </si>
  <si>
    <t>C1130</t>
  </si>
  <si>
    <t>Hamin</t>
  </si>
  <si>
    <t>SY100402</t>
  </si>
  <si>
    <t>Qamsiyeh</t>
  </si>
  <si>
    <t>C5661</t>
  </si>
  <si>
    <t>SY100601</t>
  </si>
  <si>
    <t>C3625</t>
  </si>
  <si>
    <t>Bahloliyeh</t>
  </si>
  <si>
    <t>C3487</t>
  </si>
  <si>
    <t>Hamra</t>
  </si>
  <si>
    <t>SY050103</t>
  </si>
  <si>
    <t>Al Makhrim</t>
  </si>
  <si>
    <t>SY0406</t>
  </si>
  <si>
    <t>Az-Zabdani</t>
  </si>
  <si>
    <t>SY0307</t>
  </si>
  <si>
    <t>Dimas</t>
  </si>
  <si>
    <t>SY030701</t>
  </si>
  <si>
    <t>Qura Elasad</t>
  </si>
  <si>
    <t>C2439</t>
  </si>
  <si>
    <t>Za'ra</t>
  </si>
  <si>
    <t>C1406</t>
  </si>
  <si>
    <t>Hanbushiyeh</t>
  </si>
  <si>
    <t>Dorriyeh</t>
  </si>
  <si>
    <t>C4249</t>
  </si>
  <si>
    <t>Talbiseh</t>
  </si>
  <si>
    <t>Deir Siwan</t>
  </si>
  <si>
    <t>C1494</t>
  </si>
  <si>
    <t>Upper Um Rotha</t>
  </si>
  <si>
    <t>C2225</t>
  </si>
  <si>
    <t>Sibbeh</t>
  </si>
  <si>
    <t>SY100303</t>
  </si>
  <si>
    <t>C5524</t>
  </si>
  <si>
    <t>Bmalka</t>
  </si>
  <si>
    <t>C5218</t>
  </si>
  <si>
    <t>Ali Bazan</t>
  </si>
  <si>
    <t>C1512</t>
  </si>
  <si>
    <t>Jiman</t>
  </si>
  <si>
    <t>C1493</t>
  </si>
  <si>
    <t>Maydan Afrin</t>
  </si>
  <si>
    <t>C1505</t>
  </si>
  <si>
    <t>C1497</t>
  </si>
  <si>
    <t>C2528</t>
  </si>
  <si>
    <t>C3647</t>
  </si>
  <si>
    <t>Taldu</t>
  </si>
  <si>
    <t>Rayan</t>
  </si>
  <si>
    <t>Maalali</t>
  </si>
  <si>
    <t>C6611</t>
  </si>
  <si>
    <t>Jakara</t>
  </si>
  <si>
    <t>C6622</t>
  </si>
  <si>
    <t>Doha</t>
  </si>
  <si>
    <t>C1515</t>
  </si>
  <si>
    <t>Anb</t>
  </si>
  <si>
    <t>C4323</t>
  </si>
  <si>
    <t>Kadoura</t>
  </si>
  <si>
    <t>C6610</t>
  </si>
  <si>
    <t>Jarada</t>
  </si>
  <si>
    <t>C3955</t>
  </si>
  <si>
    <t>Barisha</t>
  </si>
  <si>
    <t>C4164</t>
  </si>
  <si>
    <t>Besnaya - Bseineh</t>
  </si>
  <si>
    <t>C4116</t>
  </si>
  <si>
    <t>Tal Karatine</t>
  </si>
  <si>
    <t>C3918</t>
  </si>
  <si>
    <t>Kafr Taal</t>
  </si>
  <si>
    <t>Allani</t>
  </si>
  <si>
    <t>C4142</t>
  </si>
  <si>
    <t>Jamiliya</t>
  </si>
  <si>
    <t>C4241</t>
  </si>
  <si>
    <t>Ramadiyeh</t>
  </si>
  <si>
    <t>Foz - Zuf</t>
  </si>
  <si>
    <t>Kherbet Eljoz</t>
  </si>
  <si>
    <t>Maalaqa - Bishlamon</t>
  </si>
  <si>
    <t>C4190</t>
  </si>
  <si>
    <t>Taleen</t>
  </si>
  <si>
    <t>SY100206</t>
  </si>
  <si>
    <t>C5450</t>
  </si>
  <si>
    <t>Jneinet Raslan</t>
  </si>
  <si>
    <t>SY100401</t>
  </si>
  <si>
    <t>C5593</t>
  </si>
  <si>
    <t>Anaza</t>
  </si>
  <si>
    <t>C5390</t>
  </si>
  <si>
    <t>C3857</t>
  </si>
  <si>
    <t>Khan Arnaba</t>
  </si>
  <si>
    <t>SY140001</t>
  </si>
  <si>
    <t>Um Batna</t>
  </si>
  <si>
    <t>C6272</t>
  </si>
  <si>
    <t>Jbata Elkhashab</t>
  </si>
  <si>
    <t>C6281</t>
  </si>
  <si>
    <t>Bir Ajam</t>
  </si>
  <si>
    <t>C6267</t>
  </si>
  <si>
    <t>SY100604</t>
  </si>
  <si>
    <t>Tawahin</t>
  </si>
  <si>
    <t>C5439</t>
  </si>
  <si>
    <t>Jurneyyeh</t>
  </si>
  <si>
    <t>SY110302</t>
  </si>
  <si>
    <t>Bafelyun</t>
  </si>
  <si>
    <t>C1507</t>
  </si>
  <si>
    <t>Qastal Jend</t>
  </si>
  <si>
    <t>C1521</t>
  </si>
  <si>
    <t>Qatmet Efrin</t>
  </si>
  <si>
    <t>C1524</t>
  </si>
  <si>
    <t>Tal Elosud</t>
  </si>
  <si>
    <t>C1498</t>
  </si>
  <si>
    <t>Kafr Najd</t>
  </si>
  <si>
    <t>Big Dib</t>
  </si>
  <si>
    <t>C1513</t>
  </si>
  <si>
    <t>Kafr Janna</t>
  </si>
  <si>
    <t>C1518</t>
  </si>
  <si>
    <t>Mhabbaba - Naz Oshaghi</t>
  </si>
  <si>
    <t>C1502</t>
  </si>
  <si>
    <t>Qarra</t>
  </si>
  <si>
    <t>C1509</t>
  </si>
  <si>
    <t>Yiji</t>
  </si>
  <si>
    <t>C1500</t>
  </si>
  <si>
    <t>Zaytuneh</t>
  </si>
  <si>
    <t>C1499</t>
  </si>
  <si>
    <t>Baraghideh</t>
  </si>
  <si>
    <t>C1663</t>
  </si>
  <si>
    <t>Abzemo</t>
  </si>
  <si>
    <t>Dakhm</t>
  </si>
  <si>
    <t>C1423</t>
  </si>
  <si>
    <t>Jalaq</t>
  </si>
  <si>
    <t>C1425</t>
  </si>
  <si>
    <t>Jamasa Odayat - Alshareeah</t>
  </si>
  <si>
    <t>C3193</t>
  </si>
  <si>
    <t>Dahiet Elasad</t>
  </si>
  <si>
    <t>C2341</t>
  </si>
  <si>
    <t>C1484</t>
  </si>
  <si>
    <t>Farqalas</t>
  </si>
  <si>
    <t>SY040104</t>
  </si>
  <si>
    <t>C2633</t>
  </si>
  <si>
    <t>Qatana</t>
  </si>
  <si>
    <t>SY0308</t>
  </si>
  <si>
    <t>Kherbet Elma'aza</t>
  </si>
  <si>
    <t>SY100003</t>
  </si>
  <si>
    <t>Olan</t>
  </si>
  <si>
    <t>C1204</t>
  </si>
  <si>
    <t>C1585</t>
  </si>
  <si>
    <t>Eastern Huweiz</t>
  </si>
  <si>
    <t>Hmeirat</t>
  </si>
  <si>
    <t>C3187</t>
  </si>
  <si>
    <t>C3195</t>
  </si>
  <si>
    <t>SY130300</t>
  </si>
  <si>
    <t>Ariqa</t>
  </si>
  <si>
    <t>SY130302</t>
  </si>
  <si>
    <t>C3198</t>
  </si>
  <si>
    <t>Mashta Elhiu</t>
  </si>
  <si>
    <t>SY100301</t>
  </si>
  <si>
    <t>Ras El-Khashufeh</t>
  </si>
  <si>
    <t>SY100305</t>
  </si>
  <si>
    <t>SY100002</t>
  </si>
  <si>
    <t>Rawda</t>
  </si>
  <si>
    <t>SY100201</t>
  </si>
  <si>
    <t>C5509</t>
  </si>
  <si>
    <t>Qadmous</t>
  </si>
  <si>
    <t>C5404</t>
  </si>
  <si>
    <t>Bariqiyeh</t>
  </si>
  <si>
    <t>SY100302</t>
  </si>
  <si>
    <t>C5517</t>
  </si>
  <si>
    <t>Arshaf</t>
  </si>
  <si>
    <t>Himar</t>
  </si>
  <si>
    <t>Qandariya</t>
  </si>
  <si>
    <t>Halawaniyeh</t>
  </si>
  <si>
    <t>Arada</t>
  </si>
  <si>
    <t>Jazraya</t>
  </si>
  <si>
    <t>Kusniya</t>
  </si>
  <si>
    <t>Dweila</t>
  </si>
  <si>
    <t>Sheikh Yousef</t>
  </si>
  <si>
    <t>Maharim</t>
  </si>
  <si>
    <t>Yaqubiyeh</t>
  </si>
  <si>
    <t>Harbanifse</t>
  </si>
  <si>
    <t>Quriyeh</t>
  </si>
  <si>
    <t>Kafr Laha</t>
  </si>
  <si>
    <t>Qisa</t>
  </si>
  <si>
    <t>C5192</t>
  </si>
  <si>
    <t>C6031</t>
  </si>
  <si>
    <t>Abtaa</t>
  </si>
  <si>
    <t>C5196</t>
  </si>
  <si>
    <t>Sweidan Jazira</t>
  </si>
  <si>
    <t>C1127</t>
  </si>
  <si>
    <t>Hayyan</t>
  </si>
  <si>
    <t>C1134</t>
  </si>
  <si>
    <t>Kafr Hamra</t>
  </si>
  <si>
    <t>C1508</t>
  </si>
  <si>
    <t>Ser - Sarnjak</t>
  </si>
  <si>
    <t>C1511</t>
  </si>
  <si>
    <t>Amud</t>
  </si>
  <si>
    <t>C1121</t>
  </si>
  <si>
    <t>Andan</t>
  </si>
  <si>
    <t>C3603</t>
  </si>
  <si>
    <t>Ein Elsharqiyeh</t>
  </si>
  <si>
    <t>C3667</t>
  </si>
  <si>
    <t>Beit Yshut - Ein Qayta</t>
  </si>
  <si>
    <t>C5457</t>
  </si>
  <si>
    <t>Beit Naaseh</t>
  </si>
  <si>
    <t>C5557</t>
  </si>
  <si>
    <t>C3520</t>
  </si>
  <si>
    <t>Burj Islam</t>
  </si>
  <si>
    <t>C3544</t>
  </si>
  <si>
    <t>Um Eltoyur - Taranja</t>
  </si>
  <si>
    <t>C4293</t>
  </si>
  <si>
    <t>C4300</t>
  </si>
  <si>
    <t>Maghara</t>
  </si>
  <si>
    <t>C5215</t>
  </si>
  <si>
    <t>Beit Kammuneh</t>
  </si>
  <si>
    <t>C5272</t>
  </si>
  <si>
    <t>Sheikh Miskine</t>
  </si>
  <si>
    <t>SY120304</t>
  </si>
  <si>
    <t>C5113</t>
  </si>
  <si>
    <t>Hejneh</t>
  </si>
  <si>
    <t>C5119</t>
  </si>
  <si>
    <t>Shiheil</t>
  </si>
  <si>
    <t>C5121</t>
  </si>
  <si>
    <t>Mashekh</t>
  </si>
  <si>
    <t>C5195</t>
  </si>
  <si>
    <t>Abu Hardoub</t>
  </si>
  <si>
    <t>C5198</t>
  </si>
  <si>
    <t>Muhasan</t>
  </si>
  <si>
    <t>SY090103</t>
  </si>
  <si>
    <t>Tabni</t>
  </si>
  <si>
    <t>SY090104</t>
  </si>
  <si>
    <t>C5905</t>
  </si>
  <si>
    <t>C1136</t>
  </si>
  <si>
    <t>Maaret Elartiq</t>
  </si>
  <si>
    <t>C1416</t>
  </si>
  <si>
    <t>Qastal Miqdad</t>
  </si>
  <si>
    <t>SY020305</t>
  </si>
  <si>
    <t>Sheikh El-Hadid</t>
  </si>
  <si>
    <t>C1527</t>
  </si>
  <si>
    <t>Khazafiyeh - Qorret Matlaq</t>
  </si>
  <si>
    <t>SY050302</t>
  </si>
  <si>
    <t>As-Saan</t>
  </si>
  <si>
    <t>C1163</t>
  </si>
  <si>
    <t>Banes</t>
  </si>
  <si>
    <t>C1433</t>
  </si>
  <si>
    <t>Tal Slur</t>
  </si>
  <si>
    <t>C2240</t>
  </si>
  <si>
    <t>Mazaalah</t>
  </si>
  <si>
    <t>C4205</t>
  </si>
  <si>
    <t>C4025</t>
  </si>
  <si>
    <t>Sqiah</t>
  </si>
  <si>
    <t>C4275</t>
  </si>
  <si>
    <t>Shinan</t>
  </si>
  <si>
    <t>C6712</t>
  </si>
  <si>
    <t>Ma'ar Tab'i</t>
  </si>
  <si>
    <t>C6613</t>
  </si>
  <si>
    <t>C6405</t>
  </si>
  <si>
    <t>Alwardya</t>
  </si>
  <si>
    <t>C1532</t>
  </si>
  <si>
    <t>Wadi Elthaalab - Lower Jqal</t>
  </si>
  <si>
    <t>C1410</t>
  </si>
  <si>
    <t>Sheikh Khoraz</t>
  </si>
  <si>
    <t>C1412</t>
  </si>
  <si>
    <t>Tafla</t>
  </si>
  <si>
    <t>C1413</t>
  </si>
  <si>
    <t>Mudallala Afrin - Eastern Kotanly</t>
  </si>
  <si>
    <t>C1417</t>
  </si>
  <si>
    <t>Hozan</t>
  </si>
  <si>
    <t>C1430</t>
  </si>
  <si>
    <t>Tal Hamo</t>
  </si>
  <si>
    <t>C3872</t>
  </si>
  <si>
    <t>Mastumeh</t>
  </si>
  <si>
    <t>C3877</t>
  </si>
  <si>
    <t>Falyun</t>
  </si>
  <si>
    <t>C1510</t>
  </si>
  <si>
    <t>Omariyeh Afrin</t>
  </si>
  <si>
    <t>C4217</t>
  </si>
  <si>
    <t>Tal Awar</t>
  </si>
  <si>
    <t>C1213</t>
  </si>
  <si>
    <t>Noman</t>
  </si>
  <si>
    <t>C2279</t>
  </si>
  <si>
    <t>C5607</t>
  </si>
  <si>
    <t>C1566</t>
  </si>
  <si>
    <t>C2259</t>
  </si>
  <si>
    <t>C1187</t>
  </si>
  <si>
    <t>C1190</t>
  </si>
  <si>
    <t>C2264</t>
  </si>
  <si>
    <t>C1561</t>
  </si>
  <si>
    <t>C6010</t>
  </si>
  <si>
    <t>C4279</t>
  </si>
  <si>
    <t>C3197</t>
  </si>
  <si>
    <t>C4234</t>
  </si>
  <si>
    <t>Shamarin</t>
  </si>
  <si>
    <t>Sweida - Qorret Tashli</t>
  </si>
  <si>
    <t>Sosyan</t>
  </si>
  <si>
    <t>Su Sinbat</t>
  </si>
  <si>
    <t>Big Nabgha</t>
  </si>
  <si>
    <t>Salama</t>
  </si>
  <si>
    <t>Western Ghariyeh</t>
  </si>
  <si>
    <t>Maarzaf</t>
  </si>
  <si>
    <t>Tal Hawash</t>
  </si>
  <si>
    <t>Ramliyeh</t>
  </si>
  <si>
    <t>C5243</t>
  </si>
  <si>
    <t>C6021</t>
  </si>
  <si>
    <t>Karak</t>
  </si>
  <si>
    <t>C6047</t>
  </si>
  <si>
    <t>C3952</t>
  </si>
  <si>
    <t>Salhiyeh</t>
  </si>
  <si>
    <t>Lower Baqras</t>
  </si>
  <si>
    <t>C5191</t>
  </si>
  <si>
    <t>Zbara</t>
  </si>
  <si>
    <t>C5189</t>
  </si>
  <si>
    <t>C5210</t>
  </si>
  <si>
    <t>Dablan</t>
  </si>
  <si>
    <t>C5208</t>
  </si>
  <si>
    <t>Dweir</t>
  </si>
  <si>
    <t>C5209</t>
  </si>
  <si>
    <t>Sbeikhan</t>
  </si>
  <si>
    <t>C5211</t>
  </si>
  <si>
    <t>Qetet Elbuleil</t>
  </si>
  <si>
    <t>C5126</t>
  </si>
  <si>
    <t>Toob</t>
  </si>
  <si>
    <t>C5122</t>
  </si>
  <si>
    <t>Upper Baqras</t>
  </si>
  <si>
    <t>C5190</t>
  </si>
  <si>
    <t>Saboura</t>
  </si>
  <si>
    <t>SY050303</t>
  </si>
  <si>
    <t>Rahjan</t>
  </si>
  <si>
    <t>C2247</t>
  </si>
  <si>
    <t>C2257</t>
  </si>
  <si>
    <t>C1191</t>
  </si>
  <si>
    <t>C7629</t>
  </si>
  <si>
    <t>C2251</t>
  </si>
  <si>
    <t>C7665</t>
  </si>
  <si>
    <t>C1376</t>
  </si>
  <si>
    <t>C1378</t>
  </si>
  <si>
    <t>Kuliyeh</t>
  </si>
  <si>
    <t>Thaheriya Jrables</t>
  </si>
  <si>
    <t>Hazwan</t>
  </si>
  <si>
    <t>Ayn Al Bayda</t>
  </si>
  <si>
    <t>Ghassaniyeh - Jrables</t>
  </si>
  <si>
    <t>Tall Shair</t>
  </si>
  <si>
    <t>al-Baali'ah</t>
  </si>
  <si>
    <t>Basuta</t>
  </si>
  <si>
    <t>Ghazawiyet Afrin</t>
  </si>
  <si>
    <t>Sabuniyeh</t>
  </si>
  <si>
    <t>C2255</t>
  </si>
  <si>
    <t>Ali Jaru</t>
  </si>
  <si>
    <t>C8286</t>
  </si>
  <si>
    <t>Darmash - Darmashkanli</t>
  </si>
  <si>
    <t>C1531</t>
  </si>
  <si>
    <t>Marj Elzohur</t>
  </si>
  <si>
    <t>C4221</t>
  </si>
  <si>
    <t>Sabka</t>
  </si>
  <si>
    <t>SY110101</t>
  </si>
  <si>
    <t>Al Sheetat</t>
  </si>
  <si>
    <t>C6807</t>
  </si>
  <si>
    <t>Sahuljuk</t>
  </si>
  <si>
    <t>C7524</t>
  </si>
  <si>
    <t>Beylan</t>
  </si>
  <si>
    <t>C8263</t>
  </si>
  <si>
    <t>SY030802</t>
  </si>
  <si>
    <t>Salim</t>
  </si>
  <si>
    <t>Tal Dahab</t>
  </si>
  <si>
    <t>C2547</t>
  </si>
  <si>
    <t>Western Tiba</t>
  </si>
  <si>
    <t>C2546</t>
  </si>
  <si>
    <t>C5054</t>
  </si>
  <si>
    <t>Sara</t>
  </si>
  <si>
    <t>C1400</t>
  </si>
  <si>
    <t>Al-Rahmaniyah</t>
  </si>
  <si>
    <t>C8216</t>
  </si>
  <si>
    <t>Kantara Ma'abatli</t>
  </si>
  <si>
    <t>C7522</t>
  </si>
  <si>
    <t>Upper Al-Thahrah</t>
  </si>
  <si>
    <t>C8219</t>
  </si>
  <si>
    <t>Haj Belal</t>
  </si>
  <si>
    <t>C8208</t>
  </si>
  <si>
    <t>Kalanli</t>
  </si>
  <si>
    <t>C6406</t>
  </si>
  <si>
    <t>Mostakan</t>
  </si>
  <si>
    <t>C1534</t>
  </si>
  <si>
    <t>C1525</t>
  </si>
  <si>
    <t>Gumazanli</t>
  </si>
  <si>
    <t>C8200</t>
  </si>
  <si>
    <t>Lower Al-Thahrah</t>
  </si>
  <si>
    <t>C8220</t>
  </si>
  <si>
    <t>Sheikh Aqraa - Kilo</t>
  </si>
  <si>
    <t>C1554</t>
  </si>
  <si>
    <t>Ranin</t>
  </si>
  <si>
    <t>C6509</t>
  </si>
  <si>
    <t>C5118</t>
  </si>
  <si>
    <t>Big Khushkhash</t>
  </si>
  <si>
    <t>C2085</t>
  </si>
  <si>
    <t>Bajdali</t>
  </si>
  <si>
    <t>C8044</t>
  </si>
  <si>
    <t>Western Henna</t>
  </si>
  <si>
    <t>C6747</t>
  </si>
  <si>
    <t>Gharibeh</t>
  </si>
  <si>
    <t>C5205</t>
  </si>
  <si>
    <t>Swedan Shameh</t>
  </si>
  <si>
    <t>C6808</t>
  </si>
  <si>
    <t>Hweijet Halawa</t>
  </si>
  <si>
    <t>C5961</t>
  </si>
  <si>
    <t>Haram Rash</t>
  </si>
  <si>
    <t>C7732</t>
  </si>
  <si>
    <t>C5130</t>
  </si>
  <si>
    <t>Shmeitiyeh</t>
  </si>
  <si>
    <t>C5136</t>
  </si>
  <si>
    <t>C5787</t>
  </si>
  <si>
    <t>C5781</t>
  </si>
  <si>
    <t>C5747</t>
  </si>
  <si>
    <t>C5965</t>
  </si>
  <si>
    <t>Jaber</t>
  </si>
  <si>
    <t>C5784</t>
  </si>
  <si>
    <t>Duwadiyeh Kik Dada</t>
  </si>
  <si>
    <t>C2069</t>
  </si>
  <si>
    <t>Barad</t>
  </si>
  <si>
    <t>C6197</t>
  </si>
  <si>
    <t>Haqf</t>
  </si>
  <si>
    <t>C6260</t>
  </si>
  <si>
    <t>Adla</t>
  </si>
  <si>
    <t>C4442</t>
  </si>
  <si>
    <t>Eastern Henna</t>
  </si>
  <si>
    <t>C4445</t>
  </si>
  <si>
    <t>Western Jermez</t>
  </si>
  <si>
    <t>C4443</t>
  </si>
  <si>
    <t>Hamam</t>
  </si>
  <si>
    <t>Lower Hawi Baqras</t>
  </si>
  <si>
    <t>C5187</t>
  </si>
  <si>
    <t>C5206</t>
  </si>
  <si>
    <t>Kassar</t>
  </si>
  <si>
    <t>C5115</t>
  </si>
  <si>
    <t>Tall Kalakh</t>
  </si>
  <si>
    <t>SY0403</t>
  </si>
  <si>
    <t>Marj Elsultan</t>
  </si>
  <si>
    <t>C2366</t>
  </si>
  <si>
    <t>Ankhal</t>
  </si>
  <si>
    <t>C6058</t>
  </si>
  <si>
    <t>Um Myal</t>
  </si>
  <si>
    <t>C3289</t>
  </si>
  <si>
    <t>Dahr al Gharbi</t>
  </si>
  <si>
    <t>C7186</t>
  </si>
  <si>
    <t>C3026</t>
  </si>
  <si>
    <t>Western Farhaniyeh</t>
  </si>
  <si>
    <t>C6590</t>
  </si>
  <si>
    <t>Jeb Ej-Jarrah</t>
  </si>
  <si>
    <t>SY040601</t>
  </si>
  <si>
    <t>Abu Homama</t>
  </si>
  <si>
    <t>C2866</t>
  </si>
  <si>
    <t>Dar Kabira</t>
  </si>
  <si>
    <t>C2524</t>
  </si>
  <si>
    <t>C2947</t>
  </si>
  <si>
    <t>Halamuz</t>
  </si>
  <si>
    <t>C7159</t>
  </si>
  <si>
    <t>C3284</t>
  </si>
  <si>
    <t>C3096</t>
  </si>
  <si>
    <t>C3095</t>
  </si>
  <si>
    <t>Kawkab</t>
  </si>
  <si>
    <t>C3037</t>
  </si>
  <si>
    <t>Zmeimer</t>
  </si>
  <si>
    <t>C2859</t>
  </si>
  <si>
    <t>Makrumiyeh</t>
  </si>
  <si>
    <t>C2879</t>
  </si>
  <si>
    <t>Jannet Elqora</t>
  </si>
  <si>
    <t>C4208</t>
  </si>
  <si>
    <t>Farhaniyeh</t>
  </si>
  <si>
    <t>C2887</t>
  </si>
  <si>
    <t>Otaya</t>
  </si>
  <si>
    <t>C2350</t>
  </si>
  <si>
    <t>Deir Salman</t>
  </si>
  <si>
    <t>C2359</t>
  </si>
  <si>
    <t>Balaliyeh</t>
  </si>
  <si>
    <t>C2354</t>
  </si>
  <si>
    <t>Majdolieah</t>
  </si>
  <si>
    <t>C6661</t>
  </si>
  <si>
    <t>Bzeineh</t>
  </si>
  <si>
    <t>C2347</t>
  </si>
  <si>
    <t>SY040300</t>
  </si>
  <si>
    <t>C2762</t>
  </si>
  <si>
    <t>Seker Foqani</t>
  </si>
  <si>
    <t>C7701</t>
  </si>
  <si>
    <t>Abu Sakhra</t>
  </si>
  <si>
    <t>C5974</t>
  </si>
  <si>
    <t>Hunaida</t>
  </si>
  <si>
    <t>C6848</t>
  </si>
  <si>
    <t>Yabseh</t>
  </si>
  <si>
    <t>C5120</t>
  </si>
  <si>
    <t>Al Ma'ra</t>
  </si>
  <si>
    <t>Qubbet Elsheikh</t>
  </si>
  <si>
    <t>C1214</t>
  </si>
  <si>
    <t>Ein Dara</t>
  </si>
  <si>
    <t>C1370</t>
  </si>
  <si>
    <t>Tharifa</t>
  </si>
  <si>
    <t>C1363</t>
  </si>
  <si>
    <t>Eskan</t>
  </si>
  <si>
    <t>C1352</t>
  </si>
  <si>
    <t>Jalma</t>
  </si>
  <si>
    <t>C1424</t>
  </si>
  <si>
    <t>Khadraa</t>
  </si>
  <si>
    <t>C1365</t>
  </si>
  <si>
    <t>C4081</t>
  </si>
  <si>
    <t>Baee</t>
  </si>
  <si>
    <t>C1373</t>
  </si>
  <si>
    <t>Sheikh Eldeir</t>
  </si>
  <si>
    <t>C1359</t>
  </si>
  <si>
    <t>Freiriyeh</t>
  </si>
  <si>
    <t>C1446</t>
  </si>
  <si>
    <t>Hajilar</t>
  </si>
  <si>
    <t>C8150</t>
  </si>
  <si>
    <t>Total 2018</t>
  </si>
  <si>
    <t>Average of return movements per day</t>
  </si>
  <si>
    <t>Atman</t>
  </si>
  <si>
    <t>C5994</t>
  </si>
  <si>
    <t>C6131</t>
  </si>
  <si>
    <t>Eastern Bari</t>
  </si>
  <si>
    <t>SY050301</t>
  </si>
  <si>
    <t>Suha</t>
  </si>
  <si>
    <t>C3327</t>
  </si>
  <si>
    <t>Ziyadiyeh</t>
  </si>
  <si>
    <t>C7930</t>
  </si>
  <si>
    <t>Sali</t>
  </si>
  <si>
    <t>C4189</t>
  </si>
  <si>
    <t>Berna</t>
  </si>
  <si>
    <t>C1154</t>
  </si>
  <si>
    <t>Hbariyeh</t>
  </si>
  <si>
    <t>C2488</t>
  </si>
  <si>
    <t>Ret_Flow_Estimation</t>
  </si>
  <si>
    <t>C1427</t>
  </si>
  <si>
    <t>Lower-Marwana</t>
  </si>
  <si>
    <t>C6399</t>
  </si>
  <si>
    <t>Kimar</t>
  </si>
  <si>
    <t>C1382</t>
  </si>
  <si>
    <t>C8161</t>
  </si>
  <si>
    <t>Mhamadia</t>
  </si>
  <si>
    <t>C8135</t>
  </si>
  <si>
    <t>Deir Fool</t>
  </si>
  <si>
    <t>C2878</t>
  </si>
  <si>
    <t>Samalil</t>
  </si>
  <si>
    <t>C2549</t>
  </si>
  <si>
    <t>Beit Nayem</t>
  </si>
  <si>
    <t>C2363</t>
  </si>
  <si>
    <t>Jarba</t>
  </si>
  <si>
    <t>C2361</t>
  </si>
  <si>
    <t>Harasta Elqantara</t>
  </si>
  <si>
    <t>C2352</t>
  </si>
  <si>
    <t>Zamaniyeh</t>
  </si>
  <si>
    <t>C2362</t>
  </si>
  <si>
    <t>Qasemiyeh</t>
  </si>
  <si>
    <t>C2356</t>
  </si>
  <si>
    <t>Saalu</t>
  </si>
  <si>
    <t>C5188</t>
  </si>
  <si>
    <t>Deir Eladas</t>
  </si>
  <si>
    <t>C6081</t>
  </si>
  <si>
    <t>C6126</t>
  </si>
  <si>
    <t>C1391</t>
  </si>
  <si>
    <t>Sherkan - Sherkanli</t>
  </si>
  <si>
    <t>C1540</t>
  </si>
  <si>
    <t>Sinnara</t>
  </si>
  <si>
    <t>C1529</t>
  </si>
  <si>
    <t>Ashani</t>
  </si>
  <si>
    <t>C1411</t>
  </si>
  <si>
    <t>Marsawa</t>
  </si>
  <si>
    <t>C1523</t>
  </si>
  <si>
    <t>Western Eshkab</t>
  </si>
  <si>
    <t>C1437</t>
  </si>
  <si>
    <t>Anqala</t>
  </si>
  <si>
    <t>C1528</t>
  </si>
  <si>
    <t>Dik</t>
  </si>
  <si>
    <t>C1398</t>
  </si>
  <si>
    <t>Khader</t>
  </si>
  <si>
    <t>C1394</t>
  </si>
  <si>
    <t>Samha Kilani</t>
  </si>
  <si>
    <t>C1392</t>
  </si>
  <si>
    <t>Kurazli</t>
  </si>
  <si>
    <t>C8278</t>
  </si>
  <si>
    <t>Qorna</t>
  </si>
  <si>
    <t>C1418</t>
  </si>
  <si>
    <t>Oba Beik Oba Basi</t>
  </si>
  <si>
    <t>C1393</t>
  </si>
  <si>
    <t>Mazineh - Aranda</t>
  </si>
  <si>
    <t>C1530</t>
  </si>
  <si>
    <t>Okan</t>
  </si>
  <si>
    <t>C1409</t>
  </si>
  <si>
    <t>Sagher - Sagher Oba Si</t>
  </si>
  <si>
    <t>C1405</t>
  </si>
  <si>
    <t>Zfnek</t>
  </si>
  <si>
    <t>C6396</t>
  </si>
  <si>
    <t>Ali Elatrash - Olikar</t>
  </si>
  <si>
    <t>C1408</t>
  </si>
  <si>
    <t>Marwiyeh</t>
  </si>
  <si>
    <t>C1414</t>
  </si>
  <si>
    <t>Khalil - Khleilak</t>
  </si>
  <si>
    <t>C1404</t>
  </si>
  <si>
    <t>Basufan</t>
  </si>
  <si>
    <t>C1374</t>
  </si>
  <si>
    <t>Golan - Qurret Qawaqez</t>
  </si>
  <si>
    <t>C2070</t>
  </si>
  <si>
    <t>Jlein</t>
  </si>
  <si>
    <t>C6038</t>
  </si>
  <si>
    <t>Sarha</t>
  </si>
  <si>
    <t>C3291</t>
  </si>
  <si>
    <t>Koya</t>
  </si>
  <si>
    <t>C6025</t>
  </si>
  <si>
    <t>Bazabur</t>
  </si>
  <si>
    <t>C4268</t>
  </si>
  <si>
    <t>Saan Elosud</t>
  </si>
  <si>
    <t>Baashtar</t>
  </si>
  <si>
    <t>C5293</t>
  </si>
  <si>
    <t>Sarab Kawkab</t>
  </si>
  <si>
    <t>C6320</t>
  </si>
  <si>
    <t>Moataf</t>
  </si>
  <si>
    <t>C4287</t>
  </si>
  <si>
    <t>Bahlolieh</t>
  </si>
  <si>
    <t>Kaljibrin</t>
  </si>
  <si>
    <t>C1575</t>
  </si>
  <si>
    <t>Ras El Ein Qabli</t>
  </si>
  <si>
    <t>C2034</t>
  </si>
  <si>
    <t>Tal Elbanat</t>
  </si>
  <si>
    <t>C2024</t>
  </si>
  <si>
    <t>C5193</t>
  </si>
  <si>
    <t>Esan</t>
  </si>
  <si>
    <t>C1004</t>
  </si>
  <si>
    <t>Sensil</t>
  </si>
  <si>
    <t>C2553</t>
  </si>
  <si>
    <t>Jaborine</t>
  </si>
  <si>
    <t>C2880</t>
  </si>
  <si>
    <t>C6265</t>
  </si>
  <si>
    <t>Mashuq</t>
  </si>
  <si>
    <t>C4936</t>
  </si>
  <si>
    <t>Dalfin</t>
  </si>
  <si>
    <t>C2871</t>
  </si>
  <si>
    <t>Rakaya Sijneh</t>
  </si>
  <si>
    <t>C4102</t>
  </si>
  <si>
    <t>Hayamli</t>
  </si>
  <si>
    <t>C8293</t>
  </si>
  <si>
    <t>Jolaqi</t>
  </si>
  <si>
    <t>C7640</t>
  </si>
  <si>
    <t>Koran Jandris</t>
  </si>
  <si>
    <t>C1447</t>
  </si>
  <si>
    <t>Big Hallubi</t>
  </si>
  <si>
    <t>C1504</t>
  </si>
  <si>
    <t>Sim Omariyeh</t>
  </si>
  <si>
    <t>C1517</t>
  </si>
  <si>
    <t>Al Orobah</t>
  </si>
  <si>
    <t>C8260</t>
  </si>
  <si>
    <t>Doraq</t>
  </si>
  <si>
    <t>C1506</t>
  </si>
  <si>
    <t>C8154</t>
  </si>
  <si>
    <t>Hikageh</t>
  </si>
  <si>
    <t>C8166</t>
  </si>
  <si>
    <t>Jazruniyeh</t>
  </si>
  <si>
    <t>C1551</t>
  </si>
  <si>
    <t>Kafr Kalbein</t>
  </si>
  <si>
    <t>C1568</t>
  </si>
  <si>
    <t>Sruj</t>
  </si>
  <si>
    <t>C3102</t>
  </si>
  <si>
    <t>Bali - Koy</t>
  </si>
  <si>
    <t>C1407</t>
  </si>
  <si>
    <t>Dobera</t>
  </si>
  <si>
    <t>C8285</t>
  </si>
  <si>
    <t>Bayada - Jendris</t>
  </si>
  <si>
    <t>C1434</t>
  </si>
  <si>
    <t>Tatara-Tataranli</t>
  </si>
  <si>
    <t>C6398</t>
  </si>
  <si>
    <t>Rabeeta</t>
  </si>
  <si>
    <t>C4168</t>
  </si>
  <si>
    <t>Deir Hasan</t>
  </si>
  <si>
    <t>C1399</t>
  </si>
  <si>
    <t>Hafatro</t>
  </si>
  <si>
    <t>C8289</t>
  </si>
  <si>
    <t>Fasha</t>
  </si>
  <si>
    <t>C1440</t>
  </si>
  <si>
    <t>C3315</t>
  </si>
  <si>
    <t>C2881</t>
  </si>
  <si>
    <t>Suran - Aleppo</t>
  </si>
  <si>
    <t>Ar-Raee</t>
  </si>
  <si>
    <t>Jamiyat Azar</t>
  </si>
  <si>
    <t>C7393</t>
  </si>
  <si>
    <t>Bayada - Aq Burhan</t>
  </si>
  <si>
    <t>C1580</t>
  </si>
  <si>
    <t>Big Qantara</t>
  </si>
  <si>
    <t>C2267</t>
  </si>
  <si>
    <t>Abu shu'aylam</t>
  </si>
  <si>
    <t>C7358</t>
  </si>
  <si>
    <t>Zuhrat Madain</t>
  </si>
  <si>
    <t>C7355</t>
  </si>
  <si>
    <t>Jerwan - Abu Elhbal</t>
  </si>
  <si>
    <t>C5094</t>
  </si>
  <si>
    <t>Dweir Elsheikh Saed</t>
  </si>
  <si>
    <t>C5226</t>
  </si>
  <si>
    <t>Maarrat An Numan</t>
  </si>
  <si>
    <t>Buslijah</t>
  </si>
  <si>
    <t>C7520</t>
  </si>
  <si>
    <t>Jadraya</t>
  </si>
  <si>
    <t>C4320</t>
  </si>
  <si>
    <t>Ziyadiyeh (Jisr-Ash-Shugur)</t>
  </si>
  <si>
    <t>Mzaira</t>
  </si>
  <si>
    <t>Arima</t>
  </si>
  <si>
    <t>Sanaa</t>
  </si>
  <si>
    <t>C2058</t>
  </si>
  <si>
    <t>Dara</t>
  </si>
  <si>
    <t>Izra</t>
  </si>
  <si>
    <t>Mathlum</t>
  </si>
  <si>
    <t>C5145</t>
  </si>
  <si>
    <t>Masmiyyeh</t>
  </si>
  <si>
    <t>SY120201</t>
  </si>
  <si>
    <t>Eastern Mafkar</t>
  </si>
  <si>
    <t>C3270</t>
  </si>
  <si>
    <t>Western Mafkar</t>
  </si>
  <si>
    <t>C3272</t>
  </si>
  <si>
    <t>Jruh</t>
  </si>
  <si>
    <t>C3326</t>
  </si>
  <si>
    <t>Um Khreizeh</t>
  </si>
  <si>
    <t>C3302</t>
  </si>
  <si>
    <t>Hmeis</t>
  </si>
  <si>
    <t>C2869</t>
  </si>
  <si>
    <t>Sararif</t>
  </si>
  <si>
    <t>C4315</t>
  </si>
  <si>
    <t>Babis</t>
  </si>
  <si>
    <t>C6331</t>
  </si>
  <si>
    <t>Qaryatein</t>
  </si>
  <si>
    <t>SY040106</t>
  </si>
  <si>
    <t>C2663</t>
  </si>
  <si>
    <t>Sasa</t>
  </si>
  <si>
    <t>Hafyan</t>
  </si>
  <si>
    <t>C2059</t>
  </si>
  <si>
    <t>C4804</t>
  </si>
  <si>
    <t>Dael</t>
  </si>
  <si>
    <t>Ez Eldin</t>
  </si>
  <si>
    <t>C2860</t>
  </si>
  <si>
    <t>Marj Eldur</t>
  </si>
  <si>
    <t>C2874</t>
  </si>
  <si>
    <t>Hashemiyeh</t>
  </si>
  <si>
    <t>C2877</t>
  </si>
  <si>
    <t>Mahin</t>
  </si>
  <si>
    <t>SY040107</t>
  </si>
  <si>
    <t>C2667</t>
  </si>
  <si>
    <t>Bahariya</t>
  </si>
  <si>
    <t>C2349</t>
  </si>
  <si>
    <t>Hzrma</t>
  </si>
  <si>
    <t>C6672</t>
  </si>
  <si>
    <t>C2360</t>
  </si>
  <si>
    <t>Nula</t>
  </si>
  <si>
    <t>C2365</t>
  </si>
  <si>
    <t>Brat</t>
  </si>
  <si>
    <t>C8149</t>
  </si>
  <si>
    <t>Kufair</t>
  </si>
  <si>
    <t>C8143</t>
  </si>
  <si>
    <t>Lower Bir</t>
  </si>
  <si>
    <t>C2216</t>
  </si>
  <si>
    <t>Shbiran</t>
  </si>
  <si>
    <t>C8196</t>
  </si>
  <si>
    <t>Tal Ali - Karbajli</t>
  </si>
  <si>
    <t>C2245</t>
  </si>
  <si>
    <t>Bilis</t>
  </si>
  <si>
    <t>C2246</t>
  </si>
  <si>
    <t>C1401</t>
  </si>
  <si>
    <t>Maarin</t>
  </si>
  <si>
    <t>C1574</t>
  </si>
  <si>
    <t>Sheikh Mustafa</t>
  </si>
  <si>
    <t>C4055</t>
  </si>
  <si>
    <t>Ras Ahmar</t>
  </si>
  <si>
    <t>C1403</t>
  </si>
  <si>
    <t>C4052</t>
  </si>
  <si>
    <t>Mazuleh</t>
  </si>
  <si>
    <t>C4243</t>
  </si>
  <si>
    <t>Abel</t>
  </si>
  <si>
    <t>C1397</t>
  </si>
  <si>
    <t>Little Hallubi</t>
  </si>
  <si>
    <t>C1501</t>
  </si>
  <si>
    <t>Eastern Eshkan</t>
  </si>
  <si>
    <t>C1441</t>
  </si>
  <si>
    <t>Kordan</t>
  </si>
  <si>
    <t>C1445</t>
  </si>
  <si>
    <t>Lower Kafardali</t>
  </si>
  <si>
    <t>C1448</t>
  </si>
  <si>
    <t>Sinka</t>
  </si>
  <si>
    <t>C8235</t>
  </si>
  <si>
    <t>Al-Malikeyyeh (Al-Malikeyyeh)</t>
  </si>
  <si>
    <t>Thalabiyeh - Big Jqal</t>
  </si>
  <si>
    <t>C1336</t>
  </si>
  <si>
    <t>Tarhin</t>
  </si>
  <si>
    <t>C1345</t>
  </si>
  <si>
    <t>Ghaytun</t>
  </si>
  <si>
    <t>C1614</t>
  </si>
  <si>
    <t>Oruba Bab - Arab Wiran</t>
  </si>
  <si>
    <t>C1338</t>
  </si>
  <si>
    <t>Ghanameh</t>
  </si>
  <si>
    <t>C2266</t>
  </si>
  <si>
    <t>Dama - Ayki Dam</t>
  </si>
  <si>
    <t>C1495</t>
  </si>
  <si>
    <t>Doha (Sharan)</t>
  </si>
  <si>
    <t>Beit Yusuf</t>
  </si>
  <si>
    <t>C5566</t>
  </si>
  <si>
    <t>Qenniyeh</t>
  </si>
  <si>
    <t>C5655</t>
  </si>
  <si>
    <t>Bathaniya</t>
  </si>
  <si>
    <t>C5635</t>
  </si>
  <si>
    <t>Sawda (Soda Khawabi)</t>
  </si>
  <si>
    <t>Hisheh (Tartous)</t>
  </si>
  <si>
    <t>Bisrama</t>
  </si>
  <si>
    <t>C3837</t>
  </si>
  <si>
    <t>Kafr Batra</t>
  </si>
  <si>
    <t>C1388</t>
  </si>
  <si>
    <t>Kafr Zeid</t>
  </si>
  <si>
    <t>C1389</t>
  </si>
  <si>
    <t>Tal Battal</t>
  </si>
  <si>
    <t>C8250</t>
  </si>
  <si>
    <t>Sakher Hit</t>
  </si>
  <si>
    <t>C2711</t>
  </si>
  <si>
    <t>Hardana (Aghtrin)</t>
  </si>
  <si>
    <t>Abu Kahf (Menbij)</t>
  </si>
  <si>
    <t>C1757</t>
  </si>
  <si>
    <t>Jurneyyeh (Jurneyyeh)</t>
  </si>
  <si>
    <t>Eneineizeh</t>
  </si>
  <si>
    <t>C5351</t>
  </si>
  <si>
    <t>Namu Eljerd</t>
  </si>
  <si>
    <t>C5398</t>
  </si>
  <si>
    <t>Wadi Elsaqi</t>
  </si>
  <si>
    <t>C5423</t>
  </si>
  <si>
    <t>Kherbet Abu Hamdan</t>
  </si>
  <si>
    <t>C5481</t>
  </si>
  <si>
    <t>Kaf Elhamam</t>
  </si>
  <si>
    <t>C5656</t>
  </si>
  <si>
    <t>Deir Elhajar (Safsafa)</t>
  </si>
  <si>
    <t>C5327</t>
  </si>
  <si>
    <t>Sultan al dahir</t>
  </si>
  <si>
    <t>C7428</t>
  </si>
  <si>
    <t>Abu Khashab (Kisreh)</t>
  </si>
  <si>
    <t>Kasra (Kisreh)</t>
  </si>
  <si>
    <t>Khweitleh Hmud</t>
  </si>
  <si>
    <t>C4515</t>
  </si>
  <si>
    <t>Bahra (Hajin)</t>
  </si>
  <si>
    <t>Basira (Basira)</t>
  </si>
  <si>
    <t>Sabha (Basira)</t>
  </si>
  <si>
    <t>Jdidet Bikara</t>
  </si>
  <si>
    <t>C5141</t>
  </si>
  <si>
    <t>Dabash</t>
  </si>
  <si>
    <t>C5032</t>
  </si>
  <si>
    <t>Tal Ahmar (Areesheh)</t>
  </si>
  <si>
    <t>C8073</t>
  </si>
  <si>
    <t>Hilweh (Basira)</t>
  </si>
  <si>
    <t>Shaltah</t>
  </si>
  <si>
    <t>C8292</t>
  </si>
  <si>
    <t>Maarin (Dalyeh)</t>
  </si>
  <si>
    <t>C3657</t>
  </si>
  <si>
    <t>Alqin (Banyas)</t>
  </si>
  <si>
    <t>Tuffaha (Dreikish)</t>
  </si>
  <si>
    <t>C5571</t>
  </si>
  <si>
    <t>Safsafa (Safsafa)</t>
  </si>
  <si>
    <t>Kafroum</t>
  </si>
  <si>
    <t>C1522</t>
  </si>
  <si>
    <t>Faqie (Kafr Nobol)</t>
  </si>
  <si>
    <t>Tuwainiyah</t>
  </si>
  <si>
    <t>C7487</t>
  </si>
  <si>
    <t>Anjara</t>
  </si>
  <si>
    <t>C1144</t>
  </si>
  <si>
    <t>Abul Khos</t>
  </si>
  <si>
    <t>C3914</t>
  </si>
  <si>
    <t>Rasafa (Saraqab)</t>
  </si>
  <si>
    <t>Al Radwan</t>
  </si>
  <si>
    <t>C7348</t>
  </si>
  <si>
    <t>Shahid</t>
  </si>
  <si>
    <t>C2261</t>
  </si>
  <si>
    <t>Kafraya (Maaret Tamsrin)</t>
  </si>
  <si>
    <t>Al-Swagheih</t>
  </si>
  <si>
    <t>C6630</t>
  </si>
  <si>
    <t>Jdarya</t>
  </si>
  <si>
    <t>C6636</t>
  </si>
  <si>
    <t>Basel</t>
  </si>
  <si>
    <t>C3796</t>
  </si>
  <si>
    <t>Huweiz</t>
  </si>
  <si>
    <t>C3578</t>
  </si>
  <si>
    <t>Rabwa / Harbuq</t>
  </si>
  <si>
    <t>C3616</t>
  </si>
  <si>
    <t>Safraqiyeh</t>
  </si>
  <si>
    <t>C3783</t>
  </si>
  <si>
    <t>Ein Et-Teeneh (Ein Et-teeneh)</t>
  </si>
  <si>
    <t>Bitmana</t>
  </si>
  <si>
    <t>C3615</t>
  </si>
  <si>
    <t>Zobar</t>
  </si>
  <si>
    <t>C3486</t>
  </si>
  <si>
    <t>Salib Elturkman</t>
  </si>
  <si>
    <t>C3532</t>
  </si>
  <si>
    <t>Western Namu</t>
  </si>
  <si>
    <t>C5438</t>
  </si>
  <si>
    <t>Nahut</t>
  </si>
  <si>
    <t>C5334</t>
  </si>
  <si>
    <t>Ram Terzeh</t>
  </si>
  <si>
    <t>C5445</t>
  </si>
  <si>
    <t>Kanaker (Sa'sa')</t>
  </si>
  <si>
    <t>C2497</t>
  </si>
  <si>
    <t>Zakyeh</t>
  </si>
  <si>
    <t>Burda (Sheikh Badr)</t>
  </si>
  <si>
    <t>C5626</t>
  </si>
  <si>
    <t>Kherbet Elmaaza</t>
  </si>
  <si>
    <t>Karm Birm - Korum</t>
  </si>
  <si>
    <t>C5278</t>
  </si>
  <si>
    <t>Jdeita</t>
  </si>
  <si>
    <t>C5231</t>
  </si>
  <si>
    <t>Jamasa</t>
  </si>
  <si>
    <t>C5268</t>
  </si>
  <si>
    <t>Anaza (Anaza)</t>
  </si>
  <si>
    <t>Breij (Soda Khawabi)</t>
  </si>
  <si>
    <t>Hreisheh</t>
  </si>
  <si>
    <t>C5377</t>
  </si>
  <si>
    <t>Ashrafiya (Jablah)</t>
  </si>
  <si>
    <t>Hraki (Ma'arrat An Nu'man)</t>
  </si>
  <si>
    <t>Bir Amaa</t>
  </si>
  <si>
    <t>C2050</t>
  </si>
  <si>
    <t>Kherbet Elkafer - Kawer Khrab</t>
  </si>
  <si>
    <t>C2073</t>
  </si>
  <si>
    <t>Zeitan</t>
  </si>
  <si>
    <t>C1167</t>
  </si>
  <si>
    <t>Talat al Ghali</t>
  </si>
  <si>
    <t>C7414</t>
  </si>
  <si>
    <t>Bir Eldam</t>
  </si>
  <si>
    <t>C2051</t>
  </si>
  <si>
    <t>Little Khushkhash</t>
  </si>
  <si>
    <t>C2086</t>
  </si>
  <si>
    <t>Milheh</t>
  </si>
  <si>
    <t>C2108</t>
  </si>
  <si>
    <t>Bab Elkheir (Amuda)</t>
  </si>
  <si>
    <t>C4730</t>
  </si>
  <si>
    <t>Qaber Ali</t>
  </si>
  <si>
    <t>C4732</t>
  </si>
  <si>
    <t>Tal Ahmar (Amuda)</t>
  </si>
  <si>
    <t>Al-Salhabiya</t>
  </si>
  <si>
    <t>C8137</t>
  </si>
  <si>
    <t>Disheisha</t>
  </si>
  <si>
    <t>C8041</t>
  </si>
  <si>
    <t>Humaydah</t>
  </si>
  <si>
    <t>C8055</t>
  </si>
  <si>
    <t>Saadia Derbasiya</t>
  </si>
  <si>
    <t>C5057</t>
  </si>
  <si>
    <t>Masrab (Tabni)</t>
  </si>
  <si>
    <t>Sweida (Maadan)</t>
  </si>
  <si>
    <t>Kreidan</t>
  </si>
  <si>
    <t>C2109</t>
  </si>
  <si>
    <t>Moezleh (Deir-ez-Zor)</t>
  </si>
  <si>
    <t>Siyaha - Western Saykul</t>
  </si>
  <si>
    <t>C2082</t>
  </si>
  <si>
    <t>Mashnaf</t>
  </si>
  <si>
    <t>SY130002</t>
  </si>
  <si>
    <t>Shabki</t>
  </si>
  <si>
    <t>C6181</t>
  </si>
  <si>
    <t>Mazraa</t>
  </si>
  <si>
    <t>Dor</t>
  </si>
  <si>
    <t>C6160</t>
  </si>
  <si>
    <t>Gharyeh</t>
  </si>
  <si>
    <t>SY130202</t>
  </si>
  <si>
    <t>Kherbet Awad</t>
  </si>
  <si>
    <t>C6203</t>
  </si>
  <si>
    <t>Milh</t>
  </si>
  <si>
    <t>SY130204</t>
  </si>
  <si>
    <t>Qaysama</t>
  </si>
  <si>
    <t>C6218</t>
  </si>
  <si>
    <t>Thibeen</t>
  </si>
  <si>
    <t>SY130203</t>
  </si>
  <si>
    <t>Baka</t>
  </si>
  <si>
    <t>C6206</t>
  </si>
  <si>
    <t>Jrein</t>
  </si>
  <si>
    <t>C6245</t>
  </si>
  <si>
    <t>Salmiyeh (Little Sura)</t>
  </si>
  <si>
    <t>C6254</t>
  </si>
  <si>
    <t>Salakhed</t>
  </si>
  <si>
    <t>C6223</t>
  </si>
  <si>
    <t>Shaqa</t>
  </si>
  <si>
    <t>SY130301</t>
  </si>
  <si>
    <t>Barek</t>
  </si>
  <si>
    <t>C6237</t>
  </si>
  <si>
    <t>Al Shiyara</t>
  </si>
  <si>
    <t>C7454</t>
  </si>
  <si>
    <t>Ramla</t>
  </si>
  <si>
    <t>C8113</t>
  </si>
  <si>
    <t>Shuhada</t>
  </si>
  <si>
    <t>C8206</t>
  </si>
  <si>
    <t>Hamadaniyeh (Areesheh)</t>
  </si>
  <si>
    <t>Zein Elmabraj</t>
  </si>
  <si>
    <t>C4499</t>
  </si>
  <si>
    <t>Anad</t>
  </si>
  <si>
    <t>C7257</t>
  </si>
  <si>
    <t>Hweizeh</t>
  </si>
  <si>
    <t>C4439</t>
  </si>
  <si>
    <t>Batra (Al-Malikeyyeh)</t>
  </si>
  <si>
    <t>Hozon Castle</t>
  </si>
  <si>
    <t>Lower Rmeilan</t>
  </si>
  <si>
    <t>C4833</t>
  </si>
  <si>
    <t>Tiba (Al Mayadin)</t>
  </si>
  <si>
    <t>Tishrine (Ashara)</t>
  </si>
  <si>
    <t>Karama (Thiban)</t>
  </si>
  <si>
    <t>Eib</t>
  </si>
  <si>
    <t>C6054</t>
  </si>
  <si>
    <t>Khebab</t>
  </si>
  <si>
    <t>C6053</t>
  </si>
  <si>
    <t>Bali</t>
  </si>
  <si>
    <t>C6075</t>
  </si>
  <si>
    <t>Smad (Busra Esh-Sham)</t>
  </si>
  <si>
    <t>Nahta</t>
  </si>
  <si>
    <t>C6118</t>
  </si>
  <si>
    <t>Alteenah</t>
  </si>
  <si>
    <t>C7117</t>
  </si>
  <si>
    <t>Masikeh-Lajat</t>
  </si>
  <si>
    <t>C6110</t>
  </si>
  <si>
    <t>Matleh</t>
  </si>
  <si>
    <t>C6093</t>
  </si>
  <si>
    <t>Sur (Izra')</t>
  </si>
  <si>
    <t>C6098</t>
  </si>
  <si>
    <t>Nawa (Nawa )</t>
  </si>
  <si>
    <t>Khasham (Khasham)</t>
  </si>
  <si>
    <t>C5140</t>
  </si>
  <si>
    <t>Tabiyet Jazira</t>
  </si>
  <si>
    <t>C5144</t>
  </si>
  <si>
    <t>Zheiriyeh</t>
  </si>
  <si>
    <t>C4878</t>
  </si>
  <si>
    <t>Masud</t>
  </si>
  <si>
    <t>C3333</t>
  </si>
  <si>
    <t>Hardana (Eastern Bari)</t>
  </si>
  <si>
    <t>C3266</t>
  </si>
  <si>
    <t>Farhaniya</t>
  </si>
  <si>
    <t>C5923</t>
  </si>
  <si>
    <t>Qanater (Hamra)</t>
  </si>
  <si>
    <t>Haydariyeh</t>
  </si>
  <si>
    <t>C2714</t>
  </si>
  <si>
    <t>Kharbit Shatir</t>
  </si>
  <si>
    <t>C8095</t>
  </si>
  <si>
    <t>Hawash (Madiq Castle)</t>
  </si>
  <si>
    <t>Hurriyeh (Madiq Castle)</t>
  </si>
  <si>
    <t>Midan Ghazal</t>
  </si>
  <si>
    <t>C7879</t>
  </si>
  <si>
    <t>Tweini</t>
  </si>
  <si>
    <t>C3188</t>
  </si>
  <si>
    <t>Upper Hweijeh</t>
  </si>
  <si>
    <t>C3196</t>
  </si>
  <si>
    <t>Marata (Ehsem)</t>
  </si>
  <si>
    <t>Mintar (Jisr-Ash-Shugur)</t>
  </si>
  <si>
    <t>Kafir (Jisr-Ash-Shugur)</t>
  </si>
  <si>
    <t>Sayda (Fiq)</t>
  </si>
  <si>
    <t>Ein Eltineh (Al-Khashniyyeh)</t>
  </si>
  <si>
    <t>Hadar</t>
  </si>
  <si>
    <t>C6278</t>
  </si>
  <si>
    <t>Hameidiyyeh (Quneitra)</t>
  </si>
  <si>
    <t>Adra</t>
  </si>
  <si>
    <t>C2331</t>
  </si>
  <si>
    <t>Qotan</t>
  </si>
  <si>
    <t>C1415</t>
  </si>
  <si>
    <t>Mazraat Haydar Pasha</t>
  </si>
  <si>
    <t>C7610</t>
  </si>
  <si>
    <t>Bab Ellah</t>
  </si>
  <si>
    <t>C4271</t>
  </si>
  <si>
    <t>Kafrahlat Jallad</t>
  </si>
  <si>
    <t>C4150</t>
  </si>
  <si>
    <t>Obudan</t>
  </si>
  <si>
    <t>C1395</t>
  </si>
  <si>
    <t>Big Bostan</t>
  </si>
  <si>
    <t>C1496</t>
  </si>
  <si>
    <t>Tal Jerji</t>
  </si>
  <si>
    <t>C1199</t>
  </si>
  <si>
    <t>Saidiyeh</t>
  </si>
  <si>
    <t>C4138</t>
  </si>
  <si>
    <t>Arab Azzah</t>
  </si>
  <si>
    <t>C2242</t>
  </si>
  <si>
    <t>Forsan - Sabahiler</t>
  </si>
  <si>
    <t>C2252</t>
  </si>
  <si>
    <t>Hajar Elabyad</t>
  </si>
  <si>
    <t>C2249</t>
  </si>
  <si>
    <t>Hmeireh - Ashkaji</t>
  </si>
  <si>
    <t>C2258</t>
  </si>
  <si>
    <t>Jeb Eldam Jrables</t>
  </si>
  <si>
    <t>C2262</t>
  </si>
  <si>
    <t>Al Azraq</t>
  </si>
  <si>
    <t>C7466</t>
  </si>
  <si>
    <t>Qemmet Daghelbash</t>
  </si>
  <si>
    <t>C1208</t>
  </si>
  <si>
    <t>Burj Slaiman</t>
  </si>
  <si>
    <t>C8123</t>
  </si>
  <si>
    <t>Amiriya - Meirkan</t>
  </si>
  <si>
    <t>C1543</t>
  </si>
  <si>
    <t>Thahr Elmaghayer</t>
  </si>
  <si>
    <t>C2221</t>
  </si>
  <si>
    <t>Hfeira</t>
  </si>
  <si>
    <t>C2243</t>
  </si>
  <si>
    <t>Jubb Al-Kusa</t>
  </si>
  <si>
    <t>C8265</t>
  </si>
  <si>
    <t>Fafertein</t>
  </si>
  <si>
    <t>C1383</t>
  </si>
  <si>
    <t>Shawarghet Elarz</t>
  </si>
  <si>
    <t>C1357</t>
  </si>
  <si>
    <t>Burj Haydar</t>
  </si>
  <si>
    <t>C1354</t>
  </si>
  <si>
    <t>Western Khaltan</t>
  </si>
  <si>
    <t>C1436</t>
  </si>
  <si>
    <t>Bablan</t>
  </si>
  <si>
    <t>C8264</t>
  </si>
  <si>
    <t>Hadra - Big Baldaq</t>
  </si>
  <si>
    <t>C2231</t>
  </si>
  <si>
    <t>Judaydah Ma'arin</t>
  </si>
  <si>
    <t>C7549</t>
  </si>
  <si>
    <t>Batenta</t>
  </si>
  <si>
    <t>C3939</t>
  </si>
  <si>
    <t>Bhora</t>
  </si>
  <si>
    <t>C3937</t>
  </si>
  <si>
    <t>Maghar - Maghar Jeq</t>
  </si>
  <si>
    <t>C1533</t>
  </si>
  <si>
    <t>Qasabiyeh</t>
  </si>
  <si>
    <t>C3986</t>
  </si>
  <si>
    <t>Moqa</t>
  </si>
  <si>
    <t>C4109</t>
  </si>
  <si>
    <t>Meraf Elshalaf</t>
  </si>
  <si>
    <t>C4171</t>
  </si>
  <si>
    <t>Kabashin</t>
  </si>
  <si>
    <t>C1380</t>
  </si>
  <si>
    <t>Boayba</t>
  </si>
  <si>
    <t>C6732</t>
  </si>
  <si>
    <t>Set Aateka</t>
  </si>
  <si>
    <t>C6750</t>
  </si>
  <si>
    <t>Fleifel</t>
  </si>
  <si>
    <t>C4069</t>
  </si>
  <si>
    <t>Kreiz</t>
  </si>
  <si>
    <t>C3869</t>
  </si>
  <si>
    <t>Muhalmiyah</t>
  </si>
  <si>
    <t>C7609</t>
  </si>
  <si>
    <t>Rasm Eliss</t>
  </si>
  <si>
    <t>C1162</t>
  </si>
  <si>
    <t>Armala</t>
  </si>
  <si>
    <t>C4227</t>
  </si>
  <si>
    <t>Baflur</t>
  </si>
  <si>
    <t>C8156</t>
  </si>
  <si>
    <t>Dukan</t>
  </si>
  <si>
    <t>C8130</t>
  </si>
  <si>
    <t>Haji Hasanli</t>
  </si>
  <si>
    <t>C8184</t>
  </si>
  <si>
    <t>Hmlak-Hmelek</t>
  </si>
  <si>
    <t>C6397</t>
  </si>
  <si>
    <t>Jum Afrin</t>
  </si>
  <si>
    <t>C1421</t>
  </si>
  <si>
    <t>Kafr Safra</t>
  </si>
  <si>
    <t>C1449</t>
  </si>
  <si>
    <t>Khureibah - Qurbe</t>
  </si>
  <si>
    <t>C1422</t>
  </si>
  <si>
    <t>Upper Diwan</t>
  </si>
  <si>
    <t>C1431</t>
  </si>
  <si>
    <t>Upper Kafardali</t>
  </si>
  <si>
    <t>C1442</t>
  </si>
  <si>
    <t>Upper Marwana</t>
  </si>
  <si>
    <t>C1443</t>
  </si>
  <si>
    <t>Zalaqah</t>
  </si>
  <si>
    <t>C8146</t>
  </si>
  <si>
    <t>Bilaliyeh - Blaliko</t>
  </si>
  <si>
    <t>C1468</t>
  </si>
  <si>
    <t>Sheikh Khalil</t>
  </si>
  <si>
    <t>C8212</t>
  </si>
  <si>
    <t>Saka</t>
  </si>
  <si>
    <t>C2368</t>
  </si>
  <si>
    <t>Tiba Elemam</t>
  </si>
  <si>
    <t>C3028</t>
  </si>
  <si>
    <t>Maar Dis</t>
  </si>
  <si>
    <t>C3031</t>
  </si>
  <si>
    <t>Tleihat</t>
  </si>
  <si>
    <t>C3087</t>
  </si>
  <si>
    <t>Tehmaz</t>
  </si>
  <si>
    <t>C3320</t>
  </si>
  <si>
    <t>C2865</t>
  </si>
  <si>
    <t>Total 2019</t>
  </si>
  <si>
    <t>TOTAL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</si>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</sst>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7" borderId="0">
      <alignment wrapText="1"/>
    </xf>
    <xf numFmtId="0" fontId="5" fillId="0" borderId="0">
      <alignment wrapText="1"/>
    </xf>
    <xf numFmtId="0" fontId="5" fillId="0" borderId="0">
      <alignment wrapText="1"/>
    </xf>
    <xf numFmtId="0" fontId="9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0" borderId="5" xfId="0" applyFont="1" applyBorder="1"/>
    <xf numFmtId="166" fontId="0" fillId="0" borderId="6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3" borderId="5" xfId="1" applyNumberFormat="1" applyFont="1" applyFill="1" applyBorder="1"/>
    <xf numFmtId="166" fontId="2" fillId="0" borderId="5" xfId="1" applyNumberFormat="1" applyFont="1" applyBorder="1"/>
    <xf numFmtId="166" fontId="0" fillId="0" borderId="7" xfId="1" applyNumberFormat="1" applyFont="1" applyBorder="1"/>
    <xf numFmtId="166" fontId="0" fillId="0" borderId="1" xfId="1" applyNumberFormat="1" applyFont="1" applyBorder="1"/>
    <xf numFmtId="166" fontId="2" fillId="0" borderId="4" xfId="1" applyNumberFormat="1" applyFont="1" applyBorder="1"/>
    <xf numFmtId="166" fontId="2" fillId="0" borderId="2" xfId="1" applyNumberFormat="1" applyFont="1" applyBorder="1"/>
    <xf numFmtId="166" fontId="2" fillId="3" borderId="2" xfId="1" applyNumberFormat="1" applyFont="1" applyFill="1" applyBorder="1"/>
    <xf numFmtId="166" fontId="0" fillId="0" borderId="2" xfId="1" applyNumberFormat="1" applyFont="1" applyBorder="1"/>
    <xf numFmtId="0" fontId="2" fillId="0" borderId="5" xfId="0" applyFont="1" applyFill="1" applyBorder="1"/>
    <xf numFmtId="166" fontId="0" fillId="0" borderId="0" xfId="0" applyNumberFormat="1"/>
    <xf numFmtId="165" fontId="0" fillId="0" borderId="0" xfId="0" applyNumberFormat="1"/>
    <xf numFmtId="43" fontId="0" fillId="0" borderId="0" xfId="0" applyNumberFormat="1"/>
    <xf numFmtId="166" fontId="0" fillId="0" borderId="0" xfId="1" applyNumberFormat="1" applyFont="1" applyFill="1" applyBorder="1"/>
    <xf numFmtId="0" fontId="0" fillId="5" borderId="0" xfId="0" applyFill="1"/>
    <xf numFmtId="166" fontId="4" fillId="6" borderId="2" xfId="1" applyNumberFormat="1" applyFont="1" applyFill="1" applyBorder="1"/>
    <xf numFmtId="43" fontId="0" fillId="0" borderId="0" xfId="0" applyNumberFormat="1" applyAlignment="1">
      <alignment horizontal="left" vertical="top"/>
    </xf>
    <xf numFmtId="0" fontId="2" fillId="0" borderId="0" xfId="0" applyFont="1"/>
    <xf numFmtId="0" fontId="2" fillId="0" borderId="9" xfId="0" applyFont="1" applyBorder="1"/>
    <xf numFmtId="0" fontId="6" fillId="0" borderId="0" xfId="0" applyFont="1" applyFill="1"/>
    <xf numFmtId="3" fontId="0" fillId="0" borderId="0" xfId="0" applyNumberFormat="1"/>
    <xf numFmtId="0" fontId="3" fillId="0" borderId="0" xfId="0" applyFont="1" applyBorder="1" applyAlignment="1">
      <alignment horizontal="center"/>
    </xf>
    <xf numFmtId="165" fontId="0" fillId="9" borderId="10" xfId="1" applyNumberFormat="1" applyFont="1" applyFill="1" applyBorder="1"/>
    <xf numFmtId="0" fontId="10" fillId="0" borderId="0" xfId="0" applyFont="1"/>
    <xf numFmtId="0" fontId="11" fillId="0" borderId="8" xfId="0" applyFont="1" applyFill="1" applyBorder="1"/>
    <xf numFmtId="165" fontId="10" fillId="0" borderId="0" xfId="1" applyNumberFormat="1" applyFont="1"/>
    <xf numFmtId="0" fontId="11" fillId="0" borderId="8" xfId="0" applyFont="1" applyBorder="1"/>
    <xf numFmtId="0" fontId="7" fillId="8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Border="1"/>
    <xf numFmtId="166" fontId="0" fillId="0" borderId="0" xfId="1" applyNumberFormat="1" applyFont="1" applyBorder="1" applyAlignment="1">
      <alignment horizontal="right" vertical="center" readingOrder="1"/>
    </xf>
    <xf numFmtId="3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166" fontId="2" fillId="0" borderId="4" xfId="1" applyNumberFormat="1" applyFont="1" applyBorder="1" applyAlignment="1">
      <alignment horizontal="right" vertical="center" readingOrder="1"/>
    </xf>
    <xf numFmtId="165" fontId="10" fillId="0" borderId="8" xfId="1" applyNumberFormat="1" applyFont="1" applyBorder="1"/>
    <xf numFmtId="0" fontId="11" fillId="0" borderId="11" xfId="0" applyFont="1" applyBorder="1"/>
    <xf numFmtId="165" fontId="11" fillId="0" borderId="11" xfId="1" applyNumberFormat="1" applyFont="1" applyBorder="1"/>
    <xf numFmtId="165" fontId="11" fillId="0" borderId="12" xfId="1" applyNumberFormat="1" applyFont="1" applyBorder="1"/>
    <xf numFmtId="37" fontId="11" fillId="0" borderId="13" xfId="1" applyNumberFormat="1" applyFont="1" applyBorder="1"/>
    <xf numFmtId="0" fontId="11" fillId="0" borderId="14" xfId="0" applyFont="1" applyBorder="1"/>
    <xf numFmtId="165" fontId="7" fillId="10" borderId="0" xfId="1" applyNumberFormat="1" applyFont="1" applyFill="1" applyAlignment="1">
      <alignment horizontal="center" vertical="center" wrapText="1"/>
    </xf>
    <xf numFmtId="37" fontId="11" fillId="0" borderId="14" xfId="1" applyNumberFormat="1" applyFont="1" applyFill="1" applyBorder="1"/>
    <xf numFmtId="37" fontId="11" fillId="0" borderId="15" xfId="1" applyNumberFormat="1" applyFont="1" applyFill="1" applyBorder="1"/>
    <xf numFmtId="0" fontId="11" fillId="0" borderId="0" xfId="0" applyFont="1"/>
    <xf numFmtId="165" fontId="11" fillId="0" borderId="0" xfId="1" applyNumberFormat="1" applyFont="1"/>
    <xf numFmtId="0" fontId="0" fillId="11" borderId="0" xfId="0" applyFill="1"/>
    <xf numFmtId="0" fontId="6" fillId="5" borderId="0" xfId="0" applyFont="1" applyFill="1"/>
    <xf numFmtId="0" fontId="0" fillId="0" borderId="0" xfId="0" applyFill="1"/>
    <xf numFmtId="165" fontId="0" fillId="0" borderId="10" xfId="1" applyNumberFormat="1" applyFont="1" applyFill="1" applyBorder="1"/>
    <xf numFmtId="165" fontId="0" fillId="11" borderId="10" xfId="1" applyNumberFormat="1" applyFont="1" applyFill="1" applyBorder="1"/>
    <xf numFmtId="0" fontId="3" fillId="0" borderId="1" xfId="0" applyFont="1" applyBorder="1" applyAlignment="1">
      <alignment horizontal="center"/>
    </xf>
    <xf numFmtId="165" fontId="6" fillId="0" borderId="0" xfId="1" applyNumberFormat="1" applyFont="1" applyFill="1" applyAlignment="1">
      <alignment horizontal="left"/>
    </xf>
    <xf numFmtId="165" fontId="7" fillId="10" borderId="0" xfId="1" applyNumberFormat="1" applyFont="1" applyFill="1" applyAlignment="1">
      <alignment horizontal="left" vertical="center" wrapText="1"/>
    </xf>
    <xf numFmtId="165" fontId="0" fillId="9" borderId="10" xfId="1" applyNumberFormat="1" applyFont="1" applyFill="1" applyBorder="1" applyAlignment="1">
      <alignment horizontal="left"/>
    </xf>
    <xf numFmtId="0" fontId="2" fillId="5" borderId="0" xfId="0" applyFont="1" applyFill="1"/>
    <xf numFmtId="165" fontId="0" fillId="5" borderId="10" xfId="1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6" fontId="0" fillId="0" borderId="5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4" fontId="11" fillId="0" borderId="11" xfId="1" applyFont="1" applyBorder="1"/>
    <xf numFmtId="164" fontId="11" fillId="0" borderId="0" xfId="1" applyFont="1"/>
    <xf numFmtId="164" fontId="10" fillId="0" borderId="0" xfId="1" applyFont="1"/>
    <xf numFmtId="0" fontId="12" fillId="0" borderId="11" xfId="0" applyFont="1" applyBorder="1"/>
    <xf numFmtId="0" fontId="3" fillId="0" borderId="1" xfId="0" applyFont="1" applyBorder="1" applyAlignment="1">
      <alignment horizontal="center"/>
    </xf>
  </cellXfs>
  <cellStyles count="6">
    <cellStyle name="Comma" xfId="1" builtinId="3"/>
    <cellStyle name="Normal" xfId="0" builtinId="0"/>
    <cellStyle name="Normal 2 4" xfId="5" xr:uid="{00000000-0005-0000-0000-000002000000}"/>
    <cellStyle name="XLConnect.Header" xfId="2" xr:uid="{00000000-0005-0000-0000-000004000000}"/>
    <cellStyle name="XLConnect.Numeric" xfId="4" xr:uid="{00000000-0005-0000-0000-000005000000}"/>
    <cellStyle name="XLConnect.String" xfId="3" xr:uid="{00000000-0005-0000-0000-000006000000}"/>
  </cellStyles>
  <dxfs count="14">
    <dxf>
      <fill>
        <patternFill patternType="solid">
          <bgColor theme="0"/>
        </patternFill>
      </fill>
    </dxf>
    <dxf>
      <fill>
        <patternFill>
          <bgColor rgb="FFFFFCF3"/>
        </patternFill>
      </fill>
    </dxf>
    <dxf>
      <fill>
        <patternFill patternType="solid">
          <bgColor theme="0"/>
        </patternFill>
      </fill>
    </dxf>
    <dxf>
      <fill>
        <patternFill>
          <bgColor rgb="FFFFFC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CF3"/>
      <color rgb="FFFFFAEB"/>
      <color rgb="FFFFF7E1"/>
      <color rgb="FFF6F6E2"/>
      <color rgb="FFEDEC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542"/>
  <sheetViews>
    <sheetView zoomScale="70" zoomScaleNormal="70" workbookViewId="0">
      <pane ySplit="1" topLeftCell="A505" activePane="bottomLeft" state="frozen"/>
      <selection pane="bottomLeft" sqref="A1:I542"/>
    </sheetView>
  </sheetViews>
  <sheetFormatPr defaultColWidth="72.140625" defaultRowHeight="14.25" x14ac:dyDescent="0.2"/>
  <cols>
    <col min="1" max="1" width="20.140625" style="33" bestFit="1" customWidth="1"/>
    <col min="2" max="2" width="28.5703125" style="33" bestFit="1" customWidth="1"/>
    <col min="3" max="3" width="17.85546875" style="33" bestFit="1" customWidth="1"/>
    <col min="4" max="4" width="26" style="33" bestFit="1" customWidth="1"/>
    <col min="5" max="5" width="25" style="33" bestFit="1" customWidth="1"/>
    <col min="6" max="6" width="24.42578125" style="33" bestFit="1" customWidth="1"/>
    <col min="7" max="7" width="33.140625" style="33" bestFit="1" customWidth="1"/>
    <col min="8" max="8" width="29.7109375" style="33" bestFit="1" customWidth="1"/>
    <col min="9" max="9" width="29.5703125" style="65" bestFit="1" customWidth="1"/>
    <col min="10" max="16384" width="72.140625" style="33"/>
  </cols>
  <sheetData>
    <row r="1" spans="1:9" s="42" customFormat="1" ht="1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66" t="s">
        <v>34</v>
      </c>
    </row>
    <row r="2" spans="1:9" ht="15" x14ac:dyDescent="0.25">
      <c r="A2" s="33" t="s">
        <v>26</v>
      </c>
      <c r="B2" s="33" t="s">
        <v>123</v>
      </c>
      <c r="C2" s="33" t="s">
        <v>485</v>
      </c>
      <c r="D2" s="33" t="s">
        <v>486</v>
      </c>
      <c r="E2" s="33" t="s">
        <v>487</v>
      </c>
      <c r="F2" s="33" t="s">
        <v>488</v>
      </c>
      <c r="G2" s="33" t="s">
        <v>1137</v>
      </c>
      <c r="H2" s="33" t="s">
        <v>1138</v>
      </c>
      <c r="I2" s="36">
        <v>12300</v>
      </c>
    </row>
    <row r="3" spans="1:9" ht="15" x14ac:dyDescent="0.25">
      <c r="A3" s="33" t="s">
        <v>26</v>
      </c>
      <c r="B3" s="33" t="s">
        <v>123</v>
      </c>
      <c r="C3" s="33" t="s">
        <v>485</v>
      </c>
      <c r="D3" s="33" t="s">
        <v>486</v>
      </c>
      <c r="E3" s="33" t="s">
        <v>487</v>
      </c>
      <c r="F3" s="33" t="s">
        <v>488</v>
      </c>
      <c r="G3" s="33" t="s">
        <v>1615</v>
      </c>
      <c r="H3" s="33" t="s">
        <v>572</v>
      </c>
      <c r="I3" s="36">
        <v>11700</v>
      </c>
    </row>
    <row r="4" spans="1:9" ht="15" x14ac:dyDescent="0.25">
      <c r="A4" s="33" t="s">
        <v>26</v>
      </c>
      <c r="B4" s="33" t="s">
        <v>123</v>
      </c>
      <c r="C4" s="33" t="s">
        <v>485</v>
      </c>
      <c r="D4" s="33" t="s">
        <v>486</v>
      </c>
      <c r="E4" s="33" t="s">
        <v>487</v>
      </c>
      <c r="F4" s="33" t="s">
        <v>488</v>
      </c>
      <c r="G4" s="33" t="s">
        <v>570</v>
      </c>
      <c r="H4" s="33" t="s">
        <v>571</v>
      </c>
      <c r="I4" s="36">
        <v>8500</v>
      </c>
    </row>
    <row r="5" spans="1:9" ht="15" x14ac:dyDescent="0.25">
      <c r="A5" s="33" t="s">
        <v>26</v>
      </c>
      <c r="B5" s="33" t="s">
        <v>123</v>
      </c>
      <c r="C5" s="33" t="s">
        <v>485</v>
      </c>
      <c r="D5" s="33" t="s">
        <v>486</v>
      </c>
      <c r="E5" s="33" t="s">
        <v>487</v>
      </c>
      <c r="F5" s="33" t="s">
        <v>488</v>
      </c>
      <c r="G5" s="33" t="s">
        <v>773</v>
      </c>
      <c r="H5" s="33" t="s">
        <v>774</v>
      </c>
      <c r="I5" s="36">
        <v>7000</v>
      </c>
    </row>
    <row r="6" spans="1:9" ht="15" x14ac:dyDescent="0.25">
      <c r="A6" s="31" t="s">
        <v>13</v>
      </c>
      <c r="B6" s="31" t="s">
        <v>58</v>
      </c>
      <c r="C6" t="s">
        <v>1270</v>
      </c>
      <c r="D6" s="31" t="s">
        <v>77</v>
      </c>
      <c r="E6" t="s">
        <v>164</v>
      </c>
      <c r="F6" s="31" t="s">
        <v>165</v>
      </c>
      <c r="G6" t="s">
        <v>166</v>
      </c>
      <c r="H6" t="s">
        <v>167</v>
      </c>
      <c r="I6" s="36">
        <v>6750</v>
      </c>
    </row>
    <row r="7" spans="1:9" ht="15" x14ac:dyDescent="0.25">
      <c r="A7" s="31" t="s">
        <v>18</v>
      </c>
      <c r="B7" s="31" t="s">
        <v>19</v>
      </c>
      <c r="C7" t="s">
        <v>18</v>
      </c>
      <c r="D7" s="31" t="s">
        <v>108</v>
      </c>
      <c r="E7" t="s">
        <v>315</v>
      </c>
      <c r="F7" s="31" t="s">
        <v>316</v>
      </c>
      <c r="G7" t="s">
        <v>315</v>
      </c>
      <c r="H7" t="s">
        <v>317</v>
      </c>
      <c r="I7" s="36">
        <v>6276</v>
      </c>
    </row>
    <row r="8" spans="1:9" ht="15" x14ac:dyDescent="0.25">
      <c r="A8" s="33" t="s">
        <v>26</v>
      </c>
      <c r="B8" s="33" t="s">
        <v>123</v>
      </c>
      <c r="C8" s="33" t="s">
        <v>485</v>
      </c>
      <c r="D8" s="33" t="s">
        <v>486</v>
      </c>
      <c r="E8" s="33" t="s">
        <v>487</v>
      </c>
      <c r="F8" s="33" t="s">
        <v>488</v>
      </c>
      <c r="G8" s="33" t="s">
        <v>577</v>
      </c>
      <c r="H8" s="33" t="s">
        <v>578</v>
      </c>
      <c r="I8" s="36">
        <v>3500</v>
      </c>
    </row>
    <row r="9" spans="1:9" ht="15" x14ac:dyDescent="0.25">
      <c r="A9" s="31" t="s">
        <v>13</v>
      </c>
      <c r="B9" s="31" t="s">
        <v>58</v>
      </c>
      <c r="C9" t="s">
        <v>1270</v>
      </c>
      <c r="D9" s="31" t="s">
        <v>77</v>
      </c>
      <c r="E9" t="s">
        <v>168</v>
      </c>
      <c r="F9" s="31" t="s">
        <v>169</v>
      </c>
      <c r="G9" t="s">
        <v>170</v>
      </c>
      <c r="H9" t="s">
        <v>171</v>
      </c>
      <c r="I9" s="36">
        <v>2725</v>
      </c>
    </row>
    <row r="10" spans="1:9" ht="15" x14ac:dyDescent="0.25">
      <c r="A10" s="31" t="s">
        <v>8</v>
      </c>
      <c r="B10" s="31" t="s">
        <v>9</v>
      </c>
      <c r="C10" t="s">
        <v>62</v>
      </c>
      <c r="D10" s="31" t="s">
        <v>63</v>
      </c>
      <c r="E10" t="s">
        <v>62</v>
      </c>
      <c r="F10" s="31" t="s">
        <v>73</v>
      </c>
      <c r="G10" t="s">
        <v>8</v>
      </c>
      <c r="H10" t="s">
        <v>224</v>
      </c>
      <c r="I10" s="36">
        <v>1714</v>
      </c>
    </row>
    <row r="11" spans="1:9" ht="15" x14ac:dyDescent="0.25">
      <c r="A11" s="31" t="s">
        <v>8</v>
      </c>
      <c r="B11" s="31" t="s">
        <v>9</v>
      </c>
      <c r="C11" t="s">
        <v>271</v>
      </c>
      <c r="D11" s="31" t="s">
        <v>272</v>
      </c>
      <c r="E11" t="s">
        <v>271</v>
      </c>
      <c r="F11" s="31" t="s">
        <v>273</v>
      </c>
      <c r="G11" t="s">
        <v>271</v>
      </c>
      <c r="H11" t="s">
        <v>274</v>
      </c>
      <c r="I11" s="36">
        <v>1544</v>
      </c>
    </row>
    <row r="12" spans="1:9" ht="15" x14ac:dyDescent="0.25">
      <c r="A12" s="33" t="s">
        <v>26</v>
      </c>
      <c r="B12" s="33" t="s">
        <v>123</v>
      </c>
      <c r="C12" s="33" t="s">
        <v>26</v>
      </c>
      <c r="D12" s="33" t="s">
        <v>128</v>
      </c>
      <c r="E12" s="33" t="s">
        <v>404</v>
      </c>
      <c r="F12" s="33" t="s">
        <v>405</v>
      </c>
      <c r="G12" s="33" t="s">
        <v>1611</v>
      </c>
      <c r="H12" s="33" t="s">
        <v>406</v>
      </c>
      <c r="I12" s="36">
        <v>1350</v>
      </c>
    </row>
    <row r="13" spans="1:9" ht="15" x14ac:dyDescent="0.25">
      <c r="A13" s="31" t="s">
        <v>16</v>
      </c>
      <c r="B13" s="31" t="s">
        <v>445</v>
      </c>
      <c r="C13" t="s">
        <v>16</v>
      </c>
      <c r="D13" s="31" t="s">
        <v>446</v>
      </c>
      <c r="E13" t="s">
        <v>16</v>
      </c>
      <c r="F13" s="31" t="s">
        <v>447</v>
      </c>
      <c r="G13" t="s">
        <v>16</v>
      </c>
      <c r="H13" t="s">
        <v>448</v>
      </c>
      <c r="I13" s="36">
        <v>1215</v>
      </c>
    </row>
    <row r="14" spans="1:9" ht="15" x14ac:dyDescent="0.25">
      <c r="A14" s="31" t="s">
        <v>13</v>
      </c>
      <c r="B14" s="31" t="s">
        <v>58</v>
      </c>
      <c r="C14" t="s">
        <v>1270</v>
      </c>
      <c r="D14" s="31" t="s">
        <v>77</v>
      </c>
      <c r="E14" t="s">
        <v>168</v>
      </c>
      <c r="F14" s="31" t="s">
        <v>169</v>
      </c>
      <c r="G14" t="s">
        <v>182</v>
      </c>
      <c r="H14" t="s">
        <v>183</v>
      </c>
      <c r="I14" s="36">
        <v>1142</v>
      </c>
    </row>
    <row r="15" spans="1:9" ht="15" x14ac:dyDescent="0.25">
      <c r="A15" s="31" t="s">
        <v>13</v>
      </c>
      <c r="B15" s="31" t="s">
        <v>58</v>
      </c>
      <c r="C15" t="s">
        <v>1270</v>
      </c>
      <c r="D15" s="31" t="s">
        <v>77</v>
      </c>
      <c r="E15" t="s">
        <v>168</v>
      </c>
      <c r="F15" s="31" t="s">
        <v>169</v>
      </c>
      <c r="G15" t="s">
        <v>198</v>
      </c>
      <c r="H15" t="s">
        <v>199</v>
      </c>
      <c r="I15" s="36">
        <v>1125</v>
      </c>
    </row>
    <row r="16" spans="1:9" ht="15" x14ac:dyDescent="0.25">
      <c r="A16" s="31" t="s">
        <v>13</v>
      </c>
      <c r="B16" s="31" t="s">
        <v>58</v>
      </c>
      <c r="C16" t="s">
        <v>1270</v>
      </c>
      <c r="D16" s="31" t="s">
        <v>77</v>
      </c>
      <c r="E16" t="s">
        <v>168</v>
      </c>
      <c r="F16" s="31" t="s">
        <v>169</v>
      </c>
      <c r="G16" t="s">
        <v>323</v>
      </c>
      <c r="H16" t="s">
        <v>322</v>
      </c>
      <c r="I16" s="36">
        <v>1125</v>
      </c>
    </row>
    <row r="17" spans="1:9" ht="15" x14ac:dyDescent="0.25">
      <c r="A17" s="31" t="s">
        <v>13</v>
      </c>
      <c r="B17" s="31" t="s">
        <v>58</v>
      </c>
      <c r="C17" t="s">
        <v>1270</v>
      </c>
      <c r="D17" s="31" t="s">
        <v>77</v>
      </c>
      <c r="E17" t="s">
        <v>168</v>
      </c>
      <c r="F17" s="31" t="s">
        <v>169</v>
      </c>
      <c r="G17" t="s">
        <v>429</v>
      </c>
      <c r="H17" t="s">
        <v>400</v>
      </c>
      <c r="I17" s="36">
        <v>1025</v>
      </c>
    </row>
    <row r="18" spans="1:9" ht="15" x14ac:dyDescent="0.25">
      <c r="A18" s="31" t="s">
        <v>13</v>
      </c>
      <c r="B18" s="31" t="s">
        <v>58</v>
      </c>
      <c r="C18" t="s">
        <v>1270</v>
      </c>
      <c r="D18" s="31" t="s">
        <v>77</v>
      </c>
      <c r="E18" t="s">
        <v>168</v>
      </c>
      <c r="F18" s="31" t="s">
        <v>169</v>
      </c>
      <c r="G18" t="s">
        <v>374</v>
      </c>
      <c r="H18" t="s">
        <v>375</v>
      </c>
      <c r="I18" s="36">
        <v>1000</v>
      </c>
    </row>
    <row r="19" spans="1:9" ht="15" x14ac:dyDescent="0.25">
      <c r="A19" s="31" t="s">
        <v>8</v>
      </c>
      <c r="B19" s="31" t="s">
        <v>9</v>
      </c>
      <c r="C19" t="s">
        <v>32</v>
      </c>
      <c r="D19" s="31" t="s">
        <v>30</v>
      </c>
      <c r="E19" t="s">
        <v>345</v>
      </c>
      <c r="F19" s="31" t="s">
        <v>346</v>
      </c>
      <c r="G19" t="s">
        <v>345</v>
      </c>
      <c r="H19" t="s">
        <v>492</v>
      </c>
      <c r="I19" s="36">
        <v>961</v>
      </c>
    </row>
    <row r="20" spans="1:9" ht="15" x14ac:dyDescent="0.25">
      <c r="A20" s="31" t="s">
        <v>8</v>
      </c>
      <c r="B20" s="31" t="s">
        <v>9</v>
      </c>
      <c r="C20" t="s">
        <v>32</v>
      </c>
      <c r="D20" s="31" t="s">
        <v>30</v>
      </c>
      <c r="E20" t="s">
        <v>32</v>
      </c>
      <c r="F20" s="31" t="s">
        <v>31</v>
      </c>
      <c r="G20" t="s">
        <v>32</v>
      </c>
      <c r="H20" t="s">
        <v>320</v>
      </c>
      <c r="I20" s="36">
        <v>906</v>
      </c>
    </row>
    <row r="21" spans="1:9" ht="15" x14ac:dyDescent="0.25">
      <c r="A21" s="43" t="s">
        <v>13</v>
      </c>
      <c r="B21" s="31" t="s">
        <v>58</v>
      </c>
      <c r="C21" t="s">
        <v>59</v>
      </c>
      <c r="D21" s="31" t="s">
        <v>60</v>
      </c>
      <c r="E21" t="s">
        <v>209</v>
      </c>
      <c r="F21" s="31" t="s">
        <v>210</v>
      </c>
      <c r="G21" t="s">
        <v>862</v>
      </c>
      <c r="H21" t="s">
        <v>534</v>
      </c>
      <c r="I21" s="36">
        <v>805</v>
      </c>
    </row>
    <row r="22" spans="1:9" ht="15" x14ac:dyDescent="0.25">
      <c r="A22" s="31" t="s">
        <v>13</v>
      </c>
      <c r="B22" s="31" t="s">
        <v>58</v>
      </c>
      <c r="C22" t="s">
        <v>13</v>
      </c>
      <c r="D22" s="31" t="s">
        <v>66</v>
      </c>
      <c r="E22" t="s">
        <v>152</v>
      </c>
      <c r="F22" s="31" t="s">
        <v>153</v>
      </c>
      <c r="G22" t="s">
        <v>1647</v>
      </c>
      <c r="H22" t="s">
        <v>1088</v>
      </c>
      <c r="I22" s="36">
        <v>740</v>
      </c>
    </row>
    <row r="23" spans="1:9" ht="15" x14ac:dyDescent="0.25">
      <c r="A23" s="31" t="s">
        <v>13</v>
      </c>
      <c r="B23" s="31" t="s">
        <v>58</v>
      </c>
      <c r="C23" t="s">
        <v>13</v>
      </c>
      <c r="D23" s="31" t="s">
        <v>66</v>
      </c>
      <c r="E23" t="s">
        <v>311</v>
      </c>
      <c r="F23" s="31" t="s">
        <v>312</v>
      </c>
      <c r="G23" t="s">
        <v>449</v>
      </c>
      <c r="H23" t="s">
        <v>450</v>
      </c>
      <c r="I23" s="36">
        <v>733</v>
      </c>
    </row>
    <row r="24" spans="1:9" ht="15" x14ac:dyDescent="0.25">
      <c r="A24" s="31" t="s">
        <v>8</v>
      </c>
      <c r="B24" s="31" t="s">
        <v>9</v>
      </c>
      <c r="C24" t="s">
        <v>56</v>
      </c>
      <c r="D24" s="31" t="s">
        <v>57</v>
      </c>
      <c r="E24" t="s">
        <v>56</v>
      </c>
      <c r="F24" s="31" t="s">
        <v>290</v>
      </c>
      <c r="G24" t="s">
        <v>56</v>
      </c>
      <c r="H24" t="s">
        <v>291</v>
      </c>
      <c r="I24" s="36">
        <v>723</v>
      </c>
    </row>
    <row r="25" spans="1:9" ht="15" x14ac:dyDescent="0.25">
      <c r="A25" s="31" t="s">
        <v>13</v>
      </c>
      <c r="B25" s="31" t="s">
        <v>58</v>
      </c>
      <c r="C25" t="s">
        <v>1270</v>
      </c>
      <c r="D25" s="31" t="s">
        <v>77</v>
      </c>
      <c r="E25" t="s">
        <v>168</v>
      </c>
      <c r="F25" s="31" t="s">
        <v>169</v>
      </c>
      <c r="G25" t="s">
        <v>191</v>
      </c>
      <c r="H25" t="s">
        <v>192</v>
      </c>
      <c r="I25" s="36">
        <v>691</v>
      </c>
    </row>
    <row r="26" spans="1:9" ht="15" x14ac:dyDescent="0.25">
      <c r="A26" s="31" t="s">
        <v>13</v>
      </c>
      <c r="B26" s="31" t="s">
        <v>58</v>
      </c>
      <c r="C26" t="s">
        <v>1270</v>
      </c>
      <c r="D26" s="31" t="s">
        <v>77</v>
      </c>
      <c r="E26" t="s">
        <v>168</v>
      </c>
      <c r="F26" s="31" t="s">
        <v>169</v>
      </c>
      <c r="G26" t="s">
        <v>180</v>
      </c>
      <c r="H26" t="s">
        <v>181</v>
      </c>
      <c r="I26" s="36">
        <v>673</v>
      </c>
    </row>
    <row r="27" spans="1:9" ht="15" x14ac:dyDescent="0.25">
      <c r="A27" s="31" t="s">
        <v>8</v>
      </c>
      <c r="B27" s="31" t="s">
        <v>9</v>
      </c>
      <c r="C27" t="s">
        <v>32</v>
      </c>
      <c r="D27" s="31" t="s">
        <v>30</v>
      </c>
      <c r="E27" t="s">
        <v>568</v>
      </c>
      <c r="F27" s="31" t="s">
        <v>569</v>
      </c>
      <c r="G27" t="s">
        <v>568</v>
      </c>
      <c r="H27" t="s">
        <v>832</v>
      </c>
      <c r="I27" s="36">
        <v>656</v>
      </c>
    </row>
    <row r="28" spans="1:9" ht="15" x14ac:dyDescent="0.25">
      <c r="A28" s="31" t="s">
        <v>13</v>
      </c>
      <c r="B28" s="31" t="s">
        <v>58</v>
      </c>
      <c r="C28" t="s">
        <v>1270</v>
      </c>
      <c r="D28" s="31" t="s">
        <v>77</v>
      </c>
      <c r="E28" t="s">
        <v>168</v>
      </c>
      <c r="F28" s="31" t="s">
        <v>169</v>
      </c>
      <c r="G28" t="s">
        <v>168</v>
      </c>
      <c r="H28" t="s">
        <v>200</v>
      </c>
      <c r="I28" s="36">
        <v>628</v>
      </c>
    </row>
    <row r="29" spans="1:9" ht="15" x14ac:dyDescent="0.25">
      <c r="A29" s="31" t="s">
        <v>13</v>
      </c>
      <c r="B29" s="31" t="s">
        <v>58</v>
      </c>
      <c r="C29" t="s">
        <v>1270</v>
      </c>
      <c r="D29" s="31" t="s">
        <v>77</v>
      </c>
      <c r="E29" t="s">
        <v>164</v>
      </c>
      <c r="F29" s="31" t="s">
        <v>165</v>
      </c>
      <c r="G29" t="s">
        <v>469</v>
      </c>
      <c r="H29" t="s">
        <v>470</v>
      </c>
      <c r="I29" s="36">
        <v>625</v>
      </c>
    </row>
    <row r="30" spans="1:9" ht="15" x14ac:dyDescent="0.25">
      <c r="A30" s="68" t="s">
        <v>13</v>
      </c>
      <c r="B30" s="68" t="s">
        <v>58</v>
      </c>
      <c r="C30" s="28" t="s">
        <v>86</v>
      </c>
      <c r="D30" s="68" t="s">
        <v>87</v>
      </c>
      <c r="E30" s="28" t="s">
        <v>88</v>
      </c>
      <c r="F30" s="68" t="s">
        <v>89</v>
      </c>
      <c r="G30" s="28" t="s">
        <v>138</v>
      </c>
      <c r="H30" s="28" t="s">
        <v>139</v>
      </c>
      <c r="I30" s="69">
        <v>608</v>
      </c>
    </row>
    <row r="31" spans="1:9" ht="15" x14ac:dyDescent="0.25">
      <c r="A31" s="31" t="s">
        <v>8</v>
      </c>
      <c r="B31" s="31" t="s">
        <v>9</v>
      </c>
      <c r="C31" t="s">
        <v>32</v>
      </c>
      <c r="D31" s="31" t="s">
        <v>30</v>
      </c>
      <c r="E31" t="s">
        <v>345</v>
      </c>
      <c r="F31" s="31" t="s">
        <v>346</v>
      </c>
      <c r="G31" t="s">
        <v>1290</v>
      </c>
      <c r="H31" t="s">
        <v>1291</v>
      </c>
      <c r="I31" s="36">
        <v>508</v>
      </c>
    </row>
    <row r="32" spans="1:9" ht="15" x14ac:dyDescent="0.25">
      <c r="A32" s="31" t="s">
        <v>13</v>
      </c>
      <c r="B32" s="31" t="s">
        <v>58</v>
      </c>
      <c r="C32" t="s">
        <v>1270</v>
      </c>
      <c r="D32" s="31" t="s">
        <v>77</v>
      </c>
      <c r="E32" t="s">
        <v>78</v>
      </c>
      <c r="F32" s="31" t="s">
        <v>79</v>
      </c>
      <c r="G32" t="s">
        <v>80</v>
      </c>
      <c r="H32" t="s">
        <v>81</v>
      </c>
      <c r="I32" s="36">
        <v>500</v>
      </c>
    </row>
    <row r="33" spans="1:9" ht="15" x14ac:dyDescent="0.25">
      <c r="A33" s="31" t="s">
        <v>13</v>
      </c>
      <c r="B33" s="31" t="s">
        <v>58</v>
      </c>
      <c r="C33" t="s">
        <v>86</v>
      </c>
      <c r="D33" s="31" t="s">
        <v>87</v>
      </c>
      <c r="E33" t="s">
        <v>88</v>
      </c>
      <c r="F33" s="31" t="s">
        <v>89</v>
      </c>
      <c r="G33" t="s">
        <v>140</v>
      </c>
      <c r="H33" t="s">
        <v>141</v>
      </c>
      <c r="I33" s="36">
        <v>485</v>
      </c>
    </row>
    <row r="34" spans="1:9" ht="15" x14ac:dyDescent="0.25">
      <c r="A34" s="31" t="s">
        <v>13</v>
      </c>
      <c r="B34" s="31" t="s">
        <v>58</v>
      </c>
      <c r="C34" t="s">
        <v>13</v>
      </c>
      <c r="D34" s="31" t="s">
        <v>66</v>
      </c>
      <c r="E34" t="s">
        <v>71</v>
      </c>
      <c r="F34" s="31" t="s">
        <v>72</v>
      </c>
      <c r="G34" t="s">
        <v>71</v>
      </c>
      <c r="H34" t="s">
        <v>186</v>
      </c>
      <c r="I34" s="36">
        <v>450</v>
      </c>
    </row>
    <row r="35" spans="1:9" ht="15" x14ac:dyDescent="0.25">
      <c r="A35" s="31" t="s">
        <v>13</v>
      </c>
      <c r="B35" s="31" t="s">
        <v>58</v>
      </c>
      <c r="C35" t="s">
        <v>1270</v>
      </c>
      <c r="D35" s="31" t="s">
        <v>77</v>
      </c>
      <c r="E35" t="s">
        <v>168</v>
      </c>
      <c r="F35" s="31" t="s">
        <v>169</v>
      </c>
      <c r="G35" t="s">
        <v>213</v>
      </c>
      <c r="H35" t="s">
        <v>214</v>
      </c>
      <c r="I35" s="36">
        <v>425</v>
      </c>
    </row>
    <row r="36" spans="1:9" ht="15" x14ac:dyDescent="0.25">
      <c r="A36" s="31" t="s">
        <v>8</v>
      </c>
      <c r="B36" s="31" t="s">
        <v>9</v>
      </c>
      <c r="C36" t="s">
        <v>32</v>
      </c>
      <c r="D36" s="31" t="s">
        <v>30</v>
      </c>
      <c r="E36" t="s">
        <v>345</v>
      </c>
      <c r="F36" s="31" t="s">
        <v>346</v>
      </c>
      <c r="G36" t="s">
        <v>1420</v>
      </c>
      <c r="H36" t="s">
        <v>1421</v>
      </c>
      <c r="I36" s="36">
        <v>359</v>
      </c>
    </row>
    <row r="37" spans="1:9" ht="15" x14ac:dyDescent="0.25">
      <c r="A37" s="33" t="s">
        <v>17</v>
      </c>
      <c r="B37" s="33" t="s">
        <v>451</v>
      </c>
      <c r="C37" s="33" t="s">
        <v>17</v>
      </c>
      <c r="D37" s="33" t="s">
        <v>617</v>
      </c>
      <c r="E37" s="33" t="s">
        <v>17</v>
      </c>
      <c r="F37" s="33" t="s">
        <v>623</v>
      </c>
      <c r="G37" s="33" t="s">
        <v>17</v>
      </c>
      <c r="H37" s="33" t="s">
        <v>624</v>
      </c>
      <c r="I37" s="36">
        <v>355</v>
      </c>
    </row>
    <row r="38" spans="1:9" ht="15" x14ac:dyDescent="0.25">
      <c r="A38" s="31" t="s">
        <v>13</v>
      </c>
      <c r="B38" s="31" t="s">
        <v>58</v>
      </c>
      <c r="C38" t="s">
        <v>13</v>
      </c>
      <c r="D38" s="31" t="s">
        <v>66</v>
      </c>
      <c r="E38" t="s">
        <v>13</v>
      </c>
      <c r="F38" s="31" t="s">
        <v>75</v>
      </c>
      <c r="G38" t="s">
        <v>13</v>
      </c>
      <c r="H38" t="s">
        <v>76</v>
      </c>
      <c r="I38" s="67">
        <v>343</v>
      </c>
    </row>
    <row r="39" spans="1:9" ht="15" x14ac:dyDescent="0.25">
      <c r="A39" s="31" t="s">
        <v>13</v>
      </c>
      <c r="B39" s="31" t="s">
        <v>58</v>
      </c>
      <c r="C39" t="s">
        <v>59</v>
      </c>
      <c r="D39" s="31" t="s">
        <v>60</v>
      </c>
      <c r="E39" t="s">
        <v>209</v>
      </c>
      <c r="F39" s="31" t="s">
        <v>210</v>
      </c>
      <c r="G39" t="s">
        <v>1907</v>
      </c>
      <c r="H39" t="s">
        <v>1908</v>
      </c>
      <c r="I39" s="36">
        <v>342</v>
      </c>
    </row>
    <row r="40" spans="1:9" ht="15" x14ac:dyDescent="0.25">
      <c r="A40" s="31" t="s">
        <v>8</v>
      </c>
      <c r="B40" s="31" t="s">
        <v>9</v>
      </c>
      <c r="C40" t="s">
        <v>56</v>
      </c>
      <c r="D40" s="31" t="s">
        <v>57</v>
      </c>
      <c r="E40" t="s">
        <v>56</v>
      </c>
      <c r="F40" s="31" t="s">
        <v>290</v>
      </c>
      <c r="G40" t="s">
        <v>305</v>
      </c>
      <c r="H40" t="s">
        <v>306</v>
      </c>
      <c r="I40" s="36">
        <v>325</v>
      </c>
    </row>
    <row r="41" spans="1:9" ht="15" x14ac:dyDescent="0.25">
      <c r="A41" s="31" t="s">
        <v>13</v>
      </c>
      <c r="B41" s="31" t="s">
        <v>58</v>
      </c>
      <c r="C41" t="s">
        <v>101</v>
      </c>
      <c r="D41" s="31" t="s">
        <v>102</v>
      </c>
      <c r="E41" t="s">
        <v>115</v>
      </c>
      <c r="F41" s="31" t="s">
        <v>116</v>
      </c>
      <c r="G41" t="s">
        <v>994</v>
      </c>
      <c r="H41" t="s">
        <v>993</v>
      </c>
      <c r="I41" s="36">
        <v>300</v>
      </c>
    </row>
    <row r="42" spans="1:9" ht="15" x14ac:dyDescent="0.25">
      <c r="A42" s="31" t="s">
        <v>13</v>
      </c>
      <c r="B42" s="31" t="s">
        <v>58</v>
      </c>
      <c r="C42" t="s">
        <v>1270</v>
      </c>
      <c r="D42" s="31" t="s">
        <v>77</v>
      </c>
      <c r="E42" t="s">
        <v>164</v>
      </c>
      <c r="F42" s="31" t="s">
        <v>165</v>
      </c>
      <c r="G42" t="s">
        <v>164</v>
      </c>
      <c r="H42" t="s">
        <v>195</v>
      </c>
      <c r="I42" s="36">
        <v>297</v>
      </c>
    </row>
    <row r="43" spans="1:9" ht="15" x14ac:dyDescent="0.25">
      <c r="A43" s="31" t="s">
        <v>8</v>
      </c>
      <c r="B43" s="31" t="s">
        <v>9</v>
      </c>
      <c r="C43" t="s">
        <v>32</v>
      </c>
      <c r="D43" s="31" t="s">
        <v>30</v>
      </c>
      <c r="E43" t="s">
        <v>1019</v>
      </c>
      <c r="F43" s="31" t="s">
        <v>1018</v>
      </c>
      <c r="G43" t="s">
        <v>1019</v>
      </c>
      <c r="H43" t="s">
        <v>1164</v>
      </c>
      <c r="I43" s="36">
        <v>279</v>
      </c>
    </row>
    <row r="44" spans="1:9" ht="15" x14ac:dyDescent="0.25">
      <c r="A44" s="31" t="s">
        <v>13</v>
      </c>
      <c r="B44" s="31" t="s">
        <v>58</v>
      </c>
      <c r="C44" t="s">
        <v>101</v>
      </c>
      <c r="D44" s="31" t="s">
        <v>102</v>
      </c>
      <c r="E44" t="s">
        <v>115</v>
      </c>
      <c r="F44" s="31" t="s">
        <v>116</v>
      </c>
      <c r="G44" t="s">
        <v>475</v>
      </c>
      <c r="H44" t="s">
        <v>476</v>
      </c>
      <c r="I44" s="36">
        <v>275</v>
      </c>
    </row>
    <row r="45" spans="1:9" ht="15" x14ac:dyDescent="0.25">
      <c r="A45" s="68" t="s">
        <v>13</v>
      </c>
      <c r="B45" s="68" t="s">
        <v>58</v>
      </c>
      <c r="C45" s="28" t="s">
        <v>101</v>
      </c>
      <c r="D45" s="68" t="s">
        <v>102</v>
      </c>
      <c r="E45" s="28" t="s">
        <v>115</v>
      </c>
      <c r="F45" s="68" t="s">
        <v>116</v>
      </c>
      <c r="G45" s="28" t="s">
        <v>201</v>
      </c>
      <c r="H45" s="28" t="s">
        <v>202</v>
      </c>
      <c r="I45" s="69">
        <v>268</v>
      </c>
    </row>
    <row r="46" spans="1:9" ht="15" x14ac:dyDescent="0.25">
      <c r="A46" s="31" t="s">
        <v>8</v>
      </c>
      <c r="B46" s="31" t="s">
        <v>9</v>
      </c>
      <c r="C46" t="s">
        <v>271</v>
      </c>
      <c r="D46" s="31" t="s">
        <v>272</v>
      </c>
      <c r="E46" t="s">
        <v>298</v>
      </c>
      <c r="F46" s="31" t="s">
        <v>299</v>
      </c>
      <c r="G46" t="s">
        <v>298</v>
      </c>
      <c r="H46" t="s">
        <v>300</v>
      </c>
      <c r="I46" s="36">
        <v>263</v>
      </c>
    </row>
    <row r="47" spans="1:9" ht="15" x14ac:dyDescent="0.25">
      <c r="A47" s="68" t="s">
        <v>13</v>
      </c>
      <c r="B47" s="68" t="s">
        <v>58</v>
      </c>
      <c r="C47" s="28" t="s">
        <v>1270</v>
      </c>
      <c r="D47" s="68" t="s">
        <v>77</v>
      </c>
      <c r="E47" s="28" t="s">
        <v>78</v>
      </c>
      <c r="F47" s="68" t="s">
        <v>79</v>
      </c>
      <c r="G47" s="28" t="s">
        <v>78</v>
      </c>
      <c r="H47" s="28" t="s">
        <v>114</v>
      </c>
      <c r="I47" s="69">
        <v>263</v>
      </c>
    </row>
    <row r="48" spans="1:9" ht="15" x14ac:dyDescent="0.25">
      <c r="A48" s="31" t="s">
        <v>13</v>
      </c>
      <c r="B48" s="31" t="s">
        <v>58</v>
      </c>
      <c r="C48" t="s">
        <v>1270</v>
      </c>
      <c r="D48" s="31" t="s">
        <v>77</v>
      </c>
      <c r="E48" t="s">
        <v>184</v>
      </c>
      <c r="F48" s="31" t="s">
        <v>185</v>
      </c>
      <c r="G48" t="s">
        <v>184</v>
      </c>
      <c r="H48" t="s">
        <v>1283</v>
      </c>
      <c r="I48" s="36">
        <v>250</v>
      </c>
    </row>
    <row r="49" spans="1:9" ht="15" x14ac:dyDescent="0.25">
      <c r="A49" s="31" t="s">
        <v>13</v>
      </c>
      <c r="B49" s="31" t="s">
        <v>58</v>
      </c>
      <c r="C49" t="s">
        <v>86</v>
      </c>
      <c r="D49" s="31" t="s">
        <v>87</v>
      </c>
      <c r="E49" t="s">
        <v>88</v>
      </c>
      <c r="F49" s="31" t="s">
        <v>89</v>
      </c>
      <c r="G49" t="s">
        <v>90</v>
      </c>
      <c r="H49" t="s">
        <v>401</v>
      </c>
      <c r="I49" s="36">
        <v>250</v>
      </c>
    </row>
    <row r="50" spans="1:9" ht="15" x14ac:dyDescent="0.25">
      <c r="A50" s="31" t="s">
        <v>18</v>
      </c>
      <c r="B50" s="31" t="s">
        <v>19</v>
      </c>
      <c r="C50" t="s">
        <v>18</v>
      </c>
      <c r="D50" s="31" t="s">
        <v>108</v>
      </c>
      <c r="E50" t="s">
        <v>18</v>
      </c>
      <c r="F50" s="31" t="s">
        <v>314</v>
      </c>
      <c r="G50" t="s">
        <v>18</v>
      </c>
      <c r="H50" t="s">
        <v>342</v>
      </c>
      <c r="I50" s="36">
        <v>249</v>
      </c>
    </row>
    <row r="51" spans="1:9" ht="15" x14ac:dyDescent="0.25">
      <c r="A51" s="31" t="s">
        <v>8</v>
      </c>
      <c r="B51" s="31" t="s">
        <v>9</v>
      </c>
      <c r="C51" t="s">
        <v>271</v>
      </c>
      <c r="D51" s="31" t="s">
        <v>272</v>
      </c>
      <c r="E51" t="s">
        <v>298</v>
      </c>
      <c r="F51" s="31" t="s">
        <v>299</v>
      </c>
      <c r="G51" t="s">
        <v>351</v>
      </c>
      <c r="H51" t="s">
        <v>352</v>
      </c>
      <c r="I51" s="36">
        <v>240</v>
      </c>
    </row>
    <row r="52" spans="1:9" ht="15" x14ac:dyDescent="0.25">
      <c r="A52" s="33" t="s">
        <v>26</v>
      </c>
      <c r="B52" s="33" t="s">
        <v>123</v>
      </c>
      <c r="C52" s="33" t="s">
        <v>26</v>
      </c>
      <c r="D52" s="33" t="s">
        <v>128</v>
      </c>
      <c r="E52" s="33" t="s">
        <v>573</v>
      </c>
      <c r="F52" s="33" t="s">
        <v>574</v>
      </c>
      <c r="G52" s="33" t="s">
        <v>575</v>
      </c>
      <c r="H52" s="33" t="s">
        <v>576</v>
      </c>
      <c r="I52" s="36">
        <v>240</v>
      </c>
    </row>
    <row r="53" spans="1:9" ht="15" x14ac:dyDescent="0.25">
      <c r="A53" s="31" t="s">
        <v>13</v>
      </c>
      <c r="B53" s="31" t="s">
        <v>58</v>
      </c>
      <c r="C53" t="s">
        <v>1270</v>
      </c>
      <c r="D53" s="31" t="s">
        <v>77</v>
      </c>
      <c r="E53" t="s">
        <v>78</v>
      </c>
      <c r="F53" s="31" t="s">
        <v>79</v>
      </c>
      <c r="G53" t="s">
        <v>196</v>
      </c>
      <c r="H53" t="s">
        <v>197</v>
      </c>
      <c r="I53" s="36">
        <v>235</v>
      </c>
    </row>
    <row r="54" spans="1:9" ht="15" x14ac:dyDescent="0.25">
      <c r="A54" s="31" t="s">
        <v>13</v>
      </c>
      <c r="B54" s="31" t="s">
        <v>58</v>
      </c>
      <c r="C54" t="s">
        <v>1270</v>
      </c>
      <c r="D54" s="31" t="s">
        <v>77</v>
      </c>
      <c r="E54" t="s">
        <v>164</v>
      </c>
      <c r="F54" s="31" t="s">
        <v>165</v>
      </c>
      <c r="G54" t="s">
        <v>230</v>
      </c>
      <c r="H54" t="s">
        <v>231</v>
      </c>
      <c r="I54" s="36">
        <v>229</v>
      </c>
    </row>
    <row r="55" spans="1:9" ht="15" x14ac:dyDescent="0.25">
      <c r="A55" s="31" t="s">
        <v>8</v>
      </c>
      <c r="B55" s="31" t="s">
        <v>9</v>
      </c>
      <c r="C55" t="s">
        <v>32</v>
      </c>
      <c r="D55" s="31" t="s">
        <v>30</v>
      </c>
      <c r="E55" t="s">
        <v>568</v>
      </c>
      <c r="F55" s="31" t="s">
        <v>569</v>
      </c>
      <c r="G55" t="s">
        <v>830</v>
      </c>
      <c r="H55" t="s">
        <v>831</v>
      </c>
      <c r="I55" s="36">
        <v>228</v>
      </c>
    </row>
    <row r="56" spans="1:9" ht="15" x14ac:dyDescent="0.25">
      <c r="A56" s="31" t="s">
        <v>13</v>
      </c>
      <c r="B56" s="31" t="s">
        <v>58</v>
      </c>
      <c r="C56" t="s">
        <v>86</v>
      </c>
      <c r="D56" s="31" t="s">
        <v>87</v>
      </c>
      <c r="E56" t="s">
        <v>88</v>
      </c>
      <c r="F56" s="31" t="s">
        <v>89</v>
      </c>
      <c r="G56" t="s">
        <v>136</v>
      </c>
      <c r="H56" t="s">
        <v>137</v>
      </c>
      <c r="I56" s="36">
        <v>225</v>
      </c>
    </row>
    <row r="57" spans="1:9" ht="15" x14ac:dyDescent="0.25">
      <c r="A57" s="31" t="s">
        <v>8</v>
      </c>
      <c r="B57" s="31" t="s">
        <v>9</v>
      </c>
      <c r="C57" t="s">
        <v>56</v>
      </c>
      <c r="D57" s="31" t="s">
        <v>57</v>
      </c>
      <c r="E57" t="s">
        <v>56</v>
      </c>
      <c r="F57" s="31" t="s">
        <v>290</v>
      </c>
      <c r="G57" t="s">
        <v>307</v>
      </c>
      <c r="H57" t="s">
        <v>308</v>
      </c>
      <c r="I57" s="36">
        <v>221</v>
      </c>
    </row>
    <row r="58" spans="1:9" ht="15" x14ac:dyDescent="0.25">
      <c r="A58" s="31" t="s">
        <v>8</v>
      </c>
      <c r="B58" s="31" t="s">
        <v>9</v>
      </c>
      <c r="C58" t="s">
        <v>32</v>
      </c>
      <c r="D58" s="31" t="s">
        <v>30</v>
      </c>
      <c r="E58" t="s">
        <v>562</v>
      </c>
      <c r="F58" s="31" t="s">
        <v>563</v>
      </c>
      <c r="G58" t="s">
        <v>1859</v>
      </c>
      <c r="H58" t="s">
        <v>1860</v>
      </c>
      <c r="I58" s="36">
        <v>205</v>
      </c>
    </row>
    <row r="59" spans="1:9" ht="15" x14ac:dyDescent="0.25">
      <c r="A59" s="31" t="s">
        <v>8</v>
      </c>
      <c r="B59" s="31" t="s">
        <v>9</v>
      </c>
      <c r="C59" t="s">
        <v>56</v>
      </c>
      <c r="D59" s="31" t="s">
        <v>57</v>
      </c>
      <c r="E59" t="s">
        <v>56</v>
      </c>
      <c r="F59" s="31" t="s">
        <v>290</v>
      </c>
      <c r="G59" t="s">
        <v>1076</v>
      </c>
      <c r="H59" t="s">
        <v>1066</v>
      </c>
      <c r="I59" s="36">
        <v>204</v>
      </c>
    </row>
    <row r="60" spans="1:9" ht="15" x14ac:dyDescent="0.25">
      <c r="A60" s="31" t="s">
        <v>13</v>
      </c>
      <c r="B60" s="31" t="s">
        <v>58</v>
      </c>
      <c r="C60" t="s">
        <v>101</v>
      </c>
      <c r="D60" s="31" t="s">
        <v>102</v>
      </c>
      <c r="E60" t="s">
        <v>115</v>
      </c>
      <c r="F60" s="31" t="s">
        <v>116</v>
      </c>
      <c r="G60" t="s">
        <v>364</v>
      </c>
      <c r="H60" t="s">
        <v>365</v>
      </c>
      <c r="I60" s="36">
        <v>200</v>
      </c>
    </row>
    <row r="61" spans="1:9" ht="15" x14ac:dyDescent="0.25">
      <c r="A61" s="31" t="s">
        <v>13</v>
      </c>
      <c r="B61" s="31" t="s">
        <v>58</v>
      </c>
      <c r="C61" t="s">
        <v>1270</v>
      </c>
      <c r="D61" s="31" t="s">
        <v>77</v>
      </c>
      <c r="E61" t="s">
        <v>168</v>
      </c>
      <c r="F61" s="31" t="s">
        <v>169</v>
      </c>
      <c r="G61" t="s">
        <v>88</v>
      </c>
      <c r="H61" t="s">
        <v>366</v>
      </c>
      <c r="I61" s="36">
        <v>200</v>
      </c>
    </row>
    <row r="62" spans="1:9" ht="15" x14ac:dyDescent="0.25">
      <c r="A62" s="31" t="s">
        <v>8</v>
      </c>
      <c r="B62" s="31" t="s">
        <v>9</v>
      </c>
      <c r="C62" t="s">
        <v>56</v>
      </c>
      <c r="D62" s="31" t="s">
        <v>57</v>
      </c>
      <c r="E62" t="s">
        <v>56</v>
      </c>
      <c r="F62" s="31" t="s">
        <v>290</v>
      </c>
      <c r="G62" t="s">
        <v>1120</v>
      </c>
      <c r="H62" t="s">
        <v>1112</v>
      </c>
      <c r="I62" s="36">
        <v>198</v>
      </c>
    </row>
    <row r="63" spans="1:9" ht="15" x14ac:dyDescent="0.25">
      <c r="A63" s="31" t="s">
        <v>8</v>
      </c>
      <c r="B63" s="31" t="s">
        <v>9</v>
      </c>
      <c r="C63" t="s">
        <v>32</v>
      </c>
      <c r="D63" s="31" t="s">
        <v>30</v>
      </c>
      <c r="E63" t="s">
        <v>562</v>
      </c>
      <c r="F63" s="31" t="s">
        <v>563</v>
      </c>
      <c r="G63" t="s">
        <v>562</v>
      </c>
      <c r="H63" t="s">
        <v>583</v>
      </c>
      <c r="I63" s="36">
        <v>197</v>
      </c>
    </row>
    <row r="64" spans="1:9" ht="15" x14ac:dyDescent="0.25">
      <c r="A64" s="31" t="s">
        <v>13</v>
      </c>
      <c r="B64" s="31" t="s">
        <v>58</v>
      </c>
      <c r="C64" t="s">
        <v>59</v>
      </c>
      <c r="D64" s="31" t="s">
        <v>60</v>
      </c>
      <c r="E64" t="s">
        <v>97</v>
      </c>
      <c r="F64" s="31" t="s">
        <v>98</v>
      </c>
      <c r="G64" t="s">
        <v>858</v>
      </c>
      <c r="H64" t="s">
        <v>859</v>
      </c>
      <c r="I64" s="36">
        <v>195</v>
      </c>
    </row>
    <row r="65" spans="1:9" ht="15" x14ac:dyDescent="0.25">
      <c r="A65" s="31" t="s">
        <v>13</v>
      </c>
      <c r="B65" s="31" t="s">
        <v>58</v>
      </c>
      <c r="C65" t="s">
        <v>13</v>
      </c>
      <c r="D65" s="31" t="s">
        <v>66</v>
      </c>
      <c r="E65" t="s">
        <v>311</v>
      </c>
      <c r="F65" s="31" t="s">
        <v>312</v>
      </c>
      <c r="G65" t="s">
        <v>311</v>
      </c>
      <c r="H65" t="s">
        <v>313</v>
      </c>
      <c r="I65" s="36">
        <v>192</v>
      </c>
    </row>
    <row r="66" spans="1:9" ht="15" x14ac:dyDescent="0.25">
      <c r="A66" s="31" t="s">
        <v>8</v>
      </c>
      <c r="B66" s="31" t="s">
        <v>9</v>
      </c>
      <c r="C66" t="s">
        <v>32</v>
      </c>
      <c r="D66" s="31" t="s">
        <v>30</v>
      </c>
      <c r="E66" t="s">
        <v>560</v>
      </c>
      <c r="F66" s="31" t="s">
        <v>561</v>
      </c>
      <c r="G66" t="s">
        <v>1372</v>
      </c>
      <c r="H66" t="s">
        <v>1373</v>
      </c>
      <c r="I66" s="36">
        <v>182</v>
      </c>
    </row>
    <row r="67" spans="1:9" ht="15" x14ac:dyDescent="0.25">
      <c r="A67" s="68" t="s">
        <v>13</v>
      </c>
      <c r="B67" s="68" t="s">
        <v>58</v>
      </c>
      <c r="C67" s="28" t="s">
        <v>86</v>
      </c>
      <c r="D67" s="68" t="s">
        <v>87</v>
      </c>
      <c r="E67" s="28" t="s">
        <v>88</v>
      </c>
      <c r="F67" s="68" t="s">
        <v>89</v>
      </c>
      <c r="G67" s="28" t="s">
        <v>88</v>
      </c>
      <c r="H67" s="28" t="s">
        <v>127</v>
      </c>
      <c r="I67" s="69">
        <v>182</v>
      </c>
    </row>
    <row r="68" spans="1:9" ht="15" x14ac:dyDescent="0.25">
      <c r="A68" s="31" t="s">
        <v>8</v>
      </c>
      <c r="B68" s="31" t="s">
        <v>9</v>
      </c>
      <c r="C68" t="s">
        <v>104</v>
      </c>
      <c r="D68" s="31" t="s">
        <v>105</v>
      </c>
      <c r="E68" t="s">
        <v>104</v>
      </c>
      <c r="F68" s="31" t="s">
        <v>236</v>
      </c>
      <c r="G68" t="s">
        <v>104</v>
      </c>
      <c r="H68" t="s">
        <v>237</v>
      </c>
      <c r="I68" s="36">
        <v>175</v>
      </c>
    </row>
    <row r="69" spans="1:9" ht="15" x14ac:dyDescent="0.25">
      <c r="A69" s="31" t="s">
        <v>13</v>
      </c>
      <c r="B69" s="31" t="s">
        <v>58</v>
      </c>
      <c r="C69" t="s">
        <v>101</v>
      </c>
      <c r="D69" s="31" t="s">
        <v>102</v>
      </c>
      <c r="E69" t="s">
        <v>101</v>
      </c>
      <c r="F69" s="31" t="s">
        <v>103</v>
      </c>
      <c r="G69" t="s">
        <v>1393</v>
      </c>
      <c r="H69" t="s">
        <v>1394</v>
      </c>
      <c r="I69" s="36">
        <v>175</v>
      </c>
    </row>
    <row r="70" spans="1:9" ht="15" x14ac:dyDescent="0.25">
      <c r="A70" s="31" t="s">
        <v>8</v>
      </c>
      <c r="B70" s="31" t="s">
        <v>9</v>
      </c>
      <c r="C70" t="s">
        <v>32</v>
      </c>
      <c r="D70" s="31" t="s">
        <v>30</v>
      </c>
      <c r="E70" t="s">
        <v>568</v>
      </c>
      <c r="F70" s="31" t="s">
        <v>569</v>
      </c>
      <c r="G70" t="s">
        <v>1559</v>
      </c>
      <c r="H70" t="s">
        <v>1560</v>
      </c>
      <c r="I70" s="36">
        <v>171</v>
      </c>
    </row>
    <row r="71" spans="1:9" ht="15" x14ac:dyDescent="0.25">
      <c r="A71" s="31" t="s">
        <v>8</v>
      </c>
      <c r="B71" s="31" t="s">
        <v>9</v>
      </c>
      <c r="C71" t="s">
        <v>62</v>
      </c>
      <c r="D71" s="31" t="s">
        <v>63</v>
      </c>
      <c r="E71" t="s">
        <v>64</v>
      </c>
      <c r="F71" s="31" t="s">
        <v>65</v>
      </c>
      <c r="G71" t="s">
        <v>957</v>
      </c>
      <c r="H71" t="s">
        <v>529</v>
      </c>
      <c r="I71" s="36">
        <v>165</v>
      </c>
    </row>
    <row r="72" spans="1:9" ht="15" x14ac:dyDescent="0.25">
      <c r="A72" s="68" t="s">
        <v>13</v>
      </c>
      <c r="B72" s="68" t="s">
        <v>58</v>
      </c>
      <c r="C72" s="28" t="s">
        <v>101</v>
      </c>
      <c r="D72" s="68" t="s">
        <v>102</v>
      </c>
      <c r="E72" s="28" t="s">
        <v>101</v>
      </c>
      <c r="F72" s="68" t="s">
        <v>103</v>
      </c>
      <c r="G72" s="28" t="s">
        <v>465</v>
      </c>
      <c r="H72" s="28" t="s">
        <v>466</v>
      </c>
      <c r="I72" s="69">
        <v>160</v>
      </c>
    </row>
    <row r="73" spans="1:9" ht="15" x14ac:dyDescent="0.25">
      <c r="A73" s="31" t="s">
        <v>8</v>
      </c>
      <c r="B73" s="31" t="s">
        <v>9</v>
      </c>
      <c r="C73" t="s">
        <v>271</v>
      </c>
      <c r="D73" s="31" t="s">
        <v>272</v>
      </c>
      <c r="E73" t="s">
        <v>271</v>
      </c>
      <c r="F73" s="31" t="s">
        <v>273</v>
      </c>
      <c r="G73" t="s">
        <v>301</v>
      </c>
      <c r="H73" t="s">
        <v>302</v>
      </c>
      <c r="I73" s="36">
        <v>153</v>
      </c>
    </row>
    <row r="74" spans="1:9" ht="15" x14ac:dyDescent="0.25">
      <c r="A74" s="31" t="s">
        <v>13</v>
      </c>
      <c r="B74" s="31" t="s">
        <v>58</v>
      </c>
      <c r="C74" t="s">
        <v>101</v>
      </c>
      <c r="D74" s="31" t="s">
        <v>102</v>
      </c>
      <c r="E74" t="s">
        <v>115</v>
      </c>
      <c r="F74" s="31" t="s">
        <v>116</v>
      </c>
      <c r="G74" t="s">
        <v>473</v>
      </c>
      <c r="H74" t="s">
        <v>474</v>
      </c>
      <c r="I74" s="36">
        <v>150</v>
      </c>
    </row>
    <row r="75" spans="1:9" ht="15" x14ac:dyDescent="0.25">
      <c r="A75" s="31" t="s">
        <v>8</v>
      </c>
      <c r="B75" s="31" t="s">
        <v>9</v>
      </c>
      <c r="C75" t="s">
        <v>32</v>
      </c>
      <c r="D75" s="31" t="s">
        <v>30</v>
      </c>
      <c r="E75" t="s">
        <v>345</v>
      </c>
      <c r="F75" s="31" t="s">
        <v>346</v>
      </c>
      <c r="G75" t="s">
        <v>913</v>
      </c>
      <c r="H75" t="s">
        <v>914</v>
      </c>
      <c r="I75" s="36">
        <v>143</v>
      </c>
    </row>
    <row r="76" spans="1:9" ht="15" x14ac:dyDescent="0.25">
      <c r="A76" s="31" t="s">
        <v>8</v>
      </c>
      <c r="B76" s="31" t="s">
        <v>9</v>
      </c>
      <c r="C76" t="s">
        <v>32</v>
      </c>
      <c r="D76" s="31" t="s">
        <v>30</v>
      </c>
      <c r="E76" t="s">
        <v>345</v>
      </c>
      <c r="F76" s="31" t="s">
        <v>346</v>
      </c>
      <c r="G76" t="s">
        <v>1917</v>
      </c>
      <c r="H76" t="s">
        <v>1918</v>
      </c>
      <c r="I76" s="36">
        <v>143</v>
      </c>
    </row>
    <row r="77" spans="1:9" ht="15" x14ac:dyDescent="0.25">
      <c r="A77" s="33" t="s">
        <v>26</v>
      </c>
      <c r="B77" s="33" t="s">
        <v>123</v>
      </c>
      <c r="C77" s="33" t="s">
        <v>26</v>
      </c>
      <c r="D77" s="33" t="s">
        <v>128</v>
      </c>
      <c r="E77" s="33" t="s">
        <v>573</v>
      </c>
      <c r="F77" s="33" t="s">
        <v>574</v>
      </c>
      <c r="G77" s="33" t="s">
        <v>759</v>
      </c>
      <c r="H77" s="33" t="s">
        <v>760</v>
      </c>
      <c r="I77" s="36">
        <v>140</v>
      </c>
    </row>
    <row r="78" spans="1:9" ht="15" x14ac:dyDescent="0.25">
      <c r="A78" s="31" t="s">
        <v>8</v>
      </c>
      <c r="B78" s="31" t="s">
        <v>9</v>
      </c>
      <c r="C78" t="s">
        <v>32</v>
      </c>
      <c r="D78" s="31" t="s">
        <v>30</v>
      </c>
      <c r="E78" t="s">
        <v>560</v>
      </c>
      <c r="F78" s="31" t="s">
        <v>561</v>
      </c>
      <c r="G78" t="s">
        <v>560</v>
      </c>
      <c r="H78" t="s">
        <v>1337</v>
      </c>
      <c r="I78" s="36">
        <v>137</v>
      </c>
    </row>
    <row r="79" spans="1:9" ht="15" x14ac:dyDescent="0.25">
      <c r="A79" s="31" t="s">
        <v>8</v>
      </c>
      <c r="B79" s="31" t="s">
        <v>9</v>
      </c>
      <c r="C79" t="s">
        <v>32</v>
      </c>
      <c r="D79" s="31" t="s">
        <v>30</v>
      </c>
      <c r="E79" t="s">
        <v>560</v>
      </c>
      <c r="F79" s="31" t="s">
        <v>561</v>
      </c>
      <c r="G79" t="s">
        <v>1268</v>
      </c>
      <c r="H79" t="s">
        <v>1539</v>
      </c>
      <c r="I79" s="36">
        <v>137</v>
      </c>
    </row>
    <row r="80" spans="1:9" ht="15" x14ac:dyDescent="0.25">
      <c r="A80" s="31" t="s">
        <v>13</v>
      </c>
      <c r="B80" s="31" t="s">
        <v>58</v>
      </c>
      <c r="C80" t="s">
        <v>86</v>
      </c>
      <c r="D80" s="31" t="s">
        <v>87</v>
      </c>
      <c r="E80" t="s">
        <v>88</v>
      </c>
      <c r="F80" s="31" t="s">
        <v>89</v>
      </c>
      <c r="G80" t="s">
        <v>187</v>
      </c>
      <c r="H80" t="s">
        <v>188</v>
      </c>
      <c r="I80" s="36">
        <v>137</v>
      </c>
    </row>
    <row r="81" spans="1:9" ht="15" x14ac:dyDescent="0.25">
      <c r="A81" s="31" t="s">
        <v>8</v>
      </c>
      <c r="B81" s="31" t="s">
        <v>9</v>
      </c>
      <c r="C81" t="s">
        <v>32</v>
      </c>
      <c r="D81" s="31" t="s">
        <v>30</v>
      </c>
      <c r="E81" t="s">
        <v>1019</v>
      </c>
      <c r="F81" s="31" t="s">
        <v>1018</v>
      </c>
      <c r="G81" t="s">
        <v>1160</v>
      </c>
      <c r="H81" t="s">
        <v>1161</v>
      </c>
      <c r="I81" s="36">
        <v>132</v>
      </c>
    </row>
    <row r="82" spans="1:9" ht="15" x14ac:dyDescent="0.25">
      <c r="A82" s="31" t="s">
        <v>13</v>
      </c>
      <c r="B82" s="31" t="s">
        <v>58</v>
      </c>
      <c r="C82" t="s">
        <v>1270</v>
      </c>
      <c r="D82" s="31" t="s">
        <v>77</v>
      </c>
      <c r="E82" t="s">
        <v>177</v>
      </c>
      <c r="F82" s="31" t="s">
        <v>178</v>
      </c>
      <c r="G82" t="s">
        <v>1887</v>
      </c>
      <c r="H82" t="s">
        <v>1888</v>
      </c>
      <c r="I82" s="36">
        <v>132</v>
      </c>
    </row>
    <row r="83" spans="1:9" ht="15" x14ac:dyDescent="0.25">
      <c r="A83" s="31" t="s">
        <v>8</v>
      </c>
      <c r="B83" s="31" t="s">
        <v>9</v>
      </c>
      <c r="C83" t="s">
        <v>32</v>
      </c>
      <c r="D83" s="31" t="s">
        <v>30</v>
      </c>
      <c r="E83" t="s">
        <v>32</v>
      </c>
      <c r="F83" s="31" t="s">
        <v>31</v>
      </c>
      <c r="G83" t="s">
        <v>1277</v>
      </c>
      <c r="H83" t="s">
        <v>1278</v>
      </c>
      <c r="I83" s="36">
        <v>130</v>
      </c>
    </row>
    <row r="84" spans="1:9" ht="15" x14ac:dyDescent="0.25">
      <c r="A84" s="31" t="s">
        <v>8</v>
      </c>
      <c r="B84" s="31" t="s">
        <v>9</v>
      </c>
      <c r="C84" t="s">
        <v>32</v>
      </c>
      <c r="D84" s="31" t="s">
        <v>30</v>
      </c>
      <c r="E84" t="s">
        <v>560</v>
      </c>
      <c r="F84" s="31" t="s">
        <v>561</v>
      </c>
      <c r="G84" t="s">
        <v>1544</v>
      </c>
      <c r="H84" t="s">
        <v>1545</v>
      </c>
      <c r="I84" s="36">
        <v>126</v>
      </c>
    </row>
    <row r="85" spans="1:9" ht="15" x14ac:dyDescent="0.25">
      <c r="A85" s="31" t="s">
        <v>13</v>
      </c>
      <c r="B85" s="31" t="s">
        <v>58</v>
      </c>
      <c r="C85" t="s">
        <v>1270</v>
      </c>
      <c r="D85" s="31" t="s">
        <v>77</v>
      </c>
      <c r="E85" t="s">
        <v>78</v>
      </c>
      <c r="F85" s="31" t="s">
        <v>79</v>
      </c>
      <c r="G85" t="s">
        <v>241</v>
      </c>
      <c r="H85" t="s">
        <v>242</v>
      </c>
      <c r="I85" s="36">
        <v>125</v>
      </c>
    </row>
    <row r="86" spans="1:9" ht="15" x14ac:dyDescent="0.25">
      <c r="A86" s="31" t="s">
        <v>13</v>
      </c>
      <c r="B86" s="31" t="s">
        <v>58</v>
      </c>
      <c r="C86" t="s">
        <v>101</v>
      </c>
      <c r="D86" s="31" t="s">
        <v>102</v>
      </c>
      <c r="E86" t="s">
        <v>101</v>
      </c>
      <c r="F86" s="31" t="s">
        <v>103</v>
      </c>
      <c r="G86" t="s">
        <v>1081</v>
      </c>
      <c r="H86" t="s">
        <v>1071</v>
      </c>
      <c r="I86" s="36">
        <v>125</v>
      </c>
    </row>
    <row r="87" spans="1:9" ht="15" x14ac:dyDescent="0.25">
      <c r="A87" s="31" t="s">
        <v>13</v>
      </c>
      <c r="B87" s="31" t="s">
        <v>58</v>
      </c>
      <c r="C87" t="s">
        <v>13</v>
      </c>
      <c r="D87" s="31" t="s">
        <v>66</v>
      </c>
      <c r="E87" t="s">
        <v>152</v>
      </c>
      <c r="F87" s="31" t="s">
        <v>153</v>
      </c>
      <c r="G87" t="s">
        <v>232</v>
      </c>
      <c r="H87" t="s">
        <v>233</v>
      </c>
      <c r="I87" s="36">
        <v>125</v>
      </c>
    </row>
    <row r="88" spans="1:9" ht="15" x14ac:dyDescent="0.25">
      <c r="A88" s="31" t="s">
        <v>13</v>
      </c>
      <c r="B88" s="31" t="s">
        <v>58</v>
      </c>
      <c r="C88" t="s">
        <v>1270</v>
      </c>
      <c r="D88" s="31" t="s">
        <v>77</v>
      </c>
      <c r="E88" t="s">
        <v>78</v>
      </c>
      <c r="F88" s="31" t="s">
        <v>79</v>
      </c>
      <c r="G88" t="s">
        <v>319</v>
      </c>
      <c r="H88" t="s">
        <v>318</v>
      </c>
      <c r="I88" s="36">
        <v>125</v>
      </c>
    </row>
    <row r="89" spans="1:9" ht="15" x14ac:dyDescent="0.25">
      <c r="A89" s="31" t="s">
        <v>8</v>
      </c>
      <c r="B89" s="31" t="s">
        <v>9</v>
      </c>
      <c r="C89" t="s">
        <v>32</v>
      </c>
      <c r="D89" s="31" t="s">
        <v>30</v>
      </c>
      <c r="E89" t="s">
        <v>562</v>
      </c>
      <c r="F89" s="31" t="s">
        <v>563</v>
      </c>
      <c r="G89" t="s">
        <v>564</v>
      </c>
      <c r="H89" t="s">
        <v>565</v>
      </c>
      <c r="I89" s="36">
        <v>124</v>
      </c>
    </row>
    <row r="90" spans="1:9" ht="15" x14ac:dyDescent="0.25">
      <c r="A90" s="31" t="s">
        <v>8</v>
      </c>
      <c r="B90" s="31" t="s">
        <v>9</v>
      </c>
      <c r="C90" t="s">
        <v>32</v>
      </c>
      <c r="D90" s="31" t="s">
        <v>30</v>
      </c>
      <c r="E90" t="s">
        <v>562</v>
      </c>
      <c r="F90" s="31" t="s">
        <v>563</v>
      </c>
      <c r="G90" t="s">
        <v>1154</v>
      </c>
      <c r="H90" t="s">
        <v>1155</v>
      </c>
      <c r="I90" s="36">
        <v>124</v>
      </c>
    </row>
    <row r="91" spans="1:9" ht="15" x14ac:dyDescent="0.25">
      <c r="A91" s="31" t="s">
        <v>8</v>
      </c>
      <c r="B91" s="31" t="s">
        <v>9</v>
      </c>
      <c r="C91" t="s">
        <v>32</v>
      </c>
      <c r="D91" s="31" t="s">
        <v>30</v>
      </c>
      <c r="E91" t="s">
        <v>562</v>
      </c>
      <c r="F91" s="31" t="s">
        <v>563</v>
      </c>
      <c r="G91" t="s">
        <v>1433</v>
      </c>
      <c r="H91" t="s">
        <v>1434</v>
      </c>
      <c r="I91" s="36">
        <v>124</v>
      </c>
    </row>
    <row r="92" spans="1:9" ht="15" x14ac:dyDescent="0.25">
      <c r="A92" s="31" t="s">
        <v>8</v>
      </c>
      <c r="B92" s="31" t="s">
        <v>9</v>
      </c>
      <c r="C92" t="s">
        <v>32</v>
      </c>
      <c r="D92" s="31" t="s">
        <v>30</v>
      </c>
      <c r="E92" t="s">
        <v>345</v>
      </c>
      <c r="F92" s="31" t="s">
        <v>346</v>
      </c>
      <c r="G92" t="s">
        <v>1279</v>
      </c>
      <c r="H92" t="s">
        <v>1280</v>
      </c>
      <c r="I92" s="36">
        <v>121</v>
      </c>
    </row>
    <row r="93" spans="1:9" ht="15" x14ac:dyDescent="0.25">
      <c r="A93" s="31" t="s">
        <v>8</v>
      </c>
      <c r="B93" s="31" t="s">
        <v>9</v>
      </c>
      <c r="C93" t="s">
        <v>56</v>
      </c>
      <c r="D93" s="31" t="s">
        <v>57</v>
      </c>
      <c r="E93" t="s">
        <v>1480</v>
      </c>
      <c r="F93" s="31" t="s">
        <v>652</v>
      </c>
      <c r="G93" t="s">
        <v>1562</v>
      </c>
      <c r="H93" t="s">
        <v>1563</v>
      </c>
      <c r="I93" s="36">
        <v>120</v>
      </c>
    </row>
    <row r="94" spans="1:9" ht="15" x14ac:dyDescent="0.25">
      <c r="A94" s="31" t="s">
        <v>13</v>
      </c>
      <c r="B94" s="31" t="s">
        <v>58</v>
      </c>
      <c r="C94" t="s">
        <v>1270</v>
      </c>
      <c r="D94" s="31" t="s">
        <v>77</v>
      </c>
      <c r="E94" t="s">
        <v>177</v>
      </c>
      <c r="F94" s="31" t="s">
        <v>178</v>
      </c>
      <c r="G94" t="s">
        <v>177</v>
      </c>
      <c r="H94" t="s">
        <v>179</v>
      </c>
      <c r="I94" s="36">
        <v>120</v>
      </c>
    </row>
    <row r="95" spans="1:9" ht="15" x14ac:dyDescent="0.25">
      <c r="A95" s="31" t="s">
        <v>8</v>
      </c>
      <c r="B95" s="31" t="s">
        <v>9</v>
      </c>
      <c r="C95" t="s">
        <v>32</v>
      </c>
      <c r="D95" s="31" t="s">
        <v>30</v>
      </c>
      <c r="E95" t="s">
        <v>560</v>
      </c>
      <c r="F95" s="31" t="s">
        <v>561</v>
      </c>
      <c r="G95" t="s">
        <v>1129</v>
      </c>
      <c r="H95" t="s">
        <v>1130</v>
      </c>
      <c r="I95" s="36">
        <v>119</v>
      </c>
    </row>
    <row r="96" spans="1:9" ht="15" x14ac:dyDescent="0.25">
      <c r="A96" s="31" t="s">
        <v>13</v>
      </c>
      <c r="B96" s="31" t="s">
        <v>58</v>
      </c>
      <c r="C96" t="s">
        <v>13</v>
      </c>
      <c r="D96" s="31" t="s">
        <v>66</v>
      </c>
      <c r="E96" t="s">
        <v>67</v>
      </c>
      <c r="F96" s="31" t="s">
        <v>68</v>
      </c>
      <c r="G96" t="s">
        <v>67</v>
      </c>
      <c r="H96" t="s">
        <v>383</v>
      </c>
      <c r="I96" s="36">
        <v>119</v>
      </c>
    </row>
    <row r="97" spans="1:9" ht="15" x14ac:dyDescent="0.25">
      <c r="A97" s="31" t="s">
        <v>8</v>
      </c>
      <c r="B97" s="31" t="s">
        <v>9</v>
      </c>
      <c r="C97" t="s">
        <v>32</v>
      </c>
      <c r="D97" s="31" t="s">
        <v>30</v>
      </c>
      <c r="E97" t="s">
        <v>562</v>
      </c>
      <c r="F97" s="31" t="s">
        <v>563</v>
      </c>
      <c r="G97" t="s">
        <v>1165</v>
      </c>
      <c r="H97" t="s">
        <v>1166</v>
      </c>
      <c r="I97" s="36">
        <v>118</v>
      </c>
    </row>
    <row r="98" spans="1:9" ht="15" x14ac:dyDescent="0.25">
      <c r="A98" s="31" t="s">
        <v>8</v>
      </c>
      <c r="B98" s="31" t="s">
        <v>9</v>
      </c>
      <c r="C98" t="s">
        <v>32</v>
      </c>
      <c r="D98" s="31" t="s">
        <v>30</v>
      </c>
      <c r="E98" t="s">
        <v>345</v>
      </c>
      <c r="F98" s="31" t="s">
        <v>346</v>
      </c>
      <c r="G98" t="s">
        <v>1873</v>
      </c>
      <c r="H98" t="s">
        <v>1874</v>
      </c>
      <c r="I98" s="36">
        <v>115</v>
      </c>
    </row>
    <row r="99" spans="1:9" ht="15" x14ac:dyDescent="0.25">
      <c r="A99" s="31" t="s">
        <v>18</v>
      </c>
      <c r="B99" s="31" t="s">
        <v>19</v>
      </c>
      <c r="C99" t="s">
        <v>658</v>
      </c>
      <c r="D99" s="31" t="s">
        <v>501</v>
      </c>
      <c r="E99" t="s">
        <v>659</v>
      </c>
      <c r="F99" s="31" t="s">
        <v>660</v>
      </c>
      <c r="G99" t="s">
        <v>659</v>
      </c>
      <c r="H99" t="s">
        <v>661</v>
      </c>
      <c r="I99" s="36">
        <v>115</v>
      </c>
    </row>
    <row r="100" spans="1:9" ht="15" x14ac:dyDescent="0.25">
      <c r="A100" s="31" t="s">
        <v>13</v>
      </c>
      <c r="B100" s="31" t="s">
        <v>58</v>
      </c>
      <c r="C100" t="s">
        <v>1270</v>
      </c>
      <c r="D100" s="31" t="s">
        <v>77</v>
      </c>
      <c r="E100" t="s">
        <v>78</v>
      </c>
      <c r="F100" s="31" t="s">
        <v>79</v>
      </c>
      <c r="G100" t="s">
        <v>84</v>
      </c>
      <c r="H100" t="s">
        <v>85</v>
      </c>
      <c r="I100" s="36">
        <v>115</v>
      </c>
    </row>
    <row r="101" spans="1:9" ht="15" x14ac:dyDescent="0.25">
      <c r="A101" s="31" t="s">
        <v>8</v>
      </c>
      <c r="B101" s="31" t="s">
        <v>9</v>
      </c>
      <c r="C101" t="s">
        <v>32</v>
      </c>
      <c r="D101" s="31" t="s">
        <v>30</v>
      </c>
      <c r="E101" t="s">
        <v>345</v>
      </c>
      <c r="F101" s="31" t="s">
        <v>346</v>
      </c>
      <c r="G101" t="s">
        <v>1913</v>
      </c>
      <c r="H101" t="s">
        <v>1914</v>
      </c>
      <c r="I101" s="36">
        <v>114</v>
      </c>
    </row>
    <row r="102" spans="1:9" ht="15" x14ac:dyDescent="0.25">
      <c r="A102" s="31" t="s">
        <v>8</v>
      </c>
      <c r="B102" s="31" t="s">
        <v>9</v>
      </c>
      <c r="C102" t="s">
        <v>32</v>
      </c>
      <c r="D102" s="31" t="s">
        <v>30</v>
      </c>
      <c r="E102" t="s">
        <v>568</v>
      </c>
      <c r="F102" s="31" t="s">
        <v>569</v>
      </c>
      <c r="G102" t="s">
        <v>891</v>
      </c>
      <c r="H102" t="s">
        <v>892</v>
      </c>
      <c r="I102" s="36">
        <v>114</v>
      </c>
    </row>
    <row r="103" spans="1:9" ht="15" x14ac:dyDescent="0.25">
      <c r="A103" s="31" t="s">
        <v>8</v>
      </c>
      <c r="B103" s="31" t="s">
        <v>9</v>
      </c>
      <c r="C103" t="s">
        <v>32</v>
      </c>
      <c r="D103" s="31" t="s">
        <v>30</v>
      </c>
      <c r="E103" t="s">
        <v>560</v>
      </c>
      <c r="F103" s="31" t="s">
        <v>561</v>
      </c>
      <c r="G103" t="s">
        <v>1835</v>
      </c>
      <c r="H103" t="s">
        <v>1836</v>
      </c>
      <c r="I103" s="36">
        <v>114</v>
      </c>
    </row>
    <row r="104" spans="1:9" ht="15" x14ac:dyDescent="0.25">
      <c r="A104" s="31" t="s">
        <v>8</v>
      </c>
      <c r="B104" s="31" t="s">
        <v>9</v>
      </c>
      <c r="C104" t="s">
        <v>32</v>
      </c>
      <c r="D104" s="31" t="s">
        <v>30</v>
      </c>
      <c r="E104" t="s">
        <v>560</v>
      </c>
      <c r="F104" s="31" t="s">
        <v>561</v>
      </c>
      <c r="G104" t="s">
        <v>1370</v>
      </c>
      <c r="H104" t="s">
        <v>1371</v>
      </c>
      <c r="I104" s="36">
        <v>114</v>
      </c>
    </row>
    <row r="105" spans="1:9" ht="15" x14ac:dyDescent="0.25">
      <c r="A105" s="31" t="s">
        <v>8</v>
      </c>
      <c r="B105" s="31" t="s">
        <v>9</v>
      </c>
      <c r="C105" t="s">
        <v>271</v>
      </c>
      <c r="D105" s="31" t="s">
        <v>272</v>
      </c>
      <c r="E105" t="s">
        <v>271</v>
      </c>
      <c r="F105" s="31" t="s">
        <v>273</v>
      </c>
      <c r="G105" t="s">
        <v>954</v>
      </c>
      <c r="H105" t="s">
        <v>525</v>
      </c>
      <c r="I105" s="36">
        <v>114</v>
      </c>
    </row>
    <row r="106" spans="1:9" ht="15" x14ac:dyDescent="0.25">
      <c r="A106" s="31" t="s">
        <v>13</v>
      </c>
      <c r="B106" s="31" t="s">
        <v>58</v>
      </c>
      <c r="C106" t="s">
        <v>59</v>
      </c>
      <c r="D106" s="31" t="s">
        <v>60</v>
      </c>
      <c r="E106" t="s">
        <v>209</v>
      </c>
      <c r="F106" s="31" t="s">
        <v>210</v>
      </c>
      <c r="G106" t="s">
        <v>813</v>
      </c>
      <c r="H106" t="s">
        <v>530</v>
      </c>
      <c r="I106" s="36">
        <v>110</v>
      </c>
    </row>
    <row r="107" spans="1:9" ht="15" x14ac:dyDescent="0.25">
      <c r="A107" s="31" t="s">
        <v>8</v>
      </c>
      <c r="B107" s="31" t="s">
        <v>9</v>
      </c>
      <c r="C107" t="s">
        <v>32</v>
      </c>
      <c r="D107" s="31" t="s">
        <v>30</v>
      </c>
      <c r="E107" t="s">
        <v>345</v>
      </c>
      <c r="F107" s="31" t="s">
        <v>346</v>
      </c>
      <c r="G107" t="s">
        <v>407</v>
      </c>
      <c r="H107" t="s">
        <v>408</v>
      </c>
      <c r="I107" s="36">
        <v>109</v>
      </c>
    </row>
    <row r="108" spans="1:9" ht="15" x14ac:dyDescent="0.25">
      <c r="A108" s="31" t="s">
        <v>8</v>
      </c>
      <c r="B108" s="31" t="s">
        <v>9</v>
      </c>
      <c r="C108" t="s">
        <v>32</v>
      </c>
      <c r="D108" s="31" t="s">
        <v>30</v>
      </c>
      <c r="E108" t="s">
        <v>32</v>
      </c>
      <c r="F108" s="31" t="s">
        <v>31</v>
      </c>
      <c r="G108" t="s">
        <v>1126</v>
      </c>
      <c r="H108" t="s">
        <v>1117</v>
      </c>
      <c r="I108" s="36">
        <v>108</v>
      </c>
    </row>
    <row r="109" spans="1:9" ht="15" x14ac:dyDescent="0.25">
      <c r="A109" s="31" t="s">
        <v>8</v>
      </c>
      <c r="B109" s="31" t="s">
        <v>9</v>
      </c>
      <c r="C109" t="s">
        <v>32</v>
      </c>
      <c r="D109" s="31" t="s">
        <v>30</v>
      </c>
      <c r="E109" t="s">
        <v>568</v>
      </c>
      <c r="F109" s="31" t="s">
        <v>569</v>
      </c>
      <c r="G109" t="s">
        <v>1422</v>
      </c>
      <c r="H109" t="s">
        <v>1423</v>
      </c>
      <c r="I109" s="36">
        <v>108</v>
      </c>
    </row>
    <row r="110" spans="1:9" ht="15" x14ac:dyDescent="0.25">
      <c r="A110" s="31" t="s">
        <v>8</v>
      </c>
      <c r="B110" s="31" t="s">
        <v>9</v>
      </c>
      <c r="C110" t="s">
        <v>32</v>
      </c>
      <c r="D110" s="31" t="s">
        <v>30</v>
      </c>
      <c r="E110" t="s">
        <v>568</v>
      </c>
      <c r="F110" s="31" t="s">
        <v>569</v>
      </c>
      <c r="G110" t="s">
        <v>1551</v>
      </c>
      <c r="H110" t="s">
        <v>1552</v>
      </c>
      <c r="I110" s="36">
        <v>108</v>
      </c>
    </row>
    <row r="111" spans="1:9" ht="15" x14ac:dyDescent="0.25">
      <c r="A111" s="31" t="s">
        <v>8</v>
      </c>
      <c r="B111" s="31" t="s">
        <v>9</v>
      </c>
      <c r="C111" t="s">
        <v>271</v>
      </c>
      <c r="D111" s="31" t="s">
        <v>272</v>
      </c>
      <c r="E111" t="s">
        <v>298</v>
      </c>
      <c r="F111" s="31" t="s">
        <v>299</v>
      </c>
      <c r="G111" t="s">
        <v>347</v>
      </c>
      <c r="H111" t="s">
        <v>348</v>
      </c>
      <c r="I111" s="36">
        <v>108</v>
      </c>
    </row>
    <row r="112" spans="1:9" ht="15" x14ac:dyDescent="0.25">
      <c r="A112" s="31" t="s">
        <v>8</v>
      </c>
      <c r="B112" s="31" t="s">
        <v>9</v>
      </c>
      <c r="C112" t="s">
        <v>271</v>
      </c>
      <c r="D112" s="31" t="s">
        <v>272</v>
      </c>
      <c r="E112" t="s">
        <v>271</v>
      </c>
      <c r="F112" s="31" t="s">
        <v>273</v>
      </c>
      <c r="G112" t="s">
        <v>819</v>
      </c>
      <c r="H112" t="s">
        <v>820</v>
      </c>
      <c r="I112" s="36">
        <v>107</v>
      </c>
    </row>
    <row r="113" spans="1:9" ht="15" x14ac:dyDescent="0.25">
      <c r="A113" s="31" t="s">
        <v>13</v>
      </c>
      <c r="B113" s="31" t="s">
        <v>58</v>
      </c>
      <c r="C113" t="s">
        <v>1270</v>
      </c>
      <c r="D113" s="31" t="s">
        <v>77</v>
      </c>
      <c r="E113" t="s">
        <v>168</v>
      </c>
      <c r="F113" s="31" t="s">
        <v>169</v>
      </c>
      <c r="G113" t="s">
        <v>189</v>
      </c>
      <c r="H113" t="s">
        <v>190</v>
      </c>
      <c r="I113" s="36">
        <v>104</v>
      </c>
    </row>
    <row r="114" spans="1:9" ht="15" x14ac:dyDescent="0.25">
      <c r="A114" s="31" t="s">
        <v>8</v>
      </c>
      <c r="B114" s="31" t="s">
        <v>9</v>
      </c>
      <c r="C114" t="s">
        <v>32</v>
      </c>
      <c r="D114" s="31" t="s">
        <v>30</v>
      </c>
      <c r="E114" t="s">
        <v>562</v>
      </c>
      <c r="F114" s="31" t="s">
        <v>563</v>
      </c>
      <c r="G114" t="s">
        <v>1169</v>
      </c>
      <c r="H114" t="s">
        <v>1170</v>
      </c>
      <c r="I114" s="36">
        <v>103</v>
      </c>
    </row>
    <row r="115" spans="1:9" ht="15" x14ac:dyDescent="0.25">
      <c r="A115" s="43" t="s">
        <v>8</v>
      </c>
      <c r="B115" s="31" t="s">
        <v>9</v>
      </c>
      <c r="C115" t="s">
        <v>32</v>
      </c>
      <c r="D115" s="31" t="s">
        <v>30</v>
      </c>
      <c r="E115" t="s">
        <v>1019</v>
      </c>
      <c r="F115" s="31" t="s">
        <v>1018</v>
      </c>
      <c r="G115" t="s">
        <v>1158</v>
      </c>
      <c r="H115" t="s">
        <v>1159</v>
      </c>
      <c r="I115" s="36">
        <v>103</v>
      </c>
    </row>
    <row r="116" spans="1:9" ht="15" x14ac:dyDescent="0.25">
      <c r="A116" s="31" t="s">
        <v>8</v>
      </c>
      <c r="B116" s="31" t="s">
        <v>9</v>
      </c>
      <c r="C116" t="s">
        <v>271</v>
      </c>
      <c r="D116" s="31" t="s">
        <v>272</v>
      </c>
      <c r="E116" t="s">
        <v>298</v>
      </c>
      <c r="F116" s="31" t="s">
        <v>299</v>
      </c>
      <c r="G116" t="s">
        <v>1119</v>
      </c>
      <c r="H116" t="s">
        <v>1111</v>
      </c>
      <c r="I116" s="36">
        <v>103</v>
      </c>
    </row>
    <row r="117" spans="1:9" ht="15" x14ac:dyDescent="0.25">
      <c r="A117" s="31" t="s">
        <v>8</v>
      </c>
      <c r="B117" s="31" t="s">
        <v>9</v>
      </c>
      <c r="C117" t="s">
        <v>32</v>
      </c>
      <c r="D117" s="31" t="s">
        <v>30</v>
      </c>
      <c r="E117" t="s">
        <v>560</v>
      </c>
      <c r="F117" s="31" t="s">
        <v>561</v>
      </c>
      <c r="G117" t="s">
        <v>1352</v>
      </c>
      <c r="H117" t="s">
        <v>1353</v>
      </c>
      <c r="I117" s="36">
        <v>102</v>
      </c>
    </row>
    <row r="118" spans="1:9" ht="15" x14ac:dyDescent="0.25">
      <c r="A118" s="31" t="s">
        <v>8</v>
      </c>
      <c r="B118" s="31" t="s">
        <v>9</v>
      </c>
      <c r="C118" t="s">
        <v>32</v>
      </c>
      <c r="D118" s="31" t="s">
        <v>30</v>
      </c>
      <c r="E118" t="s">
        <v>568</v>
      </c>
      <c r="F118" s="31" t="s">
        <v>569</v>
      </c>
      <c r="G118" t="s">
        <v>976</v>
      </c>
      <c r="H118" t="s">
        <v>975</v>
      </c>
      <c r="I118" s="36">
        <v>101</v>
      </c>
    </row>
    <row r="119" spans="1:9" ht="15" x14ac:dyDescent="0.25">
      <c r="A119" s="31" t="s">
        <v>8</v>
      </c>
      <c r="B119" s="31" t="s">
        <v>9</v>
      </c>
      <c r="C119" t="s">
        <v>62</v>
      </c>
      <c r="D119" s="31" t="s">
        <v>63</v>
      </c>
      <c r="E119" t="s">
        <v>64</v>
      </c>
      <c r="F119" s="31" t="s">
        <v>65</v>
      </c>
      <c r="G119" t="s">
        <v>1025</v>
      </c>
      <c r="H119" t="s">
        <v>1024</v>
      </c>
      <c r="I119" s="36">
        <v>100</v>
      </c>
    </row>
    <row r="120" spans="1:9" ht="15" x14ac:dyDescent="0.25">
      <c r="A120" s="31" t="s">
        <v>13</v>
      </c>
      <c r="B120" s="31" t="s">
        <v>58</v>
      </c>
      <c r="C120" t="s">
        <v>1270</v>
      </c>
      <c r="D120" s="31" t="s">
        <v>77</v>
      </c>
      <c r="E120" t="s">
        <v>168</v>
      </c>
      <c r="F120" s="31" t="s">
        <v>169</v>
      </c>
      <c r="G120" t="s">
        <v>847</v>
      </c>
      <c r="H120" t="s">
        <v>848</v>
      </c>
      <c r="I120" s="36">
        <v>100</v>
      </c>
    </row>
    <row r="121" spans="1:9" ht="15" x14ac:dyDescent="0.25">
      <c r="A121" s="32" t="s">
        <v>8</v>
      </c>
      <c r="B121" s="31" t="s">
        <v>9</v>
      </c>
      <c r="C121" t="s">
        <v>32</v>
      </c>
      <c r="D121" s="31" t="s">
        <v>30</v>
      </c>
      <c r="E121" t="s">
        <v>345</v>
      </c>
      <c r="F121" s="31" t="s">
        <v>346</v>
      </c>
      <c r="G121" t="s">
        <v>597</v>
      </c>
      <c r="H121" t="s">
        <v>598</v>
      </c>
      <c r="I121" s="36">
        <v>97</v>
      </c>
    </row>
    <row r="122" spans="1:9" ht="15" x14ac:dyDescent="0.25">
      <c r="A122" s="31" t="s">
        <v>8</v>
      </c>
      <c r="B122" s="31" t="s">
        <v>9</v>
      </c>
      <c r="C122" t="s">
        <v>32</v>
      </c>
      <c r="D122" s="31" t="s">
        <v>30</v>
      </c>
      <c r="E122" t="s">
        <v>560</v>
      </c>
      <c r="F122" s="31" t="s">
        <v>561</v>
      </c>
      <c r="G122" t="s">
        <v>1358</v>
      </c>
      <c r="H122" t="s">
        <v>1359</v>
      </c>
      <c r="I122" s="36">
        <v>97</v>
      </c>
    </row>
    <row r="123" spans="1:9" ht="15" x14ac:dyDescent="0.25">
      <c r="A123" s="31" t="s">
        <v>8</v>
      </c>
      <c r="B123" s="31" t="s">
        <v>9</v>
      </c>
      <c r="C123" t="s">
        <v>32</v>
      </c>
      <c r="D123" s="31" t="s">
        <v>30</v>
      </c>
      <c r="E123" t="s">
        <v>560</v>
      </c>
      <c r="F123" s="31" t="s">
        <v>561</v>
      </c>
      <c r="G123" t="s">
        <v>1150</v>
      </c>
      <c r="H123" t="s">
        <v>1151</v>
      </c>
      <c r="I123" s="36">
        <v>97</v>
      </c>
    </row>
    <row r="124" spans="1:9" ht="15" x14ac:dyDescent="0.25">
      <c r="A124" s="31" t="s">
        <v>8</v>
      </c>
      <c r="B124" s="31" t="s">
        <v>9</v>
      </c>
      <c r="C124" t="s">
        <v>32</v>
      </c>
      <c r="D124" s="31" t="s">
        <v>30</v>
      </c>
      <c r="E124" t="s">
        <v>1019</v>
      </c>
      <c r="F124" s="31" t="s">
        <v>1018</v>
      </c>
      <c r="G124" t="s">
        <v>1021</v>
      </c>
      <c r="H124" t="s">
        <v>1020</v>
      </c>
      <c r="I124" s="36">
        <v>97</v>
      </c>
    </row>
    <row r="125" spans="1:9" ht="15" x14ac:dyDescent="0.25">
      <c r="A125" s="31" t="s">
        <v>8</v>
      </c>
      <c r="B125" s="31" t="s">
        <v>9</v>
      </c>
      <c r="C125" t="s">
        <v>271</v>
      </c>
      <c r="D125" s="31" t="s">
        <v>272</v>
      </c>
      <c r="E125" t="s">
        <v>271</v>
      </c>
      <c r="F125" s="31" t="s">
        <v>273</v>
      </c>
      <c r="G125" t="s">
        <v>424</v>
      </c>
      <c r="H125" t="s">
        <v>392</v>
      </c>
      <c r="I125" s="36">
        <v>96</v>
      </c>
    </row>
    <row r="126" spans="1:9" ht="15" x14ac:dyDescent="0.25">
      <c r="A126" s="31" t="s">
        <v>8</v>
      </c>
      <c r="B126" s="31" t="s">
        <v>9</v>
      </c>
      <c r="C126" t="s">
        <v>271</v>
      </c>
      <c r="D126" s="31" t="s">
        <v>272</v>
      </c>
      <c r="E126" t="s">
        <v>271</v>
      </c>
      <c r="F126" s="31" t="s">
        <v>273</v>
      </c>
      <c r="G126" t="s">
        <v>1121</v>
      </c>
      <c r="H126" t="s">
        <v>1113</v>
      </c>
      <c r="I126" s="36">
        <v>96</v>
      </c>
    </row>
    <row r="127" spans="1:9" ht="15" x14ac:dyDescent="0.25">
      <c r="A127" s="31" t="s">
        <v>13</v>
      </c>
      <c r="B127" s="31" t="s">
        <v>58</v>
      </c>
      <c r="C127" t="s">
        <v>59</v>
      </c>
      <c r="D127" s="31" t="s">
        <v>60</v>
      </c>
      <c r="E127" t="s">
        <v>59</v>
      </c>
      <c r="F127" s="31" t="s">
        <v>61</v>
      </c>
      <c r="G127" t="s">
        <v>59</v>
      </c>
      <c r="H127" t="s">
        <v>367</v>
      </c>
      <c r="I127" s="36">
        <v>96</v>
      </c>
    </row>
    <row r="128" spans="1:9" ht="15" x14ac:dyDescent="0.25">
      <c r="A128" s="31" t="s">
        <v>8</v>
      </c>
      <c r="B128" s="31" t="s">
        <v>9</v>
      </c>
      <c r="C128" t="s">
        <v>56</v>
      </c>
      <c r="D128" s="31" t="s">
        <v>57</v>
      </c>
      <c r="E128" t="s">
        <v>1458</v>
      </c>
      <c r="F128" s="31" t="s">
        <v>491</v>
      </c>
      <c r="G128" t="s">
        <v>651</v>
      </c>
      <c r="H128" t="s">
        <v>497</v>
      </c>
      <c r="I128" s="36">
        <v>93</v>
      </c>
    </row>
    <row r="129" spans="1:9" ht="15" x14ac:dyDescent="0.25">
      <c r="A129" s="31" t="s">
        <v>8</v>
      </c>
      <c r="B129" s="31" t="s">
        <v>9</v>
      </c>
      <c r="C129" t="s">
        <v>32</v>
      </c>
      <c r="D129" s="31" t="s">
        <v>30</v>
      </c>
      <c r="E129" t="s">
        <v>568</v>
      </c>
      <c r="F129" s="31" t="s">
        <v>569</v>
      </c>
      <c r="G129" t="s">
        <v>902</v>
      </c>
      <c r="H129" t="s">
        <v>903</v>
      </c>
      <c r="I129" s="36">
        <v>92</v>
      </c>
    </row>
    <row r="130" spans="1:9" ht="15" x14ac:dyDescent="0.25">
      <c r="A130" s="31" t="s">
        <v>8</v>
      </c>
      <c r="B130" s="31" t="s">
        <v>9</v>
      </c>
      <c r="C130" t="s">
        <v>32</v>
      </c>
      <c r="D130" s="31" t="s">
        <v>30</v>
      </c>
      <c r="E130" t="s">
        <v>560</v>
      </c>
      <c r="F130" s="31" t="s">
        <v>561</v>
      </c>
      <c r="G130" t="s">
        <v>1451</v>
      </c>
      <c r="H130" t="s">
        <v>1452</v>
      </c>
      <c r="I130" s="36">
        <v>91</v>
      </c>
    </row>
    <row r="131" spans="1:9" ht="15" x14ac:dyDescent="0.25">
      <c r="A131" s="31" t="s">
        <v>8</v>
      </c>
      <c r="B131" s="31" t="s">
        <v>9</v>
      </c>
      <c r="C131" t="s">
        <v>32</v>
      </c>
      <c r="D131" s="31" t="s">
        <v>30</v>
      </c>
      <c r="E131" t="s">
        <v>560</v>
      </c>
      <c r="F131" s="31" t="s">
        <v>561</v>
      </c>
      <c r="G131" t="s">
        <v>1360</v>
      </c>
      <c r="H131" t="s">
        <v>1361</v>
      </c>
      <c r="I131" s="36">
        <v>91</v>
      </c>
    </row>
    <row r="132" spans="1:9" ht="15" x14ac:dyDescent="0.25">
      <c r="A132" s="31" t="s">
        <v>8</v>
      </c>
      <c r="B132" s="31" t="s">
        <v>9</v>
      </c>
      <c r="C132" t="s">
        <v>271</v>
      </c>
      <c r="D132" s="31" t="s">
        <v>272</v>
      </c>
      <c r="E132" t="s">
        <v>298</v>
      </c>
      <c r="F132" s="31" t="s">
        <v>299</v>
      </c>
      <c r="G132" t="s">
        <v>1075</v>
      </c>
      <c r="H132" t="s">
        <v>1065</v>
      </c>
      <c r="I132" s="36">
        <v>91</v>
      </c>
    </row>
    <row r="133" spans="1:9" ht="15" x14ac:dyDescent="0.25">
      <c r="A133" s="31" t="s">
        <v>8</v>
      </c>
      <c r="B133" s="31" t="s">
        <v>9</v>
      </c>
      <c r="C133" t="s">
        <v>271</v>
      </c>
      <c r="D133" s="31" t="s">
        <v>272</v>
      </c>
      <c r="E133" t="s">
        <v>298</v>
      </c>
      <c r="F133" s="31" t="s">
        <v>299</v>
      </c>
      <c r="G133" t="s">
        <v>1078</v>
      </c>
      <c r="H133" t="s">
        <v>1068</v>
      </c>
      <c r="I133" s="36">
        <v>91</v>
      </c>
    </row>
    <row r="134" spans="1:9" ht="15" x14ac:dyDescent="0.25">
      <c r="A134" s="31" t="s">
        <v>8</v>
      </c>
      <c r="B134" s="31" t="s">
        <v>9</v>
      </c>
      <c r="C134" t="s">
        <v>56</v>
      </c>
      <c r="D134" s="31" t="s">
        <v>57</v>
      </c>
      <c r="E134" t="s">
        <v>56</v>
      </c>
      <c r="F134" s="31" t="s">
        <v>290</v>
      </c>
      <c r="G134" t="s">
        <v>1853</v>
      </c>
      <c r="H134" t="s">
        <v>1854</v>
      </c>
      <c r="I134" s="36">
        <v>90</v>
      </c>
    </row>
    <row r="135" spans="1:9" ht="15" x14ac:dyDescent="0.25">
      <c r="A135" s="33" t="s">
        <v>24</v>
      </c>
      <c r="B135" s="33" t="s">
        <v>395</v>
      </c>
      <c r="C135" s="33" t="s">
        <v>24</v>
      </c>
      <c r="D135" s="33" t="s">
        <v>518</v>
      </c>
      <c r="E135" s="33" t="s">
        <v>24</v>
      </c>
      <c r="F135" s="33" t="s">
        <v>519</v>
      </c>
      <c r="G135" s="33" t="s">
        <v>24</v>
      </c>
      <c r="H135" s="33" t="s">
        <v>833</v>
      </c>
      <c r="I135" s="36">
        <v>90</v>
      </c>
    </row>
    <row r="136" spans="1:9" ht="15" x14ac:dyDescent="0.25">
      <c r="A136" s="31" t="s">
        <v>8</v>
      </c>
      <c r="B136" s="31" t="s">
        <v>9</v>
      </c>
      <c r="C136" t="s">
        <v>32</v>
      </c>
      <c r="D136" s="31" t="s">
        <v>30</v>
      </c>
      <c r="E136" t="s">
        <v>568</v>
      </c>
      <c r="F136" s="31" t="s">
        <v>569</v>
      </c>
      <c r="G136" t="s">
        <v>1625</v>
      </c>
      <c r="H136" t="s">
        <v>1626</v>
      </c>
      <c r="I136" s="36">
        <v>89</v>
      </c>
    </row>
    <row r="137" spans="1:9" ht="15" x14ac:dyDescent="0.25">
      <c r="A137" s="31" t="s">
        <v>18</v>
      </c>
      <c r="B137" s="31" t="s">
        <v>19</v>
      </c>
      <c r="C137" t="s">
        <v>658</v>
      </c>
      <c r="D137" s="31" t="s">
        <v>501</v>
      </c>
      <c r="E137" t="s">
        <v>658</v>
      </c>
      <c r="F137" s="31" t="s">
        <v>502</v>
      </c>
      <c r="G137" t="s">
        <v>658</v>
      </c>
      <c r="H137" t="s">
        <v>664</v>
      </c>
      <c r="I137" s="36">
        <v>87</v>
      </c>
    </row>
    <row r="138" spans="1:9" ht="15" x14ac:dyDescent="0.25">
      <c r="A138" s="31" t="s">
        <v>8</v>
      </c>
      <c r="B138" s="31" t="s">
        <v>9</v>
      </c>
      <c r="C138" t="s">
        <v>32</v>
      </c>
      <c r="D138" s="31" t="s">
        <v>30</v>
      </c>
      <c r="E138" t="s">
        <v>345</v>
      </c>
      <c r="F138" s="31" t="s">
        <v>346</v>
      </c>
      <c r="G138" t="s">
        <v>1311</v>
      </c>
      <c r="H138" t="s">
        <v>1312</v>
      </c>
      <c r="I138" s="36">
        <v>86</v>
      </c>
    </row>
    <row r="139" spans="1:9" ht="15" x14ac:dyDescent="0.25">
      <c r="A139" s="31" t="s">
        <v>8</v>
      </c>
      <c r="B139" s="31" t="s">
        <v>9</v>
      </c>
      <c r="C139" t="s">
        <v>32</v>
      </c>
      <c r="D139" s="31" t="s">
        <v>30</v>
      </c>
      <c r="E139" t="s">
        <v>345</v>
      </c>
      <c r="F139" s="31" t="s">
        <v>346</v>
      </c>
      <c r="G139" t="s">
        <v>1555</v>
      </c>
      <c r="H139" t="s">
        <v>1556</v>
      </c>
      <c r="I139" s="36">
        <v>86</v>
      </c>
    </row>
    <row r="140" spans="1:9" ht="15" x14ac:dyDescent="0.25">
      <c r="A140" s="32" t="s">
        <v>8</v>
      </c>
      <c r="B140" s="31" t="s">
        <v>9</v>
      </c>
      <c r="C140" t="s">
        <v>32</v>
      </c>
      <c r="D140" s="31" t="s">
        <v>30</v>
      </c>
      <c r="E140" t="s">
        <v>32</v>
      </c>
      <c r="F140" s="31" t="s">
        <v>31</v>
      </c>
      <c r="G140" t="s">
        <v>1587</v>
      </c>
      <c r="H140" t="s">
        <v>1588</v>
      </c>
      <c r="I140" s="36">
        <v>86</v>
      </c>
    </row>
    <row r="141" spans="1:9" ht="15" x14ac:dyDescent="0.25">
      <c r="A141" s="31" t="s">
        <v>8</v>
      </c>
      <c r="B141" s="31" t="s">
        <v>9</v>
      </c>
      <c r="C141" t="s">
        <v>32</v>
      </c>
      <c r="D141" s="31" t="s">
        <v>30</v>
      </c>
      <c r="E141" t="s">
        <v>560</v>
      </c>
      <c r="F141" s="31" t="s">
        <v>561</v>
      </c>
      <c r="G141" t="s">
        <v>811</v>
      </c>
      <c r="H141" t="s">
        <v>812</v>
      </c>
      <c r="I141" s="36">
        <v>86</v>
      </c>
    </row>
    <row r="142" spans="1:9" ht="15" x14ac:dyDescent="0.25">
      <c r="A142" s="31" t="s">
        <v>8</v>
      </c>
      <c r="B142" s="31" t="s">
        <v>9</v>
      </c>
      <c r="C142" t="s">
        <v>32</v>
      </c>
      <c r="D142" s="31" t="s">
        <v>30</v>
      </c>
      <c r="E142" t="s">
        <v>560</v>
      </c>
      <c r="F142" s="31" t="s">
        <v>561</v>
      </c>
      <c r="G142" t="s">
        <v>1017</v>
      </c>
      <c r="H142" t="s">
        <v>1016</v>
      </c>
      <c r="I142" s="36">
        <v>86</v>
      </c>
    </row>
    <row r="143" spans="1:9" ht="15" x14ac:dyDescent="0.25">
      <c r="A143" s="31" t="s">
        <v>8</v>
      </c>
      <c r="B143" s="31" t="s">
        <v>9</v>
      </c>
      <c r="C143" t="s">
        <v>32</v>
      </c>
      <c r="D143" s="31" t="s">
        <v>30</v>
      </c>
      <c r="E143" t="s">
        <v>560</v>
      </c>
      <c r="F143" s="31" t="s">
        <v>561</v>
      </c>
      <c r="G143" t="s">
        <v>1045</v>
      </c>
      <c r="H143" t="s">
        <v>1044</v>
      </c>
      <c r="I143" s="36">
        <v>86</v>
      </c>
    </row>
    <row r="144" spans="1:9" ht="15" x14ac:dyDescent="0.25">
      <c r="A144" s="31" t="s">
        <v>13</v>
      </c>
      <c r="B144" s="31" t="s">
        <v>58</v>
      </c>
      <c r="C144" t="s">
        <v>86</v>
      </c>
      <c r="D144" s="31" t="s">
        <v>87</v>
      </c>
      <c r="E144" t="s">
        <v>117</v>
      </c>
      <c r="F144" s="31" t="s">
        <v>118</v>
      </c>
      <c r="G144" t="s">
        <v>1124</v>
      </c>
      <c r="H144" t="s">
        <v>394</v>
      </c>
      <c r="I144" s="36">
        <v>86</v>
      </c>
    </row>
    <row r="145" spans="1:9" ht="15" x14ac:dyDescent="0.25">
      <c r="A145" s="31" t="s">
        <v>13</v>
      </c>
      <c r="B145" s="31" t="s">
        <v>58</v>
      </c>
      <c r="C145" t="s">
        <v>86</v>
      </c>
      <c r="D145" s="31" t="s">
        <v>87</v>
      </c>
      <c r="E145" t="s">
        <v>88</v>
      </c>
      <c r="F145" s="31" t="s">
        <v>89</v>
      </c>
      <c r="G145" t="s">
        <v>591</v>
      </c>
      <c r="H145" t="s">
        <v>592</v>
      </c>
      <c r="I145" s="36">
        <v>86</v>
      </c>
    </row>
    <row r="146" spans="1:9" ht="15" x14ac:dyDescent="0.25">
      <c r="A146" s="31" t="s">
        <v>13</v>
      </c>
      <c r="B146" s="31" t="s">
        <v>58</v>
      </c>
      <c r="C146" t="s">
        <v>13</v>
      </c>
      <c r="D146" s="31" t="s">
        <v>66</v>
      </c>
      <c r="E146" t="s">
        <v>152</v>
      </c>
      <c r="F146" s="31" t="s">
        <v>153</v>
      </c>
      <c r="G146" t="s">
        <v>1895</v>
      </c>
      <c r="H146" t="s">
        <v>1896</v>
      </c>
      <c r="I146" s="36">
        <v>86</v>
      </c>
    </row>
    <row r="147" spans="1:9" ht="15" x14ac:dyDescent="0.25">
      <c r="A147" s="31" t="s">
        <v>13</v>
      </c>
      <c r="B147" s="31" t="s">
        <v>58</v>
      </c>
      <c r="C147" t="s">
        <v>13</v>
      </c>
      <c r="D147" s="31" t="s">
        <v>66</v>
      </c>
      <c r="E147" t="s">
        <v>152</v>
      </c>
      <c r="F147" s="31" t="s">
        <v>153</v>
      </c>
      <c r="G147" t="s">
        <v>1881</v>
      </c>
      <c r="H147" t="s">
        <v>1882</v>
      </c>
      <c r="I147" s="36">
        <v>86</v>
      </c>
    </row>
    <row r="148" spans="1:9" ht="15" x14ac:dyDescent="0.25">
      <c r="A148" s="31" t="s">
        <v>13</v>
      </c>
      <c r="B148" s="31" t="s">
        <v>58</v>
      </c>
      <c r="C148" t="s">
        <v>1270</v>
      </c>
      <c r="D148" s="31" t="s">
        <v>77</v>
      </c>
      <c r="E148" t="s">
        <v>164</v>
      </c>
      <c r="F148" s="31" t="s">
        <v>165</v>
      </c>
      <c r="G148" t="s">
        <v>1889</v>
      </c>
      <c r="H148" t="s">
        <v>1890</v>
      </c>
      <c r="I148" s="36">
        <v>86</v>
      </c>
    </row>
    <row r="149" spans="1:9" ht="15" x14ac:dyDescent="0.25">
      <c r="A149" s="31" t="s">
        <v>8</v>
      </c>
      <c r="B149" s="31" t="s">
        <v>9</v>
      </c>
      <c r="C149" t="s">
        <v>32</v>
      </c>
      <c r="D149" s="31" t="s">
        <v>30</v>
      </c>
      <c r="E149" t="s">
        <v>345</v>
      </c>
      <c r="F149" s="31" t="s">
        <v>346</v>
      </c>
      <c r="G149" t="s">
        <v>1209</v>
      </c>
      <c r="H149" t="s">
        <v>1310</v>
      </c>
      <c r="I149" s="36">
        <v>85</v>
      </c>
    </row>
    <row r="150" spans="1:9" ht="15" x14ac:dyDescent="0.25">
      <c r="A150" s="31" t="s">
        <v>8</v>
      </c>
      <c r="B150" s="31" t="s">
        <v>9</v>
      </c>
      <c r="C150" t="s">
        <v>32</v>
      </c>
      <c r="D150" s="31" t="s">
        <v>30</v>
      </c>
      <c r="E150" t="s">
        <v>568</v>
      </c>
      <c r="F150" s="31" t="s">
        <v>569</v>
      </c>
      <c r="G150" t="s">
        <v>1428</v>
      </c>
      <c r="H150" t="s">
        <v>1429</v>
      </c>
      <c r="I150" s="36">
        <v>85</v>
      </c>
    </row>
    <row r="151" spans="1:9" ht="15" x14ac:dyDescent="0.25">
      <c r="A151" s="43" t="s">
        <v>8</v>
      </c>
      <c r="B151" s="31" t="s">
        <v>9</v>
      </c>
      <c r="C151" t="s">
        <v>32</v>
      </c>
      <c r="D151" s="31" t="s">
        <v>30</v>
      </c>
      <c r="E151" t="s">
        <v>560</v>
      </c>
      <c r="F151" s="31" t="s">
        <v>561</v>
      </c>
      <c r="G151" t="s">
        <v>1356</v>
      </c>
      <c r="H151" t="s">
        <v>1357</v>
      </c>
      <c r="I151" s="36">
        <v>85</v>
      </c>
    </row>
    <row r="152" spans="1:9" ht="15" x14ac:dyDescent="0.25">
      <c r="A152" s="31" t="s">
        <v>8</v>
      </c>
      <c r="B152" s="31" t="s">
        <v>9</v>
      </c>
      <c r="C152" t="s">
        <v>271</v>
      </c>
      <c r="D152" s="31" t="s">
        <v>272</v>
      </c>
      <c r="E152" t="s">
        <v>298</v>
      </c>
      <c r="F152" s="31" t="s">
        <v>299</v>
      </c>
      <c r="G152" t="s">
        <v>421</v>
      </c>
      <c r="H152" t="s">
        <v>389</v>
      </c>
      <c r="I152" s="36">
        <v>85</v>
      </c>
    </row>
    <row r="153" spans="1:9" ht="15" x14ac:dyDescent="0.25">
      <c r="A153" s="68" t="s">
        <v>13</v>
      </c>
      <c r="B153" s="68" t="s">
        <v>58</v>
      </c>
      <c r="C153" s="28" t="s">
        <v>101</v>
      </c>
      <c r="D153" s="68" t="s">
        <v>102</v>
      </c>
      <c r="E153" s="28" t="s">
        <v>115</v>
      </c>
      <c r="F153" s="68" t="s">
        <v>116</v>
      </c>
      <c r="G153" s="28" t="s">
        <v>219</v>
      </c>
      <c r="H153" s="28" t="s">
        <v>992</v>
      </c>
      <c r="I153" s="69">
        <v>85</v>
      </c>
    </row>
    <row r="154" spans="1:9" ht="15" x14ac:dyDescent="0.25">
      <c r="A154" s="31" t="s">
        <v>8</v>
      </c>
      <c r="B154" s="31" t="s">
        <v>9</v>
      </c>
      <c r="C154" t="s">
        <v>271</v>
      </c>
      <c r="D154" s="31" t="s">
        <v>272</v>
      </c>
      <c r="E154" t="s">
        <v>271</v>
      </c>
      <c r="F154" s="31" t="s">
        <v>273</v>
      </c>
      <c r="G154" t="s">
        <v>1123</v>
      </c>
      <c r="H154" t="s">
        <v>1115</v>
      </c>
      <c r="I154" s="36">
        <v>84</v>
      </c>
    </row>
    <row r="155" spans="1:9" ht="15" x14ac:dyDescent="0.25">
      <c r="A155" s="31" t="s">
        <v>13</v>
      </c>
      <c r="B155" s="31" t="s">
        <v>58</v>
      </c>
      <c r="C155" t="s">
        <v>13</v>
      </c>
      <c r="D155" s="31" t="s">
        <v>66</v>
      </c>
      <c r="E155" t="s">
        <v>311</v>
      </c>
      <c r="F155" s="31" t="s">
        <v>312</v>
      </c>
      <c r="G155" t="s">
        <v>1648</v>
      </c>
      <c r="H155" t="s">
        <v>1649</v>
      </c>
      <c r="I155" s="36">
        <v>81</v>
      </c>
    </row>
    <row r="156" spans="1:9" ht="15" x14ac:dyDescent="0.25">
      <c r="A156" s="31" t="s">
        <v>8</v>
      </c>
      <c r="B156" s="31" t="s">
        <v>9</v>
      </c>
      <c r="C156" t="s">
        <v>32</v>
      </c>
      <c r="D156" s="31" t="s">
        <v>30</v>
      </c>
      <c r="E156" t="s">
        <v>32</v>
      </c>
      <c r="F156" s="31" t="s">
        <v>31</v>
      </c>
      <c r="G156" t="s">
        <v>1286</v>
      </c>
      <c r="H156" t="s">
        <v>1287</v>
      </c>
      <c r="I156" s="36">
        <v>80</v>
      </c>
    </row>
    <row r="157" spans="1:9" ht="15" x14ac:dyDescent="0.25">
      <c r="A157" s="31" t="s">
        <v>8</v>
      </c>
      <c r="B157" s="31" t="s">
        <v>9</v>
      </c>
      <c r="C157" t="s">
        <v>32</v>
      </c>
      <c r="D157" s="31" t="s">
        <v>30</v>
      </c>
      <c r="E157" t="s">
        <v>568</v>
      </c>
      <c r="F157" s="31" t="s">
        <v>569</v>
      </c>
      <c r="G157" t="s">
        <v>887</v>
      </c>
      <c r="H157" t="s">
        <v>888</v>
      </c>
      <c r="I157" s="36">
        <v>80</v>
      </c>
    </row>
    <row r="158" spans="1:9" ht="15" x14ac:dyDescent="0.25">
      <c r="A158" s="31" t="s">
        <v>8</v>
      </c>
      <c r="B158" s="31" t="s">
        <v>9</v>
      </c>
      <c r="C158" t="s">
        <v>32</v>
      </c>
      <c r="D158" s="31" t="s">
        <v>30</v>
      </c>
      <c r="E158" t="s">
        <v>568</v>
      </c>
      <c r="F158" s="31" t="s">
        <v>569</v>
      </c>
      <c r="G158" t="s">
        <v>904</v>
      </c>
      <c r="H158" t="s">
        <v>905</v>
      </c>
      <c r="I158" s="36">
        <v>80</v>
      </c>
    </row>
    <row r="159" spans="1:9" ht="15" x14ac:dyDescent="0.25">
      <c r="A159" s="31" t="s">
        <v>8</v>
      </c>
      <c r="B159" s="31" t="s">
        <v>9</v>
      </c>
      <c r="C159" t="s">
        <v>32</v>
      </c>
      <c r="D159" s="31" t="s">
        <v>30</v>
      </c>
      <c r="E159" t="s">
        <v>560</v>
      </c>
      <c r="F159" s="31" t="s">
        <v>561</v>
      </c>
      <c r="G159" t="s">
        <v>1043</v>
      </c>
      <c r="H159" t="s">
        <v>1042</v>
      </c>
      <c r="I159" s="36">
        <v>80</v>
      </c>
    </row>
    <row r="160" spans="1:9" ht="15" x14ac:dyDescent="0.25">
      <c r="A160" s="31" t="s">
        <v>8</v>
      </c>
      <c r="B160" s="31" t="s">
        <v>9</v>
      </c>
      <c r="C160" t="s">
        <v>32</v>
      </c>
      <c r="D160" s="31" t="s">
        <v>30</v>
      </c>
      <c r="E160" t="s">
        <v>1019</v>
      </c>
      <c r="F160" s="31" t="s">
        <v>1018</v>
      </c>
      <c r="G160" t="s">
        <v>1348</v>
      </c>
      <c r="H160" t="s">
        <v>1349</v>
      </c>
      <c r="I160" s="36">
        <v>80</v>
      </c>
    </row>
    <row r="161" spans="1:9" ht="15" x14ac:dyDescent="0.25">
      <c r="A161" s="31" t="s">
        <v>13</v>
      </c>
      <c r="B161" s="31" t="s">
        <v>58</v>
      </c>
      <c r="C161" t="s">
        <v>101</v>
      </c>
      <c r="D161" s="31" t="s">
        <v>102</v>
      </c>
      <c r="E161" t="s">
        <v>101</v>
      </c>
      <c r="F161" s="31" t="s">
        <v>103</v>
      </c>
      <c r="G161" t="s">
        <v>101</v>
      </c>
      <c r="H161" t="s">
        <v>129</v>
      </c>
      <c r="I161" s="36">
        <v>80</v>
      </c>
    </row>
    <row r="162" spans="1:9" ht="15" x14ac:dyDescent="0.25">
      <c r="A162" s="31" t="s">
        <v>8</v>
      </c>
      <c r="B162" s="31" t="s">
        <v>9</v>
      </c>
      <c r="C162" t="s">
        <v>32</v>
      </c>
      <c r="D162" s="31" t="s">
        <v>30</v>
      </c>
      <c r="E162" t="s">
        <v>562</v>
      </c>
      <c r="F162" s="31" t="s">
        <v>563</v>
      </c>
      <c r="G162" t="s">
        <v>1338</v>
      </c>
      <c r="H162" t="s">
        <v>1339</v>
      </c>
      <c r="I162" s="36">
        <v>79</v>
      </c>
    </row>
    <row r="163" spans="1:9" ht="15" x14ac:dyDescent="0.25">
      <c r="A163" s="31" t="s">
        <v>8</v>
      </c>
      <c r="B163" s="31" t="s">
        <v>9</v>
      </c>
      <c r="C163" t="s">
        <v>271</v>
      </c>
      <c r="D163" s="31" t="s">
        <v>272</v>
      </c>
      <c r="E163" t="s">
        <v>298</v>
      </c>
      <c r="F163" s="31" t="s">
        <v>299</v>
      </c>
      <c r="G163" t="s">
        <v>357</v>
      </c>
      <c r="H163" t="s">
        <v>358</v>
      </c>
      <c r="I163" s="36">
        <v>79</v>
      </c>
    </row>
    <row r="164" spans="1:9" ht="15" x14ac:dyDescent="0.25">
      <c r="A164" s="31" t="s">
        <v>8</v>
      </c>
      <c r="B164" s="31" t="s">
        <v>9</v>
      </c>
      <c r="C164" t="s">
        <v>271</v>
      </c>
      <c r="D164" s="31" t="s">
        <v>272</v>
      </c>
      <c r="E164" t="s">
        <v>271</v>
      </c>
      <c r="F164" s="31" t="s">
        <v>273</v>
      </c>
      <c r="G164" t="s">
        <v>276</v>
      </c>
      <c r="H164" t="s">
        <v>277</v>
      </c>
      <c r="I164" s="36">
        <v>79</v>
      </c>
    </row>
    <row r="165" spans="1:9" ht="15" x14ac:dyDescent="0.25">
      <c r="A165" s="31" t="s">
        <v>8</v>
      </c>
      <c r="B165" s="31" t="s">
        <v>9</v>
      </c>
      <c r="C165" t="s">
        <v>56</v>
      </c>
      <c r="D165" s="31" t="s">
        <v>57</v>
      </c>
      <c r="E165" t="s">
        <v>56</v>
      </c>
      <c r="F165" s="31" t="s">
        <v>290</v>
      </c>
      <c r="G165" t="s">
        <v>1529</v>
      </c>
      <c r="H165" t="s">
        <v>1530</v>
      </c>
      <c r="I165" s="36">
        <v>78</v>
      </c>
    </row>
    <row r="166" spans="1:9" ht="15" x14ac:dyDescent="0.25">
      <c r="A166" s="31" t="s">
        <v>18</v>
      </c>
      <c r="B166" s="31" t="s">
        <v>19</v>
      </c>
      <c r="C166" t="s">
        <v>20</v>
      </c>
      <c r="D166" s="31" t="s">
        <v>21</v>
      </c>
      <c r="E166" t="s">
        <v>20</v>
      </c>
      <c r="F166" s="31" t="s">
        <v>546</v>
      </c>
      <c r="G166" t="s">
        <v>548</v>
      </c>
      <c r="H166" t="s">
        <v>547</v>
      </c>
      <c r="I166" s="36">
        <v>75</v>
      </c>
    </row>
    <row r="167" spans="1:9" ht="15" x14ac:dyDescent="0.25">
      <c r="A167" s="31" t="s">
        <v>13</v>
      </c>
      <c r="B167" s="31" t="s">
        <v>58</v>
      </c>
      <c r="C167" t="s">
        <v>101</v>
      </c>
      <c r="D167" s="31" t="s">
        <v>102</v>
      </c>
      <c r="E167" t="s">
        <v>101</v>
      </c>
      <c r="F167" s="31" t="s">
        <v>103</v>
      </c>
      <c r="G167" t="s">
        <v>1386</v>
      </c>
      <c r="H167" t="s">
        <v>1387</v>
      </c>
      <c r="I167" s="36">
        <v>75</v>
      </c>
    </row>
    <row r="168" spans="1:9" ht="15" x14ac:dyDescent="0.25">
      <c r="A168" s="31" t="s">
        <v>13</v>
      </c>
      <c r="B168" s="31" t="s">
        <v>58</v>
      </c>
      <c r="C168" t="s">
        <v>1270</v>
      </c>
      <c r="D168" s="31" t="s">
        <v>77</v>
      </c>
      <c r="E168" t="s">
        <v>78</v>
      </c>
      <c r="F168" s="31" t="s">
        <v>79</v>
      </c>
      <c r="G168" t="s">
        <v>458</v>
      </c>
      <c r="H168" t="s">
        <v>459</v>
      </c>
      <c r="I168" s="36">
        <v>75</v>
      </c>
    </row>
    <row r="169" spans="1:9" ht="15" x14ac:dyDescent="0.25">
      <c r="A169" s="31" t="s">
        <v>8</v>
      </c>
      <c r="B169" s="31" t="s">
        <v>9</v>
      </c>
      <c r="C169" t="s">
        <v>32</v>
      </c>
      <c r="D169" s="31" t="s">
        <v>30</v>
      </c>
      <c r="E169" t="s">
        <v>345</v>
      </c>
      <c r="F169" s="31" t="s">
        <v>346</v>
      </c>
      <c r="G169" t="s">
        <v>1316</v>
      </c>
      <c r="H169" t="s">
        <v>1317</v>
      </c>
      <c r="I169" s="36">
        <v>74</v>
      </c>
    </row>
    <row r="170" spans="1:9" ht="15" x14ac:dyDescent="0.25">
      <c r="A170" s="31" t="s">
        <v>8</v>
      </c>
      <c r="B170" s="31" t="s">
        <v>9</v>
      </c>
      <c r="C170" t="s">
        <v>32</v>
      </c>
      <c r="D170" s="31" t="s">
        <v>30</v>
      </c>
      <c r="E170" t="s">
        <v>562</v>
      </c>
      <c r="F170" s="31" t="s">
        <v>563</v>
      </c>
      <c r="G170" t="s">
        <v>1152</v>
      </c>
      <c r="H170" t="s">
        <v>1153</v>
      </c>
      <c r="I170" s="36">
        <v>74</v>
      </c>
    </row>
    <row r="171" spans="1:9" ht="15" x14ac:dyDescent="0.25">
      <c r="A171" s="31" t="s">
        <v>8</v>
      </c>
      <c r="B171" s="31" t="s">
        <v>9</v>
      </c>
      <c r="C171" t="s">
        <v>32</v>
      </c>
      <c r="D171" s="31" t="s">
        <v>30</v>
      </c>
      <c r="E171" t="s">
        <v>568</v>
      </c>
      <c r="F171" s="31" t="s">
        <v>569</v>
      </c>
      <c r="G171" t="s">
        <v>1424</v>
      </c>
      <c r="H171" t="s">
        <v>1425</v>
      </c>
      <c r="I171" s="36">
        <v>74</v>
      </c>
    </row>
    <row r="172" spans="1:9" ht="15" x14ac:dyDescent="0.25">
      <c r="A172" s="31" t="s">
        <v>8</v>
      </c>
      <c r="B172" s="31" t="s">
        <v>9</v>
      </c>
      <c r="C172" t="s">
        <v>32</v>
      </c>
      <c r="D172" s="31" t="s">
        <v>30</v>
      </c>
      <c r="E172" t="s">
        <v>560</v>
      </c>
      <c r="F172" s="31" t="s">
        <v>561</v>
      </c>
      <c r="G172" t="s">
        <v>1354</v>
      </c>
      <c r="H172" t="s">
        <v>1355</v>
      </c>
      <c r="I172" s="36">
        <v>74</v>
      </c>
    </row>
    <row r="173" spans="1:9" ht="15" x14ac:dyDescent="0.25">
      <c r="A173" s="31" t="s">
        <v>8</v>
      </c>
      <c r="B173" s="31" t="s">
        <v>9</v>
      </c>
      <c r="C173" t="s">
        <v>32</v>
      </c>
      <c r="D173" s="31" t="s">
        <v>30</v>
      </c>
      <c r="E173" t="s">
        <v>560</v>
      </c>
      <c r="F173" s="31" t="s">
        <v>561</v>
      </c>
      <c r="G173" t="s">
        <v>1827</v>
      </c>
      <c r="H173" t="s">
        <v>1828</v>
      </c>
      <c r="I173" s="36">
        <v>74</v>
      </c>
    </row>
    <row r="174" spans="1:9" ht="15" x14ac:dyDescent="0.25">
      <c r="A174" s="31" t="s">
        <v>8</v>
      </c>
      <c r="B174" s="31" t="s">
        <v>9</v>
      </c>
      <c r="C174" t="s">
        <v>32</v>
      </c>
      <c r="D174" s="31" t="s">
        <v>30</v>
      </c>
      <c r="E174" t="s">
        <v>1019</v>
      </c>
      <c r="F174" s="31" t="s">
        <v>1018</v>
      </c>
      <c r="G174" t="s">
        <v>1340</v>
      </c>
      <c r="H174" t="s">
        <v>1341</v>
      </c>
      <c r="I174" s="36">
        <v>74</v>
      </c>
    </row>
    <row r="175" spans="1:9" ht="15" x14ac:dyDescent="0.25">
      <c r="A175" s="31" t="s">
        <v>8</v>
      </c>
      <c r="B175" s="31" t="s">
        <v>9</v>
      </c>
      <c r="C175" t="s">
        <v>271</v>
      </c>
      <c r="D175" s="31" t="s">
        <v>272</v>
      </c>
      <c r="E175" t="s">
        <v>271</v>
      </c>
      <c r="F175" s="31" t="s">
        <v>273</v>
      </c>
      <c r="G175" t="s">
        <v>423</v>
      </c>
      <c r="H175" t="s">
        <v>391</v>
      </c>
      <c r="I175" s="36">
        <v>74</v>
      </c>
    </row>
    <row r="176" spans="1:9" ht="15" x14ac:dyDescent="0.25">
      <c r="A176" s="31" t="s">
        <v>13</v>
      </c>
      <c r="B176" s="31" t="s">
        <v>58</v>
      </c>
      <c r="C176" t="s">
        <v>59</v>
      </c>
      <c r="D176" s="31" t="s">
        <v>60</v>
      </c>
      <c r="E176" t="s">
        <v>97</v>
      </c>
      <c r="F176" s="31" t="s">
        <v>98</v>
      </c>
      <c r="G176" t="s">
        <v>814</v>
      </c>
      <c r="H176" t="s">
        <v>815</v>
      </c>
      <c r="I176" s="36">
        <v>74</v>
      </c>
    </row>
    <row r="177" spans="1:9" ht="15" x14ac:dyDescent="0.25">
      <c r="A177" s="31" t="s">
        <v>8</v>
      </c>
      <c r="B177" s="31" t="s">
        <v>9</v>
      </c>
      <c r="C177" t="s">
        <v>32</v>
      </c>
      <c r="D177" s="31" t="s">
        <v>30</v>
      </c>
      <c r="E177" t="s">
        <v>32</v>
      </c>
      <c r="F177" s="31" t="s">
        <v>31</v>
      </c>
      <c r="G177" t="s">
        <v>1585</v>
      </c>
      <c r="H177" t="s">
        <v>1586</v>
      </c>
      <c r="I177" s="36">
        <v>72</v>
      </c>
    </row>
    <row r="178" spans="1:9" ht="15" x14ac:dyDescent="0.25">
      <c r="A178" s="31" t="s">
        <v>8</v>
      </c>
      <c r="B178" s="31" t="s">
        <v>9</v>
      </c>
      <c r="C178" t="s">
        <v>32</v>
      </c>
      <c r="D178" s="31" t="s">
        <v>30</v>
      </c>
      <c r="E178" t="s">
        <v>568</v>
      </c>
      <c r="F178" s="31" t="s">
        <v>569</v>
      </c>
      <c r="G178" t="s">
        <v>1426</v>
      </c>
      <c r="H178" t="s">
        <v>1427</v>
      </c>
      <c r="I178" s="36">
        <v>72</v>
      </c>
    </row>
    <row r="179" spans="1:9" ht="15" x14ac:dyDescent="0.25">
      <c r="A179" s="31" t="s">
        <v>8</v>
      </c>
      <c r="B179" s="31" t="s">
        <v>9</v>
      </c>
      <c r="C179" t="s">
        <v>32</v>
      </c>
      <c r="D179" s="31" t="s">
        <v>30</v>
      </c>
      <c r="E179" t="s">
        <v>560</v>
      </c>
      <c r="F179" s="31" t="s">
        <v>561</v>
      </c>
      <c r="G179" t="s">
        <v>1049</v>
      </c>
      <c r="H179" t="s">
        <v>1048</v>
      </c>
      <c r="I179" s="36">
        <v>69</v>
      </c>
    </row>
    <row r="180" spans="1:9" ht="15" x14ac:dyDescent="0.25">
      <c r="A180" s="31" t="s">
        <v>8</v>
      </c>
      <c r="B180" s="31" t="s">
        <v>9</v>
      </c>
      <c r="C180" t="s">
        <v>32</v>
      </c>
      <c r="D180" s="31" t="s">
        <v>30</v>
      </c>
      <c r="E180" t="s">
        <v>560</v>
      </c>
      <c r="F180" s="31" t="s">
        <v>561</v>
      </c>
      <c r="G180" t="s">
        <v>1342</v>
      </c>
      <c r="H180" t="s">
        <v>1343</v>
      </c>
      <c r="I180" s="36">
        <v>69</v>
      </c>
    </row>
    <row r="181" spans="1:9" ht="15" x14ac:dyDescent="0.25">
      <c r="A181" s="33" t="s">
        <v>15</v>
      </c>
      <c r="B181" s="33" t="s">
        <v>243</v>
      </c>
      <c r="C181" s="33" t="s">
        <v>15</v>
      </c>
      <c r="D181" s="33" t="s">
        <v>244</v>
      </c>
      <c r="E181" s="33" t="s">
        <v>15</v>
      </c>
      <c r="F181" s="33" t="s">
        <v>245</v>
      </c>
      <c r="G181" s="33" t="s">
        <v>15</v>
      </c>
      <c r="H181" s="33" t="s">
        <v>246</v>
      </c>
      <c r="I181" s="36">
        <v>69</v>
      </c>
    </row>
    <row r="182" spans="1:9" ht="15" x14ac:dyDescent="0.25">
      <c r="A182" s="31" t="s">
        <v>8</v>
      </c>
      <c r="B182" s="31" t="s">
        <v>9</v>
      </c>
      <c r="C182" t="s">
        <v>32</v>
      </c>
      <c r="D182" s="31" t="s">
        <v>30</v>
      </c>
      <c r="E182" t="s">
        <v>562</v>
      </c>
      <c r="F182" s="31" t="s">
        <v>563</v>
      </c>
      <c r="G182" t="s">
        <v>1167</v>
      </c>
      <c r="H182" t="s">
        <v>1168</v>
      </c>
      <c r="I182" s="36">
        <v>68</v>
      </c>
    </row>
    <row r="183" spans="1:9" ht="15" x14ac:dyDescent="0.25">
      <c r="A183" s="31" t="s">
        <v>8</v>
      </c>
      <c r="B183" s="31" t="s">
        <v>9</v>
      </c>
      <c r="C183" t="s">
        <v>32</v>
      </c>
      <c r="D183" s="31" t="s">
        <v>30</v>
      </c>
      <c r="E183" t="s">
        <v>568</v>
      </c>
      <c r="F183" s="31" t="s">
        <v>569</v>
      </c>
      <c r="G183" t="s">
        <v>898</v>
      </c>
      <c r="H183" t="s">
        <v>899</v>
      </c>
      <c r="I183" s="36">
        <v>68</v>
      </c>
    </row>
    <row r="184" spans="1:9" ht="15" x14ac:dyDescent="0.25">
      <c r="A184" s="31" t="s">
        <v>8</v>
      </c>
      <c r="B184" s="31" t="s">
        <v>9</v>
      </c>
      <c r="C184" t="s">
        <v>32</v>
      </c>
      <c r="D184" s="31" t="s">
        <v>30</v>
      </c>
      <c r="E184" t="s">
        <v>560</v>
      </c>
      <c r="F184" s="31" t="s">
        <v>561</v>
      </c>
      <c r="G184" t="s">
        <v>1047</v>
      </c>
      <c r="H184" t="s">
        <v>1046</v>
      </c>
      <c r="I184" s="36">
        <v>68</v>
      </c>
    </row>
    <row r="185" spans="1:9" ht="15" x14ac:dyDescent="0.25">
      <c r="A185" s="31" t="s">
        <v>8</v>
      </c>
      <c r="B185" s="31" t="s">
        <v>9</v>
      </c>
      <c r="C185" t="s">
        <v>32</v>
      </c>
      <c r="D185" s="31" t="s">
        <v>30</v>
      </c>
      <c r="E185" t="s">
        <v>560</v>
      </c>
      <c r="F185" s="31" t="s">
        <v>561</v>
      </c>
      <c r="G185" t="s">
        <v>1374</v>
      </c>
      <c r="H185" t="s">
        <v>1375</v>
      </c>
      <c r="I185" s="36">
        <v>68</v>
      </c>
    </row>
    <row r="186" spans="1:9" ht="15" x14ac:dyDescent="0.25">
      <c r="A186" s="31" t="s">
        <v>8</v>
      </c>
      <c r="B186" s="31" t="s">
        <v>9</v>
      </c>
      <c r="C186" t="s">
        <v>32</v>
      </c>
      <c r="D186" s="31" t="s">
        <v>30</v>
      </c>
      <c r="E186" t="s">
        <v>1019</v>
      </c>
      <c r="F186" s="31" t="s">
        <v>1018</v>
      </c>
      <c r="G186" t="s">
        <v>1362</v>
      </c>
      <c r="H186" t="s">
        <v>1363</v>
      </c>
      <c r="I186" s="36">
        <v>68</v>
      </c>
    </row>
    <row r="187" spans="1:9" ht="15" x14ac:dyDescent="0.25">
      <c r="A187" s="31" t="s">
        <v>8</v>
      </c>
      <c r="B187" s="31" t="s">
        <v>9</v>
      </c>
      <c r="C187" t="s">
        <v>271</v>
      </c>
      <c r="D187" s="31" t="s">
        <v>272</v>
      </c>
      <c r="E187" t="s">
        <v>298</v>
      </c>
      <c r="F187" s="31" t="s">
        <v>299</v>
      </c>
      <c r="G187" t="s">
        <v>1829</v>
      </c>
      <c r="H187" t="s">
        <v>1830</v>
      </c>
      <c r="I187" s="36">
        <v>68</v>
      </c>
    </row>
    <row r="188" spans="1:9" ht="15" x14ac:dyDescent="0.25">
      <c r="A188" s="31" t="s">
        <v>8</v>
      </c>
      <c r="B188" s="31" t="s">
        <v>9</v>
      </c>
      <c r="C188" t="s">
        <v>271</v>
      </c>
      <c r="D188" s="31" t="s">
        <v>272</v>
      </c>
      <c r="E188" t="s">
        <v>271</v>
      </c>
      <c r="F188" s="31" t="s">
        <v>273</v>
      </c>
      <c r="G188" t="s">
        <v>292</v>
      </c>
      <c r="H188" t="s">
        <v>293</v>
      </c>
      <c r="I188" s="36">
        <v>68</v>
      </c>
    </row>
    <row r="189" spans="1:9" ht="15" x14ac:dyDescent="0.25">
      <c r="A189" s="31" t="s">
        <v>13</v>
      </c>
      <c r="B189" s="31" t="s">
        <v>58</v>
      </c>
      <c r="C189" t="s">
        <v>13</v>
      </c>
      <c r="D189" s="31" t="s">
        <v>66</v>
      </c>
      <c r="E189" t="s">
        <v>152</v>
      </c>
      <c r="F189" s="31" t="s">
        <v>153</v>
      </c>
      <c r="G189" t="s">
        <v>1883</v>
      </c>
      <c r="H189" t="s">
        <v>1884</v>
      </c>
      <c r="I189" s="36">
        <v>68</v>
      </c>
    </row>
    <row r="190" spans="1:9" ht="15" x14ac:dyDescent="0.25">
      <c r="A190" s="31" t="s">
        <v>13</v>
      </c>
      <c r="B190" s="31" t="s">
        <v>58</v>
      </c>
      <c r="C190" t="s">
        <v>59</v>
      </c>
      <c r="D190" s="31" t="s">
        <v>60</v>
      </c>
      <c r="E190" t="s">
        <v>209</v>
      </c>
      <c r="F190" s="31" t="s">
        <v>210</v>
      </c>
      <c r="G190" t="s">
        <v>1083</v>
      </c>
      <c r="H190" t="s">
        <v>1073</v>
      </c>
      <c r="I190" s="36">
        <v>68</v>
      </c>
    </row>
    <row r="191" spans="1:9" ht="15" x14ac:dyDescent="0.25">
      <c r="A191" s="31" t="s">
        <v>8</v>
      </c>
      <c r="B191" s="31" t="s">
        <v>9</v>
      </c>
      <c r="C191" t="s">
        <v>56</v>
      </c>
      <c r="D191" s="31" t="s">
        <v>57</v>
      </c>
      <c r="E191" t="s">
        <v>56</v>
      </c>
      <c r="F191" s="31" t="s">
        <v>290</v>
      </c>
      <c r="G191" t="s">
        <v>1271</v>
      </c>
      <c r="H191" t="s">
        <v>1272</v>
      </c>
      <c r="I191" s="36">
        <v>67</v>
      </c>
    </row>
    <row r="192" spans="1:9" ht="15" x14ac:dyDescent="0.25">
      <c r="A192" s="31" t="s">
        <v>13</v>
      </c>
      <c r="B192" s="31" t="s">
        <v>58</v>
      </c>
      <c r="C192" t="s">
        <v>86</v>
      </c>
      <c r="D192" s="31" t="s">
        <v>87</v>
      </c>
      <c r="E192" t="s">
        <v>106</v>
      </c>
      <c r="F192" s="31" t="s">
        <v>107</v>
      </c>
      <c r="G192" t="s">
        <v>106</v>
      </c>
      <c r="H192" t="s">
        <v>238</v>
      </c>
      <c r="I192" s="36">
        <v>66</v>
      </c>
    </row>
    <row r="193" spans="1:9" ht="15" x14ac:dyDescent="0.25">
      <c r="A193" s="31" t="s">
        <v>13</v>
      </c>
      <c r="B193" s="31" t="s">
        <v>58</v>
      </c>
      <c r="C193" t="s">
        <v>1270</v>
      </c>
      <c r="D193" s="31" t="s">
        <v>77</v>
      </c>
      <c r="E193" t="s">
        <v>78</v>
      </c>
      <c r="F193" s="31" t="s">
        <v>79</v>
      </c>
      <c r="G193" t="s">
        <v>1635</v>
      </c>
      <c r="H193" t="s">
        <v>1546</v>
      </c>
      <c r="I193" s="36">
        <v>65</v>
      </c>
    </row>
    <row r="194" spans="1:9" ht="15" x14ac:dyDescent="0.25">
      <c r="A194" s="33" t="s">
        <v>26</v>
      </c>
      <c r="B194" s="33" t="s">
        <v>123</v>
      </c>
      <c r="C194" s="33" t="s">
        <v>26</v>
      </c>
      <c r="D194" s="33" t="s">
        <v>128</v>
      </c>
      <c r="E194" s="33" t="s">
        <v>573</v>
      </c>
      <c r="F194" s="33" t="s">
        <v>574</v>
      </c>
      <c r="G194" s="33" t="s">
        <v>1618</v>
      </c>
      <c r="H194" s="33" t="s">
        <v>1619</v>
      </c>
      <c r="I194" s="36">
        <v>65</v>
      </c>
    </row>
    <row r="195" spans="1:9" ht="15" x14ac:dyDescent="0.25">
      <c r="A195" s="31" t="s">
        <v>8</v>
      </c>
      <c r="B195" s="31" t="s">
        <v>9</v>
      </c>
      <c r="C195" t="s">
        <v>32</v>
      </c>
      <c r="D195" s="31" t="s">
        <v>30</v>
      </c>
      <c r="E195" t="s">
        <v>32</v>
      </c>
      <c r="F195" s="31" t="s">
        <v>31</v>
      </c>
      <c r="G195" t="s">
        <v>1125</v>
      </c>
      <c r="H195" t="s">
        <v>1116</v>
      </c>
      <c r="I195" s="36">
        <v>63</v>
      </c>
    </row>
    <row r="196" spans="1:9" ht="15" x14ac:dyDescent="0.25">
      <c r="A196" s="31" t="s">
        <v>8</v>
      </c>
      <c r="B196" s="31" t="s">
        <v>9</v>
      </c>
      <c r="C196" t="s">
        <v>32</v>
      </c>
      <c r="D196" s="31" t="s">
        <v>30</v>
      </c>
      <c r="E196" t="s">
        <v>568</v>
      </c>
      <c r="F196" s="31" t="s">
        <v>569</v>
      </c>
      <c r="G196" t="s">
        <v>900</v>
      </c>
      <c r="H196" t="s">
        <v>901</v>
      </c>
      <c r="I196" s="36">
        <v>63</v>
      </c>
    </row>
    <row r="197" spans="1:9" ht="15" x14ac:dyDescent="0.25">
      <c r="A197" s="31" t="s">
        <v>8</v>
      </c>
      <c r="B197" s="31" t="s">
        <v>9</v>
      </c>
      <c r="C197" t="s">
        <v>32</v>
      </c>
      <c r="D197" s="31" t="s">
        <v>30</v>
      </c>
      <c r="E197" t="s">
        <v>568</v>
      </c>
      <c r="F197" s="31" t="s">
        <v>569</v>
      </c>
      <c r="G197" t="s">
        <v>1344</v>
      </c>
      <c r="H197" t="s">
        <v>1345</v>
      </c>
      <c r="I197" s="36">
        <v>63</v>
      </c>
    </row>
    <row r="198" spans="1:9" ht="15" x14ac:dyDescent="0.25">
      <c r="A198" s="31" t="s">
        <v>8</v>
      </c>
      <c r="B198" s="31" t="s">
        <v>9</v>
      </c>
      <c r="C198" t="s">
        <v>271</v>
      </c>
      <c r="D198" s="31" t="s">
        <v>272</v>
      </c>
      <c r="E198" t="s">
        <v>271</v>
      </c>
      <c r="F198" s="31" t="s">
        <v>273</v>
      </c>
      <c r="G198" t="s">
        <v>581</v>
      </c>
      <c r="H198" t="s">
        <v>582</v>
      </c>
      <c r="I198" s="36">
        <v>62</v>
      </c>
    </row>
    <row r="199" spans="1:9" ht="15" x14ac:dyDescent="0.25">
      <c r="A199" s="68" t="s">
        <v>13</v>
      </c>
      <c r="B199" s="68" t="s">
        <v>58</v>
      </c>
      <c r="C199" s="28" t="s">
        <v>1270</v>
      </c>
      <c r="D199" s="68" t="s">
        <v>77</v>
      </c>
      <c r="E199" s="28" t="s">
        <v>78</v>
      </c>
      <c r="F199" s="68" t="s">
        <v>79</v>
      </c>
      <c r="G199" s="28" t="s">
        <v>82</v>
      </c>
      <c r="H199" s="28" t="s">
        <v>83</v>
      </c>
      <c r="I199" s="69">
        <v>61</v>
      </c>
    </row>
    <row r="200" spans="1:9" ht="15" x14ac:dyDescent="0.25">
      <c r="A200" s="31" t="s">
        <v>8</v>
      </c>
      <c r="B200" s="31" t="s">
        <v>9</v>
      </c>
      <c r="C200" t="s">
        <v>62</v>
      </c>
      <c r="D200" s="31" t="s">
        <v>63</v>
      </c>
      <c r="E200" t="s">
        <v>211</v>
      </c>
      <c r="F200" s="31" t="s">
        <v>212</v>
      </c>
      <c r="G200" t="s">
        <v>593</v>
      </c>
      <c r="H200" t="s">
        <v>594</v>
      </c>
      <c r="I200" s="36">
        <v>60</v>
      </c>
    </row>
    <row r="201" spans="1:9" ht="15" x14ac:dyDescent="0.25">
      <c r="A201" s="31" t="s">
        <v>13</v>
      </c>
      <c r="B201" s="31" t="s">
        <v>58</v>
      </c>
      <c r="C201" t="s">
        <v>86</v>
      </c>
      <c r="D201" s="31" t="s">
        <v>87</v>
      </c>
      <c r="E201" t="s">
        <v>88</v>
      </c>
      <c r="F201" s="31" t="s">
        <v>89</v>
      </c>
      <c r="G201" t="s">
        <v>142</v>
      </c>
      <c r="H201" t="s">
        <v>143</v>
      </c>
      <c r="I201" s="36">
        <v>60</v>
      </c>
    </row>
    <row r="202" spans="1:9" ht="15" x14ac:dyDescent="0.25">
      <c r="A202" s="33" t="s">
        <v>16</v>
      </c>
      <c r="B202" s="33" t="s">
        <v>445</v>
      </c>
      <c r="C202" s="33" t="s">
        <v>640</v>
      </c>
      <c r="D202" s="33" t="s">
        <v>641</v>
      </c>
      <c r="E202" s="33" t="s">
        <v>640</v>
      </c>
      <c r="F202" s="33" t="s">
        <v>643</v>
      </c>
      <c r="G202" s="33" t="s">
        <v>640</v>
      </c>
      <c r="H202" s="33" t="s">
        <v>720</v>
      </c>
      <c r="I202" s="36">
        <v>60</v>
      </c>
    </row>
    <row r="203" spans="1:9" ht="15" x14ac:dyDescent="0.25">
      <c r="A203" s="31" t="s">
        <v>8</v>
      </c>
      <c r="B203" s="31" t="s">
        <v>9</v>
      </c>
      <c r="C203" t="s">
        <v>32</v>
      </c>
      <c r="D203" s="31" t="s">
        <v>30</v>
      </c>
      <c r="E203" t="s">
        <v>345</v>
      </c>
      <c r="F203" s="31" t="s">
        <v>346</v>
      </c>
      <c r="G203" t="s">
        <v>1288</v>
      </c>
      <c r="H203" t="s">
        <v>1289</v>
      </c>
      <c r="I203" s="36">
        <v>57</v>
      </c>
    </row>
    <row r="204" spans="1:9" ht="15" x14ac:dyDescent="0.25">
      <c r="A204" s="31" t="s">
        <v>8</v>
      </c>
      <c r="B204" s="31" t="s">
        <v>9</v>
      </c>
      <c r="C204" t="s">
        <v>32</v>
      </c>
      <c r="D204" s="31" t="s">
        <v>30</v>
      </c>
      <c r="E204" t="s">
        <v>32</v>
      </c>
      <c r="F204" s="31" t="s">
        <v>31</v>
      </c>
      <c r="G204" t="s">
        <v>1284</v>
      </c>
      <c r="H204" t="s">
        <v>1285</v>
      </c>
      <c r="I204" s="36">
        <v>57</v>
      </c>
    </row>
    <row r="205" spans="1:9" ht="15" x14ac:dyDescent="0.25">
      <c r="A205" s="31" t="s">
        <v>8</v>
      </c>
      <c r="B205" s="31" t="s">
        <v>9</v>
      </c>
      <c r="C205" t="s">
        <v>32</v>
      </c>
      <c r="D205" s="31" t="s">
        <v>30</v>
      </c>
      <c r="E205" t="s">
        <v>1019</v>
      </c>
      <c r="F205" s="31" t="s">
        <v>1018</v>
      </c>
      <c r="G205" t="s">
        <v>1039</v>
      </c>
      <c r="H205" t="s">
        <v>1038</v>
      </c>
      <c r="I205" s="36">
        <v>57</v>
      </c>
    </row>
    <row r="206" spans="1:9" ht="15" x14ac:dyDescent="0.25">
      <c r="A206" s="31" t="s">
        <v>8</v>
      </c>
      <c r="B206" s="31" t="s">
        <v>9</v>
      </c>
      <c r="C206" t="s">
        <v>32</v>
      </c>
      <c r="D206" s="31" t="s">
        <v>30</v>
      </c>
      <c r="E206" t="s">
        <v>1019</v>
      </c>
      <c r="F206" s="31" t="s">
        <v>1018</v>
      </c>
      <c r="G206" t="s">
        <v>1885</v>
      </c>
      <c r="H206" t="s">
        <v>1886</v>
      </c>
      <c r="I206" s="36">
        <v>57</v>
      </c>
    </row>
    <row r="207" spans="1:9" ht="15" x14ac:dyDescent="0.25">
      <c r="A207" s="31" t="s">
        <v>8</v>
      </c>
      <c r="B207" s="31" t="s">
        <v>9</v>
      </c>
      <c r="C207" t="s">
        <v>11</v>
      </c>
      <c r="D207" s="31" t="s">
        <v>12</v>
      </c>
      <c r="E207" t="s">
        <v>11</v>
      </c>
      <c r="F207" s="31" t="s">
        <v>158</v>
      </c>
      <c r="G207" t="s">
        <v>1074</v>
      </c>
      <c r="H207" t="s">
        <v>1064</v>
      </c>
      <c r="I207" s="36">
        <v>57</v>
      </c>
    </row>
    <row r="208" spans="1:9" ht="15" x14ac:dyDescent="0.25">
      <c r="A208" s="31" t="s">
        <v>8</v>
      </c>
      <c r="B208" s="31" t="s">
        <v>9</v>
      </c>
      <c r="C208" t="s">
        <v>271</v>
      </c>
      <c r="D208" s="31" t="s">
        <v>272</v>
      </c>
      <c r="E208" t="s">
        <v>298</v>
      </c>
      <c r="F208" s="31" t="s">
        <v>299</v>
      </c>
      <c r="G208" t="s">
        <v>1118</v>
      </c>
      <c r="H208" t="s">
        <v>1110</v>
      </c>
      <c r="I208" s="36">
        <v>57</v>
      </c>
    </row>
    <row r="209" spans="1:9" ht="15" x14ac:dyDescent="0.25">
      <c r="A209" s="31" t="s">
        <v>8</v>
      </c>
      <c r="B209" s="31" t="s">
        <v>9</v>
      </c>
      <c r="C209" t="s">
        <v>271</v>
      </c>
      <c r="D209" s="31" t="s">
        <v>272</v>
      </c>
      <c r="E209" t="s">
        <v>298</v>
      </c>
      <c r="F209" s="31" t="s">
        <v>299</v>
      </c>
      <c r="G209" t="s">
        <v>1122</v>
      </c>
      <c r="H209" t="s">
        <v>1114</v>
      </c>
      <c r="I209" s="36">
        <v>57</v>
      </c>
    </row>
    <row r="210" spans="1:9" ht="15" x14ac:dyDescent="0.25">
      <c r="A210" s="31" t="s">
        <v>8</v>
      </c>
      <c r="B210" s="31" t="s">
        <v>9</v>
      </c>
      <c r="C210" t="s">
        <v>271</v>
      </c>
      <c r="D210" s="31" t="s">
        <v>272</v>
      </c>
      <c r="E210" t="s">
        <v>271</v>
      </c>
      <c r="F210" s="31" t="s">
        <v>273</v>
      </c>
      <c r="G210" t="s">
        <v>1865</v>
      </c>
      <c r="H210" t="s">
        <v>1866</v>
      </c>
      <c r="I210" s="36">
        <v>57</v>
      </c>
    </row>
    <row r="211" spans="1:9" ht="15" x14ac:dyDescent="0.25">
      <c r="A211" s="31" t="s">
        <v>13</v>
      </c>
      <c r="B211" s="31" t="s">
        <v>58</v>
      </c>
      <c r="C211" t="s">
        <v>86</v>
      </c>
      <c r="D211" s="31" t="s">
        <v>87</v>
      </c>
      <c r="E211" t="s">
        <v>117</v>
      </c>
      <c r="F211" s="31" t="s">
        <v>118</v>
      </c>
      <c r="G211" t="s">
        <v>958</v>
      </c>
      <c r="H211" t="s">
        <v>499</v>
      </c>
      <c r="I211" s="36">
        <v>57</v>
      </c>
    </row>
    <row r="212" spans="1:9" ht="15" x14ac:dyDescent="0.25">
      <c r="A212" s="31" t="s">
        <v>13</v>
      </c>
      <c r="B212" s="31" t="s">
        <v>58</v>
      </c>
      <c r="C212" t="s">
        <v>1270</v>
      </c>
      <c r="D212" s="31" t="s">
        <v>77</v>
      </c>
      <c r="E212" t="s">
        <v>78</v>
      </c>
      <c r="F212" s="31" t="s">
        <v>79</v>
      </c>
      <c r="G212" t="s">
        <v>1899</v>
      </c>
      <c r="H212" t="s">
        <v>1900</v>
      </c>
      <c r="I212" s="36">
        <v>57</v>
      </c>
    </row>
    <row r="213" spans="1:9" ht="15" x14ac:dyDescent="0.25">
      <c r="A213" s="33" t="s">
        <v>14</v>
      </c>
      <c r="B213" s="33" t="s">
        <v>112</v>
      </c>
      <c r="C213" s="33" t="s">
        <v>14</v>
      </c>
      <c r="D213" s="33" t="s">
        <v>113</v>
      </c>
      <c r="E213" s="33" t="s">
        <v>14</v>
      </c>
      <c r="F213" s="33" t="s">
        <v>279</v>
      </c>
      <c r="G213" s="33" t="s">
        <v>14</v>
      </c>
      <c r="H213" s="33" t="s">
        <v>282</v>
      </c>
      <c r="I213" s="36">
        <v>57</v>
      </c>
    </row>
    <row r="214" spans="1:9" ht="15" x14ac:dyDescent="0.25">
      <c r="A214" s="31" t="s">
        <v>8</v>
      </c>
      <c r="B214" s="31" t="s">
        <v>9</v>
      </c>
      <c r="C214" t="s">
        <v>32</v>
      </c>
      <c r="D214" s="31" t="s">
        <v>30</v>
      </c>
      <c r="E214" t="s">
        <v>562</v>
      </c>
      <c r="F214" s="31" t="s">
        <v>563</v>
      </c>
      <c r="G214" t="s">
        <v>1156</v>
      </c>
      <c r="H214" t="s">
        <v>1157</v>
      </c>
      <c r="I214" s="36">
        <v>56</v>
      </c>
    </row>
    <row r="215" spans="1:9" ht="15" x14ac:dyDescent="0.25">
      <c r="A215" s="31" t="s">
        <v>8</v>
      </c>
      <c r="B215" s="31" t="s">
        <v>9</v>
      </c>
      <c r="C215" t="s">
        <v>32</v>
      </c>
      <c r="D215" s="31" t="s">
        <v>30</v>
      </c>
      <c r="E215" t="s">
        <v>560</v>
      </c>
      <c r="F215" s="31" t="s">
        <v>561</v>
      </c>
      <c r="G215" t="s">
        <v>1366</v>
      </c>
      <c r="H215" t="s">
        <v>1367</v>
      </c>
      <c r="I215" s="36">
        <v>56</v>
      </c>
    </row>
    <row r="216" spans="1:9" ht="15" x14ac:dyDescent="0.25">
      <c r="A216" s="31" t="s">
        <v>13</v>
      </c>
      <c r="B216" s="31" t="s">
        <v>58</v>
      </c>
      <c r="C216" t="s">
        <v>1270</v>
      </c>
      <c r="D216" s="31" t="s">
        <v>77</v>
      </c>
      <c r="E216" t="s">
        <v>78</v>
      </c>
      <c r="F216" s="31" t="s">
        <v>79</v>
      </c>
      <c r="G216" t="s">
        <v>1542</v>
      </c>
      <c r="H216" t="s">
        <v>1543</v>
      </c>
      <c r="I216" s="36">
        <v>55</v>
      </c>
    </row>
    <row r="217" spans="1:9" ht="15" x14ac:dyDescent="0.25">
      <c r="A217" s="31" t="s">
        <v>13</v>
      </c>
      <c r="B217" s="31" t="s">
        <v>58</v>
      </c>
      <c r="C217" t="s">
        <v>101</v>
      </c>
      <c r="D217" s="31" t="s">
        <v>102</v>
      </c>
      <c r="E217" t="s">
        <v>101</v>
      </c>
      <c r="F217" s="31" t="s">
        <v>103</v>
      </c>
      <c r="G217" t="s">
        <v>837</v>
      </c>
      <c r="H217" t="s">
        <v>838</v>
      </c>
      <c r="I217" s="36">
        <v>54</v>
      </c>
    </row>
    <row r="218" spans="1:9" ht="15" x14ac:dyDescent="0.25">
      <c r="A218" s="31" t="s">
        <v>8</v>
      </c>
      <c r="B218" s="31" t="s">
        <v>9</v>
      </c>
      <c r="C218" t="s">
        <v>32</v>
      </c>
      <c r="D218" s="31" t="s">
        <v>30</v>
      </c>
      <c r="E218" t="s">
        <v>345</v>
      </c>
      <c r="F218" s="31" t="s">
        <v>346</v>
      </c>
      <c r="G218" t="s">
        <v>1027</v>
      </c>
      <c r="H218" t="s">
        <v>1026</v>
      </c>
      <c r="I218" s="36">
        <v>52</v>
      </c>
    </row>
    <row r="219" spans="1:9" ht="15" x14ac:dyDescent="0.25">
      <c r="A219" s="31" t="s">
        <v>8</v>
      </c>
      <c r="B219" s="31" t="s">
        <v>9</v>
      </c>
      <c r="C219" t="s">
        <v>32</v>
      </c>
      <c r="D219" s="31" t="s">
        <v>30</v>
      </c>
      <c r="E219" t="s">
        <v>560</v>
      </c>
      <c r="F219" s="31" t="s">
        <v>561</v>
      </c>
      <c r="G219" t="s">
        <v>1416</v>
      </c>
      <c r="H219" t="s">
        <v>1417</v>
      </c>
      <c r="I219" s="36">
        <v>52</v>
      </c>
    </row>
    <row r="220" spans="1:9" ht="15" x14ac:dyDescent="0.25">
      <c r="A220" s="31" t="s">
        <v>8</v>
      </c>
      <c r="B220" s="31" t="s">
        <v>9</v>
      </c>
      <c r="C220" t="s">
        <v>32</v>
      </c>
      <c r="D220" s="31" t="s">
        <v>30</v>
      </c>
      <c r="E220" t="s">
        <v>560</v>
      </c>
      <c r="F220" s="31" t="s">
        <v>561</v>
      </c>
      <c r="G220" t="s">
        <v>1449</v>
      </c>
      <c r="H220" t="s">
        <v>1450</v>
      </c>
      <c r="I220" s="36">
        <v>52</v>
      </c>
    </row>
    <row r="221" spans="1:9" ht="15" x14ac:dyDescent="0.25">
      <c r="A221" s="31" t="s">
        <v>8</v>
      </c>
      <c r="B221" s="31" t="s">
        <v>9</v>
      </c>
      <c r="C221" t="s">
        <v>32</v>
      </c>
      <c r="D221" s="31" t="s">
        <v>30</v>
      </c>
      <c r="E221" t="s">
        <v>560</v>
      </c>
      <c r="F221" s="31" t="s">
        <v>561</v>
      </c>
      <c r="G221" t="s">
        <v>1549</v>
      </c>
      <c r="H221" t="s">
        <v>1550</v>
      </c>
      <c r="I221" s="36">
        <v>51</v>
      </c>
    </row>
    <row r="222" spans="1:9" ht="15" x14ac:dyDescent="0.25">
      <c r="A222" s="31" t="s">
        <v>8</v>
      </c>
      <c r="B222" s="31" t="s">
        <v>9</v>
      </c>
      <c r="C222" t="s">
        <v>271</v>
      </c>
      <c r="D222" s="31" t="s">
        <v>272</v>
      </c>
      <c r="E222" t="s">
        <v>298</v>
      </c>
      <c r="F222" s="31" t="s">
        <v>299</v>
      </c>
      <c r="G222" t="s">
        <v>370</v>
      </c>
      <c r="H222" t="s">
        <v>371</v>
      </c>
      <c r="I222" s="36">
        <v>51</v>
      </c>
    </row>
    <row r="223" spans="1:9" ht="15" x14ac:dyDescent="0.25">
      <c r="A223" s="31" t="s">
        <v>8</v>
      </c>
      <c r="B223" s="31" t="s">
        <v>9</v>
      </c>
      <c r="C223" t="s">
        <v>271</v>
      </c>
      <c r="D223" s="31" t="s">
        <v>272</v>
      </c>
      <c r="E223" t="s">
        <v>271</v>
      </c>
      <c r="F223" s="31" t="s">
        <v>273</v>
      </c>
      <c r="G223" t="s">
        <v>1531</v>
      </c>
      <c r="H223" t="s">
        <v>1532</v>
      </c>
      <c r="I223" s="36">
        <v>51</v>
      </c>
    </row>
    <row r="224" spans="1:9" ht="15" x14ac:dyDescent="0.25">
      <c r="A224" s="31" t="s">
        <v>13</v>
      </c>
      <c r="B224" s="31" t="s">
        <v>58</v>
      </c>
      <c r="C224" t="s">
        <v>86</v>
      </c>
      <c r="D224" s="31" t="s">
        <v>87</v>
      </c>
      <c r="E224" t="s">
        <v>86</v>
      </c>
      <c r="F224" s="31" t="s">
        <v>91</v>
      </c>
      <c r="G224" t="s">
        <v>86</v>
      </c>
      <c r="H224" t="s">
        <v>92</v>
      </c>
      <c r="I224" s="36">
        <v>51</v>
      </c>
    </row>
    <row r="225" spans="1:9" ht="15" x14ac:dyDescent="0.25">
      <c r="A225" s="31" t="s">
        <v>8</v>
      </c>
      <c r="B225" s="31" t="s">
        <v>9</v>
      </c>
      <c r="C225" t="s">
        <v>56</v>
      </c>
      <c r="D225" s="31" t="s">
        <v>57</v>
      </c>
      <c r="E225" t="s">
        <v>56</v>
      </c>
      <c r="F225" s="31" t="s">
        <v>290</v>
      </c>
      <c r="G225" t="s">
        <v>927</v>
      </c>
      <c r="H225" t="s">
        <v>928</v>
      </c>
      <c r="I225" s="36">
        <v>50</v>
      </c>
    </row>
    <row r="226" spans="1:9" ht="15" x14ac:dyDescent="0.25">
      <c r="A226" s="31" t="s">
        <v>8</v>
      </c>
      <c r="B226" s="31" t="s">
        <v>9</v>
      </c>
      <c r="C226" t="s">
        <v>271</v>
      </c>
      <c r="D226" s="31" t="s">
        <v>272</v>
      </c>
      <c r="E226" t="s">
        <v>298</v>
      </c>
      <c r="F226" s="31" t="s">
        <v>299</v>
      </c>
      <c r="G226" t="s">
        <v>1843</v>
      </c>
      <c r="H226" t="s">
        <v>1844</v>
      </c>
      <c r="I226" s="36">
        <v>50</v>
      </c>
    </row>
    <row r="227" spans="1:9" ht="15" x14ac:dyDescent="0.25">
      <c r="A227" s="31" t="s">
        <v>8</v>
      </c>
      <c r="B227" s="31" t="s">
        <v>9</v>
      </c>
      <c r="C227" t="s">
        <v>104</v>
      </c>
      <c r="D227" s="31" t="s">
        <v>105</v>
      </c>
      <c r="E227" t="s">
        <v>104</v>
      </c>
      <c r="F227" s="31" t="s">
        <v>236</v>
      </c>
      <c r="G227" t="s">
        <v>1594</v>
      </c>
      <c r="H227" t="s">
        <v>1595</v>
      </c>
      <c r="I227" s="36">
        <v>50</v>
      </c>
    </row>
    <row r="228" spans="1:9" ht="15" x14ac:dyDescent="0.25">
      <c r="A228" s="31" t="s">
        <v>8</v>
      </c>
      <c r="B228" s="31" t="s">
        <v>9</v>
      </c>
      <c r="C228" t="s">
        <v>62</v>
      </c>
      <c r="D228" s="31" t="s">
        <v>63</v>
      </c>
      <c r="E228" t="s">
        <v>69</v>
      </c>
      <c r="F228" s="31" t="s">
        <v>70</v>
      </c>
      <c r="G228" t="s">
        <v>855</v>
      </c>
      <c r="H228" t="s">
        <v>500</v>
      </c>
      <c r="I228" s="36">
        <v>50</v>
      </c>
    </row>
    <row r="229" spans="1:9" ht="15" x14ac:dyDescent="0.25">
      <c r="A229" s="31" t="s">
        <v>8</v>
      </c>
      <c r="B229" s="31" t="s">
        <v>9</v>
      </c>
      <c r="C229" t="s">
        <v>62</v>
      </c>
      <c r="D229" s="31" t="s">
        <v>63</v>
      </c>
      <c r="E229" t="s">
        <v>62</v>
      </c>
      <c r="F229" s="31" t="s">
        <v>73</v>
      </c>
      <c r="G229" t="s">
        <v>1467</v>
      </c>
      <c r="H229" t="s">
        <v>1468</v>
      </c>
      <c r="I229" s="36">
        <v>50</v>
      </c>
    </row>
    <row r="230" spans="1:9" ht="15" x14ac:dyDescent="0.25">
      <c r="A230" s="31" t="s">
        <v>8</v>
      </c>
      <c r="B230" s="31" t="s">
        <v>9</v>
      </c>
      <c r="C230" t="s">
        <v>62</v>
      </c>
      <c r="D230" s="31" t="s">
        <v>63</v>
      </c>
      <c r="E230" t="s">
        <v>211</v>
      </c>
      <c r="F230" s="31" t="s">
        <v>212</v>
      </c>
      <c r="G230" t="s">
        <v>1638</v>
      </c>
      <c r="H230" t="s">
        <v>1639</v>
      </c>
      <c r="I230" s="36">
        <v>50</v>
      </c>
    </row>
    <row r="231" spans="1:9" ht="15" x14ac:dyDescent="0.25">
      <c r="A231" s="31" t="s">
        <v>13</v>
      </c>
      <c r="B231" s="31" t="s">
        <v>58</v>
      </c>
      <c r="C231" t="s">
        <v>1270</v>
      </c>
      <c r="D231" s="31" t="s">
        <v>77</v>
      </c>
      <c r="E231" t="s">
        <v>164</v>
      </c>
      <c r="F231" s="31" t="s">
        <v>165</v>
      </c>
      <c r="G231" t="s">
        <v>1414</v>
      </c>
      <c r="H231" t="s">
        <v>1415</v>
      </c>
      <c r="I231" s="36">
        <v>50</v>
      </c>
    </row>
    <row r="232" spans="1:9" ht="15" x14ac:dyDescent="0.25">
      <c r="A232" s="31" t="s">
        <v>13</v>
      </c>
      <c r="B232" s="31" t="s">
        <v>58</v>
      </c>
      <c r="C232" t="s">
        <v>1270</v>
      </c>
      <c r="D232" s="31" t="s">
        <v>77</v>
      </c>
      <c r="E232" t="s">
        <v>177</v>
      </c>
      <c r="F232" s="31" t="s">
        <v>178</v>
      </c>
      <c r="G232" t="s">
        <v>215</v>
      </c>
      <c r="H232" t="s">
        <v>216</v>
      </c>
      <c r="I232" s="36">
        <v>50</v>
      </c>
    </row>
    <row r="233" spans="1:9" ht="15" x14ac:dyDescent="0.25">
      <c r="A233" s="31" t="s">
        <v>13</v>
      </c>
      <c r="B233" s="31" t="s">
        <v>58</v>
      </c>
      <c r="C233" t="s">
        <v>1270</v>
      </c>
      <c r="D233" s="31" t="s">
        <v>77</v>
      </c>
      <c r="E233" t="s">
        <v>168</v>
      </c>
      <c r="F233" s="31" t="s">
        <v>169</v>
      </c>
      <c r="G233" t="s">
        <v>251</v>
      </c>
      <c r="H233" t="s">
        <v>252</v>
      </c>
      <c r="I233" s="36">
        <v>50</v>
      </c>
    </row>
    <row r="234" spans="1:9" ht="15" x14ac:dyDescent="0.25">
      <c r="A234" s="33" t="s">
        <v>14</v>
      </c>
      <c r="B234" s="33" t="s">
        <v>112</v>
      </c>
      <c r="C234" s="33" t="s">
        <v>284</v>
      </c>
      <c r="D234" s="33" t="s">
        <v>283</v>
      </c>
      <c r="E234" s="33" t="s">
        <v>679</v>
      </c>
      <c r="F234" s="33" t="s">
        <v>680</v>
      </c>
      <c r="G234" s="33" t="s">
        <v>679</v>
      </c>
      <c r="H234" s="33" t="s">
        <v>1013</v>
      </c>
      <c r="I234" s="36">
        <v>50</v>
      </c>
    </row>
    <row r="235" spans="1:9" ht="15" x14ac:dyDescent="0.25">
      <c r="A235" s="31" t="s">
        <v>13</v>
      </c>
      <c r="B235" s="31" t="s">
        <v>58</v>
      </c>
      <c r="C235" t="s">
        <v>13</v>
      </c>
      <c r="D235" s="31" t="s">
        <v>66</v>
      </c>
      <c r="E235" t="s">
        <v>13</v>
      </c>
      <c r="F235" s="31" t="s">
        <v>75</v>
      </c>
      <c r="G235" t="s">
        <v>1055</v>
      </c>
      <c r="H235" t="s">
        <v>1054</v>
      </c>
      <c r="I235" s="36">
        <v>48</v>
      </c>
    </row>
    <row r="236" spans="1:9" ht="15" x14ac:dyDescent="0.25">
      <c r="A236" s="31" t="s">
        <v>8</v>
      </c>
      <c r="B236" s="31" t="s">
        <v>9</v>
      </c>
      <c r="C236" t="s">
        <v>32</v>
      </c>
      <c r="D236" s="31" t="s">
        <v>30</v>
      </c>
      <c r="E236" t="s">
        <v>345</v>
      </c>
      <c r="F236" s="31" t="s">
        <v>346</v>
      </c>
      <c r="G236" t="s">
        <v>1431</v>
      </c>
      <c r="H236" t="s">
        <v>1432</v>
      </c>
      <c r="I236" s="36">
        <v>46</v>
      </c>
    </row>
    <row r="237" spans="1:9" ht="15" x14ac:dyDescent="0.25">
      <c r="A237" s="31" t="s">
        <v>8</v>
      </c>
      <c r="B237" s="31" t="s">
        <v>9</v>
      </c>
      <c r="C237" t="s">
        <v>32</v>
      </c>
      <c r="D237" s="31" t="s">
        <v>30</v>
      </c>
      <c r="E237" t="s">
        <v>560</v>
      </c>
      <c r="F237" s="31" t="s">
        <v>561</v>
      </c>
      <c r="G237" t="s">
        <v>1350</v>
      </c>
      <c r="H237" t="s">
        <v>1351</v>
      </c>
      <c r="I237" s="36">
        <v>46</v>
      </c>
    </row>
    <row r="238" spans="1:9" ht="15" x14ac:dyDescent="0.25">
      <c r="A238" s="31" t="s">
        <v>8</v>
      </c>
      <c r="B238" s="31" t="s">
        <v>9</v>
      </c>
      <c r="C238" t="s">
        <v>32</v>
      </c>
      <c r="D238" s="31" t="s">
        <v>30</v>
      </c>
      <c r="E238" t="s">
        <v>560</v>
      </c>
      <c r="F238" s="31" t="s">
        <v>561</v>
      </c>
      <c r="G238" t="s">
        <v>1368</v>
      </c>
      <c r="H238" t="s">
        <v>1369</v>
      </c>
      <c r="I238" s="36">
        <v>46</v>
      </c>
    </row>
    <row r="239" spans="1:9" ht="15" x14ac:dyDescent="0.25">
      <c r="A239" s="31" t="s">
        <v>8</v>
      </c>
      <c r="B239" s="31" t="s">
        <v>9</v>
      </c>
      <c r="C239" t="s">
        <v>56</v>
      </c>
      <c r="D239" s="31" t="s">
        <v>57</v>
      </c>
      <c r="E239" t="s">
        <v>56</v>
      </c>
      <c r="F239" s="31" t="s">
        <v>290</v>
      </c>
      <c r="G239" t="s">
        <v>88</v>
      </c>
      <c r="H239" t="s">
        <v>1430</v>
      </c>
      <c r="I239" s="36">
        <v>46</v>
      </c>
    </row>
    <row r="240" spans="1:9" ht="15" x14ac:dyDescent="0.25">
      <c r="A240" s="31" t="s">
        <v>8</v>
      </c>
      <c r="B240" s="31" t="s">
        <v>9</v>
      </c>
      <c r="C240" t="s">
        <v>56</v>
      </c>
      <c r="D240" s="31" t="s">
        <v>57</v>
      </c>
      <c r="E240" t="s">
        <v>56</v>
      </c>
      <c r="F240" s="31" t="s">
        <v>290</v>
      </c>
      <c r="G240" t="s">
        <v>1839</v>
      </c>
      <c r="H240" t="s">
        <v>1840</v>
      </c>
      <c r="I240" s="36">
        <v>46</v>
      </c>
    </row>
    <row r="241" spans="1:9" ht="15" x14ac:dyDescent="0.25">
      <c r="A241" s="31" t="s">
        <v>8</v>
      </c>
      <c r="B241" s="31" t="s">
        <v>9</v>
      </c>
      <c r="C241" t="s">
        <v>271</v>
      </c>
      <c r="D241" s="31" t="s">
        <v>272</v>
      </c>
      <c r="E241" t="s">
        <v>271</v>
      </c>
      <c r="F241" s="31" t="s">
        <v>273</v>
      </c>
      <c r="G241" t="s">
        <v>952</v>
      </c>
      <c r="H241" t="s">
        <v>494</v>
      </c>
      <c r="I241" s="36">
        <v>46</v>
      </c>
    </row>
    <row r="242" spans="1:9" ht="15" x14ac:dyDescent="0.25">
      <c r="A242" s="31" t="s">
        <v>8</v>
      </c>
      <c r="B242" s="31" t="s">
        <v>9</v>
      </c>
      <c r="C242" t="s">
        <v>62</v>
      </c>
      <c r="D242" s="31" t="s">
        <v>63</v>
      </c>
      <c r="E242" t="s">
        <v>64</v>
      </c>
      <c r="F242" s="31" t="s">
        <v>65</v>
      </c>
      <c r="G242" t="s">
        <v>956</v>
      </c>
      <c r="H242" t="s">
        <v>528</v>
      </c>
      <c r="I242" s="36">
        <v>46</v>
      </c>
    </row>
    <row r="243" spans="1:9" ht="15" x14ac:dyDescent="0.25">
      <c r="A243" s="31" t="s">
        <v>13</v>
      </c>
      <c r="B243" s="31" t="s">
        <v>58</v>
      </c>
      <c r="C243" t="s">
        <v>13</v>
      </c>
      <c r="D243" s="31" t="s">
        <v>66</v>
      </c>
      <c r="E243" t="s">
        <v>460</v>
      </c>
      <c r="F243" s="31" t="s">
        <v>461</v>
      </c>
      <c r="G243" t="s">
        <v>460</v>
      </c>
      <c r="H243" t="s">
        <v>462</v>
      </c>
      <c r="I243" s="36">
        <v>46</v>
      </c>
    </row>
    <row r="244" spans="1:9" ht="15" x14ac:dyDescent="0.25">
      <c r="A244" s="31" t="s">
        <v>13</v>
      </c>
      <c r="B244" s="31" t="s">
        <v>58</v>
      </c>
      <c r="C244" t="s">
        <v>59</v>
      </c>
      <c r="D244" s="31" t="s">
        <v>60</v>
      </c>
      <c r="E244" t="s">
        <v>209</v>
      </c>
      <c r="F244" s="31" t="s">
        <v>210</v>
      </c>
      <c r="G244" t="s">
        <v>253</v>
      </c>
      <c r="H244" t="s">
        <v>254</v>
      </c>
      <c r="I244" s="36">
        <v>46</v>
      </c>
    </row>
    <row r="245" spans="1:9" ht="15" x14ac:dyDescent="0.25">
      <c r="A245" s="31" t="s">
        <v>13</v>
      </c>
      <c r="B245" s="31" t="s">
        <v>58</v>
      </c>
      <c r="C245" t="s">
        <v>59</v>
      </c>
      <c r="D245" s="31" t="s">
        <v>60</v>
      </c>
      <c r="E245" t="s">
        <v>97</v>
      </c>
      <c r="F245" s="31" t="s">
        <v>98</v>
      </c>
      <c r="G245" t="s">
        <v>1547</v>
      </c>
      <c r="H245" t="s">
        <v>1548</v>
      </c>
      <c r="I245" s="36">
        <v>46</v>
      </c>
    </row>
    <row r="246" spans="1:9" ht="15" x14ac:dyDescent="0.25">
      <c r="A246" s="31" t="s">
        <v>13</v>
      </c>
      <c r="B246" s="31" t="s">
        <v>58</v>
      </c>
      <c r="C246" t="s">
        <v>59</v>
      </c>
      <c r="D246" s="31" t="s">
        <v>60</v>
      </c>
      <c r="E246" t="s">
        <v>59</v>
      </c>
      <c r="F246" s="31" t="s">
        <v>61</v>
      </c>
      <c r="G246" t="s">
        <v>1303</v>
      </c>
      <c r="H246" t="s">
        <v>1304</v>
      </c>
      <c r="I246" s="36">
        <v>46</v>
      </c>
    </row>
    <row r="247" spans="1:9" ht="15" x14ac:dyDescent="0.25">
      <c r="A247" s="31" t="s">
        <v>8</v>
      </c>
      <c r="B247" s="31" t="s">
        <v>9</v>
      </c>
      <c r="C247" t="s">
        <v>32</v>
      </c>
      <c r="D247" s="31" t="s">
        <v>30</v>
      </c>
      <c r="E247" t="s">
        <v>1019</v>
      </c>
      <c r="F247" s="31" t="s">
        <v>1018</v>
      </c>
      <c r="G247" t="s">
        <v>1041</v>
      </c>
      <c r="H247" t="s">
        <v>1040</v>
      </c>
      <c r="I247" s="36">
        <v>45</v>
      </c>
    </row>
    <row r="248" spans="1:9" ht="15" x14ac:dyDescent="0.25">
      <c r="A248" s="31" t="s">
        <v>8</v>
      </c>
      <c r="B248" s="31" t="s">
        <v>9</v>
      </c>
      <c r="C248" t="s">
        <v>56</v>
      </c>
      <c r="D248" s="31" t="s">
        <v>57</v>
      </c>
      <c r="E248" t="s">
        <v>56</v>
      </c>
      <c r="F248" s="31" t="s">
        <v>290</v>
      </c>
      <c r="G248" t="s">
        <v>1061</v>
      </c>
      <c r="H248" t="s">
        <v>1060</v>
      </c>
      <c r="I248" s="36">
        <v>45</v>
      </c>
    </row>
    <row r="249" spans="1:9" ht="15" x14ac:dyDescent="0.25">
      <c r="A249" s="31" t="s">
        <v>8</v>
      </c>
      <c r="B249" s="31" t="s">
        <v>9</v>
      </c>
      <c r="C249" t="s">
        <v>56</v>
      </c>
      <c r="D249" s="31" t="s">
        <v>57</v>
      </c>
      <c r="E249" t="s">
        <v>56</v>
      </c>
      <c r="F249" s="31" t="s">
        <v>290</v>
      </c>
      <c r="G249" t="s">
        <v>1533</v>
      </c>
      <c r="H249" t="s">
        <v>1534</v>
      </c>
      <c r="I249" s="36">
        <v>45</v>
      </c>
    </row>
    <row r="250" spans="1:9" ht="15" x14ac:dyDescent="0.25">
      <c r="A250" s="31" t="s">
        <v>8</v>
      </c>
      <c r="B250" s="31" t="s">
        <v>9</v>
      </c>
      <c r="C250" t="s">
        <v>271</v>
      </c>
      <c r="D250" s="31" t="s">
        <v>272</v>
      </c>
      <c r="E250" t="s">
        <v>298</v>
      </c>
      <c r="F250" s="31" t="s">
        <v>299</v>
      </c>
      <c r="G250" t="s">
        <v>1863</v>
      </c>
      <c r="H250" t="s">
        <v>1864</v>
      </c>
      <c r="I250" s="36">
        <v>45</v>
      </c>
    </row>
    <row r="251" spans="1:9" ht="15" x14ac:dyDescent="0.25">
      <c r="A251" s="31" t="s">
        <v>8</v>
      </c>
      <c r="B251" s="31" t="s">
        <v>9</v>
      </c>
      <c r="C251" t="s">
        <v>271</v>
      </c>
      <c r="D251" s="31" t="s">
        <v>272</v>
      </c>
      <c r="E251" t="s">
        <v>298</v>
      </c>
      <c r="F251" s="31" t="s">
        <v>299</v>
      </c>
      <c r="G251" t="s">
        <v>1645</v>
      </c>
      <c r="H251" t="s">
        <v>1646</v>
      </c>
      <c r="I251" s="36">
        <v>45</v>
      </c>
    </row>
    <row r="252" spans="1:9" ht="15" x14ac:dyDescent="0.25">
      <c r="A252" s="31" t="s">
        <v>8</v>
      </c>
      <c r="B252" s="31" t="s">
        <v>9</v>
      </c>
      <c r="C252" t="s">
        <v>271</v>
      </c>
      <c r="D252" s="31" t="s">
        <v>272</v>
      </c>
      <c r="E252" t="s">
        <v>271</v>
      </c>
      <c r="F252" s="31" t="s">
        <v>273</v>
      </c>
      <c r="G252" t="s">
        <v>953</v>
      </c>
      <c r="H252" t="s">
        <v>498</v>
      </c>
      <c r="I252" s="36">
        <v>45</v>
      </c>
    </row>
    <row r="253" spans="1:9" ht="15" x14ac:dyDescent="0.25">
      <c r="A253" s="31" t="s">
        <v>8</v>
      </c>
      <c r="B253" s="31" t="s">
        <v>9</v>
      </c>
      <c r="C253" t="s">
        <v>104</v>
      </c>
      <c r="D253" s="31" t="s">
        <v>105</v>
      </c>
      <c r="E253" t="s">
        <v>104</v>
      </c>
      <c r="F253" s="31" t="s">
        <v>236</v>
      </c>
      <c r="G253" t="s">
        <v>653</v>
      </c>
      <c r="H253" t="s">
        <v>654</v>
      </c>
      <c r="I253" s="36">
        <v>45</v>
      </c>
    </row>
    <row r="254" spans="1:9" ht="15" x14ac:dyDescent="0.25">
      <c r="A254" s="43" t="s">
        <v>13</v>
      </c>
      <c r="B254" s="31" t="s">
        <v>58</v>
      </c>
      <c r="C254" t="s">
        <v>101</v>
      </c>
      <c r="D254" s="31" t="s">
        <v>102</v>
      </c>
      <c r="E254" t="s">
        <v>101</v>
      </c>
      <c r="F254" s="31" t="s">
        <v>103</v>
      </c>
      <c r="G254" t="s">
        <v>130</v>
      </c>
      <c r="H254" t="s">
        <v>131</v>
      </c>
      <c r="I254" s="36">
        <v>45</v>
      </c>
    </row>
    <row r="255" spans="1:9" ht="15" x14ac:dyDescent="0.25">
      <c r="A255" s="31" t="s">
        <v>13</v>
      </c>
      <c r="B255" s="31" t="s">
        <v>58</v>
      </c>
      <c r="C255" t="s">
        <v>101</v>
      </c>
      <c r="D255" s="31" t="s">
        <v>102</v>
      </c>
      <c r="E255" t="s">
        <v>133</v>
      </c>
      <c r="F255" s="31" t="s">
        <v>134</v>
      </c>
      <c r="G255" t="s">
        <v>843</v>
      </c>
      <c r="H255" t="s">
        <v>844</v>
      </c>
      <c r="I255" s="36">
        <v>45</v>
      </c>
    </row>
    <row r="256" spans="1:9" ht="15" x14ac:dyDescent="0.25">
      <c r="A256" s="31" t="s">
        <v>13</v>
      </c>
      <c r="B256" s="31" t="s">
        <v>58</v>
      </c>
      <c r="C256" t="s">
        <v>86</v>
      </c>
      <c r="D256" s="31" t="s">
        <v>87</v>
      </c>
      <c r="E256" t="s">
        <v>144</v>
      </c>
      <c r="F256" s="31" t="s">
        <v>145</v>
      </c>
      <c r="G256" t="s">
        <v>144</v>
      </c>
      <c r="H256" t="s">
        <v>146</v>
      </c>
      <c r="I256" s="36">
        <v>45</v>
      </c>
    </row>
    <row r="257" spans="1:9" ht="15" x14ac:dyDescent="0.25">
      <c r="A257" s="31" t="s">
        <v>13</v>
      </c>
      <c r="B257" s="31" t="s">
        <v>58</v>
      </c>
      <c r="C257" t="s">
        <v>13</v>
      </c>
      <c r="D257" s="31" t="s">
        <v>66</v>
      </c>
      <c r="E257" t="s">
        <v>71</v>
      </c>
      <c r="F257" s="31" t="s">
        <v>72</v>
      </c>
      <c r="G257" t="s">
        <v>853</v>
      </c>
      <c r="H257" t="s">
        <v>854</v>
      </c>
      <c r="I257" s="36">
        <v>45</v>
      </c>
    </row>
    <row r="258" spans="1:9" ht="15" x14ac:dyDescent="0.25">
      <c r="A258" s="33" t="s">
        <v>26</v>
      </c>
      <c r="B258" s="33" t="s">
        <v>123</v>
      </c>
      <c r="C258" s="33" t="s">
        <v>26</v>
      </c>
      <c r="D258" s="33" t="s">
        <v>128</v>
      </c>
      <c r="E258" s="33" t="s">
        <v>489</v>
      </c>
      <c r="F258" s="33" t="s">
        <v>490</v>
      </c>
      <c r="G258" s="33" t="s">
        <v>1616</v>
      </c>
      <c r="H258" s="33" t="s">
        <v>761</v>
      </c>
      <c r="I258" s="36">
        <v>45</v>
      </c>
    </row>
    <row r="259" spans="1:9" ht="15" x14ac:dyDescent="0.25">
      <c r="A259" s="31" t="s">
        <v>13</v>
      </c>
      <c r="B259" s="31" t="s">
        <v>58</v>
      </c>
      <c r="C259" t="s">
        <v>13</v>
      </c>
      <c r="D259" s="31" t="s">
        <v>66</v>
      </c>
      <c r="E259" t="s">
        <v>152</v>
      </c>
      <c r="F259" s="31" t="s">
        <v>153</v>
      </c>
      <c r="G259" t="s">
        <v>154</v>
      </c>
      <c r="H259" t="s">
        <v>155</v>
      </c>
      <c r="I259" s="36">
        <v>44</v>
      </c>
    </row>
    <row r="260" spans="1:9" ht="15" x14ac:dyDescent="0.25">
      <c r="A260" s="31" t="s">
        <v>13</v>
      </c>
      <c r="B260" s="31" t="s">
        <v>58</v>
      </c>
      <c r="C260" t="s">
        <v>101</v>
      </c>
      <c r="D260" s="31" t="s">
        <v>102</v>
      </c>
      <c r="E260" t="s">
        <v>101</v>
      </c>
      <c r="F260" s="31" t="s">
        <v>103</v>
      </c>
      <c r="G260" t="s">
        <v>845</v>
      </c>
      <c r="H260" t="s">
        <v>846</v>
      </c>
      <c r="I260" s="36">
        <v>42</v>
      </c>
    </row>
    <row r="261" spans="1:9" ht="15" x14ac:dyDescent="0.25">
      <c r="A261" s="31" t="s">
        <v>8</v>
      </c>
      <c r="B261" s="31" t="s">
        <v>9</v>
      </c>
      <c r="C261" t="s">
        <v>32</v>
      </c>
      <c r="D261" s="31" t="s">
        <v>30</v>
      </c>
      <c r="E261" t="s">
        <v>568</v>
      </c>
      <c r="F261" s="31" t="s">
        <v>569</v>
      </c>
      <c r="G261" t="s">
        <v>1572</v>
      </c>
      <c r="H261" t="s">
        <v>1573</v>
      </c>
      <c r="I261" s="36">
        <v>41</v>
      </c>
    </row>
    <row r="262" spans="1:9" ht="15" x14ac:dyDescent="0.25">
      <c r="A262" s="31" t="s">
        <v>8</v>
      </c>
      <c r="B262" s="31" t="s">
        <v>9</v>
      </c>
      <c r="C262" t="s">
        <v>32</v>
      </c>
      <c r="D262" s="31" t="s">
        <v>30</v>
      </c>
      <c r="E262" t="s">
        <v>345</v>
      </c>
      <c r="F262" s="31" t="s">
        <v>346</v>
      </c>
      <c r="G262" t="s">
        <v>1557</v>
      </c>
      <c r="H262" t="s">
        <v>1558</v>
      </c>
      <c r="I262" s="36">
        <v>40</v>
      </c>
    </row>
    <row r="263" spans="1:9" ht="15" x14ac:dyDescent="0.25">
      <c r="A263" s="31" t="s">
        <v>8</v>
      </c>
      <c r="B263" s="31" t="s">
        <v>9</v>
      </c>
      <c r="C263" t="s">
        <v>32</v>
      </c>
      <c r="D263" s="31" t="s">
        <v>30</v>
      </c>
      <c r="E263" t="s">
        <v>345</v>
      </c>
      <c r="F263" s="31" t="s">
        <v>346</v>
      </c>
      <c r="G263" t="s">
        <v>1921</v>
      </c>
      <c r="H263" t="s">
        <v>1315</v>
      </c>
      <c r="I263" s="36">
        <v>40</v>
      </c>
    </row>
    <row r="264" spans="1:9" ht="15" x14ac:dyDescent="0.25">
      <c r="A264" s="31" t="s">
        <v>8</v>
      </c>
      <c r="B264" s="31" t="s">
        <v>9</v>
      </c>
      <c r="C264" t="s">
        <v>32</v>
      </c>
      <c r="D264" s="31" t="s">
        <v>30</v>
      </c>
      <c r="E264" t="s">
        <v>568</v>
      </c>
      <c r="F264" s="31" t="s">
        <v>569</v>
      </c>
      <c r="G264" t="s">
        <v>828</v>
      </c>
      <c r="H264" t="s">
        <v>829</v>
      </c>
      <c r="I264" s="36">
        <v>40</v>
      </c>
    </row>
    <row r="265" spans="1:9" ht="15" x14ac:dyDescent="0.25">
      <c r="A265" s="31" t="s">
        <v>8</v>
      </c>
      <c r="B265" s="31" t="s">
        <v>9</v>
      </c>
      <c r="C265" t="s">
        <v>32</v>
      </c>
      <c r="D265" s="31" t="s">
        <v>30</v>
      </c>
      <c r="E265" t="s">
        <v>1019</v>
      </c>
      <c r="F265" s="31" t="s">
        <v>1018</v>
      </c>
      <c r="G265" t="s">
        <v>1933</v>
      </c>
      <c r="H265" t="s">
        <v>1934</v>
      </c>
      <c r="I265" s="36">
        <v>40</v>
      </c>
    </row>
    <row r="266" spans="1:9" ht="15" x14ac:dyDescent="0.25">
      <c r="A266" s="31" t="s">
        <v>8</v>
      </c>
      <c r="B266" s="31" t="s">
        <v>9</v>
      </c>
      <c r="C266" t="s">
        <v>62</v>
      </c>
      <c r="D266" s="31" t="s">
        <v>63</v>
      </c>
      <c r="E266" t="s">
        <v>69</v>
      </c>
      <c r="F266" s="31" t="s">
        <v>70</v>
      </c>
      <c r="G266" t="s">
        <v>910</v>
      </c>
      <c r="H266" t="s">
        <v>493</v>
      </c>
      <c r="I266" s="36">
        <v>40</v>
      </c>
    </row>
    <row r="267" spans="1:9" ht="15" x14ac:dyDescent="0.25">
      <c r="A267" s="31" t="s">
        <v>8</v>
      </c>
      <c r="B267" s="31" t="s">
        <v>9</v>
      </c>
      <c r="C267" t="s">
        <v>62</v>
      </c>
      <c r="D267" s="31" t="s">
        <v>63</v>
      </c>
      <c r="E267" t="s">
        <v>211</v>
      </c>
      <c r="F267" s="31" t="s">
        <v>212</v>
      </c>
      <c r="G267" t="s">
        <v>783</v>
      </c>
      <c r="H267" t="s">
        <v>784</v>
      </c>
      <c r="I267" s="36">
        <v>40</v>
      </c>
    </row>
    <row r="268" spans="1:9" ht="15" x14ac:dyDescent="0.25">
      <c r="A268" s="31" t="s">
        <v>8</v>
      </c>
      <c r="B268" s="31" t="s">
        <v>9</v>
      </c>
      <c r="C268" t="s">
        <v>11</v>
      </c>
      <c r="D268" s="31" t="s">
        <v>12</v>
      </c>
      <c r="E268" t="s">
        <v>294</v>
      </c>
      <c r="F268" s="31" t="s">
        <v>295</v>
      </c>
      <c r="G268" t="s">
        <v>303</v>
      </c>
      <c r="H268" t="s">
        <v>304</v>
      </c>
      <c r="I268" s="36">
        <v>40</v>
      </c>
    </row>
    <row r="269" spans="1:9" ht="15" x14ac:dyDescent="0.25">
      <c r="A269" s="31" t="s">
        <v>28</v>
      </c>
      <c r="B269" s="31" t="s">
        <v>163</v>
      </c>
      <c r="C269" t="s">
        <v>174</v>
      </c>
      <c r="D269" s="31" t="s">
        <v>175</v>
      </c>
      <c r="E269" t="s">
        <v>193</v>
      </c>
      <c r="F269" s="31" t="s">
        <v>194</v>
      </c>
      <c r="G269" t="s">
        <v>1815</v>
      </c>
      <c r="H269" t="s">
        <v>1816</v>
      </c>
      <c r="I269" s="36">
        <v>40</v>
      </c>
    </row>
    <row r="270" spans="1:9" ht="15" x14ac:dyDescent="0.25">
      <c r="A270" s="31" t="s">
        <v>13</v>
      </c>
      <c r="B270" s="31" t="s">
        <v>58</v>
      </c>
      <c r="C270" t="s">
        <v>1270</v>
      </c>
      <c r="D270" s="31" t="s">
        <v>77</v>
      </c>
      <c r="E270" t="s">
        <v>78</v>
      </c>
      <c r="F270" s="31" t="s">
        <v>79</v>
      </c>
      <c r="G270" t="s">
        <v>239</v>
      </c>
      <c r="H270" t="s">
        <v>240</v>
      </c>
      <c r="I270" s="36">
        <v>40</v>
      </c>
    </row>
    <row r="271" spans="1:9" ht="15" x14ac:dyDescent="0.25">
      <c r="A271" s="31" t="s">
        <v>13</v>
      </c>
      <c r="B271" s="31" t="s">
        <v>58</v>
      </c>
      <c r="C271" t="s">
        <v>101</v>
      </c>
      <c r="D271" s="31" t="s">
        <v>102</v>
      </c>
      <c r="E271" t="s">
        <v>101</v>
      </c>
      <c r="F271" s="31" t="s">
        <v>103</v>
      </c>
      <c r="G271" t="s">
        <v>203</v>
      </c>
      <c r="H271" t="s">
        <v>204</v>
      </c>
      <c r="I271" s="36">
        <v>40</v>
      </c>
    </row>
    <row r="272" spans="1:9" ht="15" x14ac:dyDescent="0.25">
      <c r="A272" s="31" t="s">
        <v>13</v>
      </c>
      <c r="B272" s="31" t="s">
        <v>58</v>
      </c>
      <c r="C272" t="s">
        <v>86</v>
      </c>
      <c r="D272" s="31" t="s">
        <v>87</v>
      </c>
      <c r="E272" t="s">
        <v>117</v>
      </c>
      <c r="F272" s="31" t="s">
        <v>118</v>
      </c>
      <c r="G272" t="s">
        <v>247</v>
      </c>
      <c r="H272" t="s">
        <v>248</v>
      </c>
      <c r="I272" s="36">
        <v>40</v>
      </c>
    </row>
    <row r="273" spans="1:9" ht="15" x14ac:dyDescent="0.25">
      <c r="A273" s="31" t="s">
        <v>13</v>
      </c>
      <c r="B273" s="31" t="s">
        <v>58</v>
      </c>
      <c r="C273" t="s">
        <v>86</v>
      </c>
      <c r="D273" s="31" t="s">
        <v>87</v>
      </c>
      <c r="E273" t="s">
        <v>93</v>
      </c>
      <c r="F273" s="31" t="s">
        <v>94</v>
      </c>
      <c r="G273" t="s">
        <v>849</v>
      </c>
      <c r="H273" t="s">
        <v>850</v>
      </c>
      <c r="I273" s="36">
        <v>40</v>
      </c>
    </row>
    <row r="274" spans="1:9" ht="15" x14ac:dyDescent="0.25">
      <c r="A274" s="31" t="s">
        <v>13</v>
      </c>
      <c r="B274" s="31" t="s">
        <v>58</v>
      </c>
      <c r="C274" t="s">
        <v>86</v>
      </c>
      <c r="D274" s="31" t="s">
        <v>87</v>
      </c>
      <c r="E274" t="s">
        <v>106</v>
      </c>
      <c r="F274" s="31" t="s">
        <v>107</v>
      </c>
      <c r="G274" t="s">
        <v>125</v>
      </c>
      <c r="H274" t="s">
        <v>126</v>
      </c>
      <c r="I274" s="36">
        <v>40</v>
      </c>
    </row>
    <row r="275" spans="1:9" ht="15" x14ac:dyDescent="0.25">
      <c r="A275" s="31" t="s">
        <v>13</v>
      </c>
      <c r="B275" s="31" t="s">
        <v>58</v>
      </c>
      <c r="C275" t="s">
        <v>86</v>
      </c>
      <c r="D275" s="31" t="s">
        <v>87</v>
      </c>
      <c r="E275" t="s">
        <v>106</v>
      </c>
      <c r="F275" s="31" t="s">
        <v>107</v>
      </c>
      <c r="G275" t="s">
        <v>839</v>
      </c>
      <c r="H275" t="s">
        <v>840</v>
      </c>
      <c r="I275" s="36">
        <v>40</v>
      </c>
    </row>
    <row r="276" spans="1:9" ht="15" x14ac:dyDescent="0.25">
      <c r="A276" s="31" t="s">
        <v>13</v>
      </c>
      <c r="B276" s="31" t="s">
        <v>58</v>
      </c>
      <c r="C276" t="s">
        <v>86</v>
      </c>
      <c r="D276" s="31" t="s">
        <v>87</v>
      </c>
      <c r="E276" t="s">
        <v>106</v>
      </c>
      <c r="F276" s="31" t="s">
        <v>107</v>
      </c>
      <c r="G276" t="s">
        <v>856</v>
      </c>
      <c r="H276" t="s">
        <v>857</v>
      </c>
      <c r="I276" s="36">
        <v>40</v>
      </c>
    </row>
    <row r="277" spans="1:9" ht="15" x14ac:dyDescent="0.25">
      <c r="A277" s="31" t="s">
        <v>13</v>
      </c>
      <c r="B277" s="31" t="s">
        <v>58</v>
      </c>
      <c r="C277" t="s">
        <v>86</v>
      </c>
      <c r="D277" s="31" t="s">
        <v>87</v>
      </c>
      <c r="E277" t="s">
        <v>106</v>
      </c>
      <c r="F277" s="31" t="s">
        <v>107</v>
      </c>
      <c r="G277" t="s">
        <v>1841</v>
      </c>
      <c r="H277" t="s">
        <v>1842</v>
      </c>
      <c r="I277" s="36">
        <v>40</v>
      </c>
    </row>
    <row r="278" spans="1:9" ht="15" x14ac:dyDescent="0.25">
      <c r="A278" s="31" t="s">
        <v>13</v>
      </c>
      <c r="B278" s="31" t="s">
        <v>58</v>
      </c>
      <c r="C278" t="s">
        <v>13</v>
      </c>
      <c r="D278" s="31" t="s">
        <v>66</v>
      </c>
      <c r="E278" t="s">
        <v>13</v>
      </c>
      <c r="F278" s="31" t="s">
        <v>75</v>
      </c>
      <c r="G278" t="s">
        <v>150</v>
      </c>
      <c r="H278" t="s">
        <v>151</v>
      </c>
      <c r="I278" s="36">
        <v>40</v>
      </c>
    </row>
    <row r="279" spans="1:9" ht="15" x14ac:dyDescent="0.25">
      <c r="A279" s="31" t="s">
        <v>13</v>
      </c>
      <c r="B279" s="31" t="s">
        <v>58</v>
      </c>
      <c r="C279" t="s">
        <v>13</v>
      </c>
      <c r="D279" s="31" t="s">
        <v>66</v>
      </c>
      <c r="E279" t="s">
        <v>71</v>
      </c>
      <c r="F279" s="31" t="s">
        <v>72</v>
      </c>
      <c r="G279" t="s">
        <v>1640</v>
      </c>
      <c r="H279" t="s">
        <v>1641</v>
      </c>
      <c r="I279" s="36">
        <v>40</v>
      </c>
    </row>
    <row r="280" spans="1:9" ht="15" x14ac:dyDescent="0.25">
      <c r="A280" s="33" t="s">
        <v>16</v>
      </c>
      <c r="B280" s="33" t="s">
        <v>445</v>
      </c>
      <c r="C280" s="33" t="s">
        <v>629</v>
      </c>
      <c r="D280" s="33" t="s">
        <v>630</v>
      </c>
      <c r="E280" s="33" t="s">
        <v>629</v>
      </c>
      <c r="F280" s="33" t="s">
        <v>711</v>
      </c>
      <c r="G280" s="33" t="s">
        <v>629</v>
      </c>
      <c r="H280" s="33" t="s">
        <v>712</v>
      </c>
      <c r="I280" s="36">
        <v>40</v>
      </c>
    </row>
    <row r="281" spans="1:9" ht="15" x14ac:dyDescent="0.25">
      <c r="A281" s="31" t="s">
        <v>8</v>
      </c>
      <c r="B281" s="31" t="s">
        <v>9</v>
      </c>
      <c r="C281" t="s">
        <v>32</v>
      </c>
      <c r="D281" s="31" t="s">
        <v>30</v>
      </c>
      <c r="E281" t="s">
        <v>32</v>
      </c>
      <c r="F281" s="31" t="s">
        <v>31</v>
      </c>
      <c r="G281" t="s">
        <v>1275</v>
      </c>
      <c r="H281" t="s">
        <v>1276</v>
      </c>
      <c r="I281" s="36">
        <v>39</v>
      </c>
    </row>
    <row r="282" spans="1:9" ht="15" x14ac:dyDescent="0.25">
      <c r="A282" s="31" t="s">
        <v>8</v>
      </c>
      <c r="B282" s="31" t="s">
        <v>9</v>
      </c>
      <c r="C282" t="s">
        <v>56</v>
      </c>
      <c r="D282" s="31" t="s">
        <v>57</v>
      </c>
      <c r="E282" t="s">
        <v>56</v>
      </c>
      <c r="F282" s="31" t="s">
        <v>290</v>
      </c>
      <c r="G282" t="s">
        <v>1077</v>
      </c>
      <c r="H282" t="s">
        <v>1067</v>
      </c>
      <c r="I282" s="36">
        <v>39</v>
      </c>
    </row>
    <row r="283" spans="1:9" ht="15" x14ac:dyDescent="0.25">
      <c r="A283" s="31" t="s">
        <v>8</v>
      </c>
      <c r="B283" s="31" t="s">
        <v>9</v>
      </c>
      <c r="C283" t="s">
        <v>56</v>
      </c>
      <c r="D283" s="31" t="s">
        <v>57</v>
      </c>
      <c r="E283" t="s">
        <v>56</v>
      </c>
      <c r="F283" s="31" t="s">
        <v>290</v>
      </c>
      <c r="G283" t="s">
        <v>1527</v>
      </c>
      <c r="H283" t="s">
        <v>1528</v>
      </c>
      <c r="I283" s="36">
        <v>39</v>
      </c>
    </row>
    <row r="284" spans="1:9" ht="15" x14ac:dyDescent="0.25">
      <c r="A284" s="31" t="s">
        <v>8</v>
      </c>
      <c r="B284" s="31" t="s">
        <v>9</v>
      </c>
      <c r="C284" t="s">
        <v>11</v>
      </c>
      <c r="D284" s="31" t="s">
        <v>12</v>
      </c>
      <c r="E284" t="s">
        <v>11</v>
      </c>
      <c r="F284" s="31" t="s">
        <v>158</v>
      </c>
      <c r="G284" t="s">
        <v>309</v>
      </c>
      <c r="H284" t="s">
        <v>310</v>
      </c>
      <c r="I284" s="36">
        <v>39</v>
      </c>
    </row>
    <row r="285" spans="1:9" ht="15" x14ac:dyDescent="0.25">
      <c r="A285" s="31" t="s">
        <v>8</v>
      </c>
      <c r="B285" s="31" t="s">
        <v>9</v>
      </c>
      <c r="C285" t="s">
        <v>271</v>
      </c>
      <c r="D285" s="31" t="s">
        <v>272</v>
      </c>
      <c r="E285" t="s">
        <v>271</v>
      </c>
      <c r="F285" s="31" t="s">
        <v>273</v>
      </c>
      <c r="G285" t="s">
        <v>361</v>
      </c>
      <c r="H285" t="s">
        <v>765</v>
      </c>
      <c r="I285" s="36">
        <v>39</v>
      </c>
    </row>
    <row r="286" spans="1:9" ht="15" x14ac:dyDescent="0.25">
      <c r="A286" s="31" t="s">
        <v>8</v>
      </c>
      <c r="B286" s="31" t="s">
        <v>9</v>
      </c>
      <c r="C286" t="s">
        <v>271</v>
      </c>
      <c r="D286" s="31" t="s">
        <v>272</v>
      </c>
      <c r="E286" t="s">
        <v>271</v>
      </c>
      <c r="F286" s="31" t="s">
        <v>273</v>
      </c>
      <c r="G286" t="s">
        <v>1861</v>
      </c>
      <c r="H286" t="s">
        <v>1862</v>
      </c>
      <c r="I286" s="36">
        <v>39</v>
      </c>
    </row>
    <row r="287" spans="1:9" ht="15" x14ac:dyDescent="0.25">
      <c r="A287" s="31" t="s">
        <v>13</v>
      </c>
      <c r="B287" s="31" t="s">
        <v>58</v>
      </c>
      <c r="C287" t="s">
        <v>101</v>
      </c>
      <c r="D287" s="31" t="s">
        <v>102</v>
      </c>
      <c r="E287" t="s">
        <v>133</v>
      </c>
      <c r="F287" s="31" t="s">
        <v>134</v>
      </c>
      <c r="G287" t="s">
        <v>133</v>
      </c>
      <c r="H287" t="s">
        <v>135</v>
      </c>
      <c r="I287" s="36">
        <v>39</v>
      </c>
    </row>
    <row r="288" spans="1:9" ht="15" x14ac:dyDescent="0.25">
      <c r="A288" s="31" t="s">
        <v>18</v>
      </c>
      <c r="B288" s="31" t="s">
        <v>19</v>
      </c>
      <c r="C288" t="s">
        <v>18</v>
      </c>
      <c r="D288" s="31" t="s">
        <v>108</v>
      </c>
      <c r="E288" t="s">
        <v>483</v>
      </c>
      <c r="F288" s="31" t="s">
        <v>484</v>
      </c>
      <c r="G288" t="s">
        <v>1203</v>
      </c>
      <c r="H288" t="s">
        <v>1204</v>
      </c>
      <c r="I288" s="36">
        <v>35</v>
      </c>
    </row>
    <row r="289" spans="1:9" ht="15" x14ac:dyDescent="0.25">
      <c r="A289" s="33" t="s">
        <v>16</v>
      </c>
      <c r="B289" s="33" t="s">
        <v>445</v>
      </c>
      <c r="C289" s="33" t="s">
        <v>16</v>
      </c>
      <c r="D289" s="33" t="s">
        <v>446</v>
      </c>
      <c r="E289" s="33" t="s">
        <v>1395</v>
      </c>
      <c r="F289" s="33" t="s">
        <v>644</v>
      </c>
      <c r="G289" s="33" t="s">
        <v>799</v>
      </c>
      <c r="H289" s="33" t="s">
        <v>800</v>
      </c>
      <c r="I289" s="36">
        <v>35</v>
      </c>
    </row>
    <row r="290" spans="1:9" s="60" customFormat="1" ht="15" x14ac:dyDescent="0.25">
      <c r="A290" s="33" t="s">
        <v>17</v>
      </c>
      <c r="B290" s="33" t="s">
        <v>451</v>
      </c>
      <c r="C290" s="33" t="s">
        <v>452</v>
      </c>
      <c r="D290" s="33" t="s">
        <v>453</v>
      </c>
      <c r="E290" s="33" t="s">
        <v>452</v>
      </c>
      <c r="F290" s="33" t="s">
        <v>454</v>
      </c>
      <c r="G290" s="33" t="s">
        <v>452</v>
      </c>
      <c r="H290" s="33" t="s">
        <v>455</v>
      </c>
      <c r="I290" s="36">
        <v>35</v>
      </c>
    </row>
    <row r="291" spans="1:9" s="60" customFormat="1" ht="15" x14ac:dyDescent="0.25">
      <c r="A291" s="33" t="s">
        <v>17</v>
      </c>
      <c r="B291" s="33" t="s">
        <v>451</v>
      </c>
      <c r="C291" s="33" t="s">
        <v>946</v>
      </c>
      <c r="D291" s="33" t="s">
        <v>625</v>
      </c>
      <c r="E291" s="33" t="s">
        <v>946</v>
      </c>
      <c r="F291" s="33" t="s">
        <v>710</v>
      </c>
      <c r="G291" s="33" t="s">
        <v>946</v>
      </c>
      <c r="H291" s="33" t="s">
        <v>947</v>
      </c>
      <c r="I291" s="36">
        <v>35</v>
      </c>
    </row>
    <row r="292" spans="1:9" ht="15" x14ac:dyDescent="0.25">
      <c r="A292" s="33" t="s">
        <v>26</v>
      </c>
      <c r="B292" s="33" t="s">
        <v>123</v>
      </c>
      <c r="C292" s="33" t="s">
        <v>26</v>
      </c>
      <c r="D292" s="33" t="s">
        <v>128</v>
      </c>
      <c r="E292" s="33" t="s">
        <v>489</v>
      </c>
      <c r="F292" s="33" t="s">
        <v>490</v>
      </c>
      <c r="G292" s="33" t="s">
        <v>1617</v>
      </c>
      <c r="H292" s="33" t="s">
        <v>1269</v>
      </c>
      <c r="I292" s="36">
        <v>35</v>
      </c>
    </row>
    <row r="293" spans="1:9" ht="15" x14ac:dyDescent="0.25">
      <c r="A293" s="31" t="s">
        <v>8</v>
      </c>
      <c r="B293" s="31" t="s">
        <v>9</v>
      </c>
      <c r="C293" t="s">
        <v>32</v>
      </c>
      <c r="D293" s="31" t="s">
        <v>30</v>
      </c>
      <c r="E293" t="s">
        <v>345</v>
      </c>
      <c r="F293" s="31" t="s">
        <v>346</v>
      </c>
      <c r="G293" t="s">
        <v>1453</v>
      </c>
      <c r="H293" t="s">
        <v>1454</v>
      </c>
      <c r="I293" s="36">
        <v>34</v>
      </c>
    </row>
    <row r="294" spans="1:9" ht="15" x14ac:dyDescent="0.25">
      <c r="A294" s="31" t="s">
        <v>8</v>
      </c>
      <c r="B294" s="31" t="s">
        <v>9</v>
      </c>
      <c r="C294" t="s">
        <v>32</v>
      </c>
      <c r="D294" s="31" t="s">
        <v>30</v>
      </c>
      <c r="E294" t="s">
        <v>345</v>
      </c>
      <c r="F294" s="31" t="s">
        <v>346</v>
      </c>
      <c r="G294" t="s">
        <v>1925</v>
      </c>
      <c r="H294" t="s">
        <v>1926</v>
      </c>
      <c r="I294" s="36">
        <v>34</v>
      </c>
    </row>
    <row r="295" spans="1:9" ht="15" x14ac:dyDescent="0.25">
      <c r="A295" s="31" t="s">
        <v>8</v>
      </c>
      <c r="B295" s="31" t="s">
        <v>9</v>
      </c>
      <c r="C295" t="s">
        <v>32</v>
      </c>
      <c r="D295" s="31" t="s">
        <v>30</v>
      </c>
      <c r="E295" t="s">
        <v>32</v>
      </c>
      <c r="F295" s="31" t="s">
        <v>31</v>
      </c>
      <c r="G295" t="s">
        <v>1869</v>
      </c>
      <c r="H295" t="s">
        <v>1870</v>
      </c>
      <c r="I295" s="36">
        <v>34</v>
      </c>
    </row>
    <row r="296" spans="1:9" ht="15" x14ac:dyDescent="0.25">
      <c r="A296" s="31" t="s">
        <v>8</v>
      </c>
      <c r="B296" s="31" t="s">
        <v>9</v>
      </c>
      <c r="C296" t="s">
        <v>32</v>
      </c>
      <c r="D296" s="31" t="s">
        <v>30</v>
      </c>
      <c r="E296" t="s">
        <v>32</v>
      </c>
      <c r="F296" s="31" t="s">
        <v>31</v>
      </c>
      <c r="G296" t="s">
        <v>1871</v>
      </c>
      <c r="H296" t="s">
        <v>1872</v>
      </c>
      <c r="I296" s="36">
        <v>34</v>
      </c>
    </row>
    <row r="297" spans="1:9" ht="15" x14ac:dyDescent="0.25">
      <c r="A297" s="31" t="s">
        <v>8</v>
      </c>
      <c r="B297" s="31" t="s">
        <v>9</v>
      </c>
      <c r="C297" t="s">
        <v>32</v>
      </c>
      <c r="D297" s="31" t="s">
        <v>30</v>
      </c>
      <c r="E297" t="s">
        <v>568</v>
      </c>
      <c r="F297" s="31" t="s">
        <v>569</v>
      </c>
      <c r="G297" t="s">
        <v>584</v>
      </c>
      <c r="H297" t="s">
        <v>585</v>
      </c>
      <c r="I297" s="36">
        <v>34</v>
      </c>
    </row>
    <row r="298" spans="1:9" ht="15" x14ac:dyDescent="0.25">
      <c r="A298" s="31" t="s">
        <v>8</v>
      </c>
      <c r="B298" s="31" t="s">
        <v>9</v>
      </c>
      <c r="C298" t="s">
        <v>32</v>
      </c>
      <c r="D298" s="31" t="s">
        <v>30</v>
      </c>
      <c r="E298" t="s">
        <v>568</v>
      </c>
      <c r="F298" s="31" t="s">
        <v>569</v>
      </c>
      <c r="G298" t="s">
        <v>817</v>
      </c>
      <c r="H298" t="s">
        <v>818</v>
      </c>
      <c r="I298" s="36">
        <v>34</v>
      </c>
    </row>
    <row r="299" spans="1:9" ht="15" x14ac:dyDescent="0.25">
      <c r="A299" s="31" t="s">
        <v>8</v>
      </c>
      <c r="B299" s="31" t="s">
        <v>9</v>
      </c>
      <c r="C299" t="s">
        <v>32</v>
      </c>
      <c r="D299" s="31" t="s">
        <v>30</v>
      </c>
      <c r="E299" t="s">
        <v>568</v>
      </c>
      <c r="F299" s="31" t="s">
        <v>569</v>
      </c>
      <c r="G299" t="s">
        <v>841</v>
      </c>
      <c r="H299" t="s">
        <v>842</v>
      </c>
      <c r="I299" s="36">
        <v>34</v>
      </c>
    </row>
    <row r="300" spans="1:9" ht="15" x14ac:dyDescent="0.25">
      <c r="A300" s="31" t="s">
        <v>8</v>
      </c>
      <c r="B300" s="31" t="s">
        <v>9</v>
      </c>
      <c r="C300" t="s">
        <v>32</v>
      </c>
      <c r="D300" s="31" t="s">
        <v>30</v>
      </c>
      <c r="E300" t="s">
        <v>568</v>
      </c>
      <c r="F300" s="31" t="s">
        <v>569</v>
      </c>
      <c r="G300" t="s">
        <v>893</v>
      </c>
      <c r="H300" t="s">
        <v>894</v>
      </c>
      <c r="I300" s="36">
        <v>34</v>
      </c>
    </row>
    <row r="301" spans="1:9" ht="15" x14ac:dyDescent="0.25">
      <c r="A301" s="31" t="s">
        <v>8</v>
      </c>
      <c r="B301" s="31" t="s">
        <v>9</v>
      </c>
      <c r="C301" t="s">
        <v>32</v>
      </c>
      <c r="D301" s="31" t="s">
        <v>30</v>
      </c>
      <c r="E301" t="s">
        <v>568</v>
      </c>
      <c r="F301" s="31" t="s">
        <v>569</v>
      </c>
      <c r="G301" t="s">
        <v>896</v>
      </c>
      <c r="H301" t="s">
        <v>897</v>
      </c>
      <c r="I301" s="36">
        <v>34</v>
      </c>
    </row>
    <row r="302" spans="1:9" ht="15" x14ac:dyDescent="0.25">
      <c r="A302" s="31" t="s">
        <v>8</v>
      </c>
      <c r="B302" s="31" t="s">
        <v>9</v>
      </c>
      <c r="C302" t="s">
        <v>32</v>
      </c>
      <c r="D302" s="31" t="s">
        <v>30</v>
      </c>
      <c r="E302" t="s">
        <v>560</v>
      </c>
      <c r="F302" s="31" t="s">
        <v>561</v>
      </c>
      <c r="G302" t="s">
        <v>1364</v>
      </c>
      <c r="H302" t="s">
        <v>1365</v>
      </c>
      <c r="I302" s="36">
        <v>34</v>
      </c>
    </row>
    <row r="303" spans="1:9" ht="15" x14ac:dyDescent="0.25">
      <c r="A303" s="31" t="s">
        <v>8</v>
      </c>
      <c r="B303" s="31" t="s">
        <v>9</v>
      </c>
      <c r="C303" t="s">
        <v>32</v>
      </c>
      <c r="D303" s="31" t="s">
        <v>30</v>
      </c>
      <c r="E303" t="s">
        <v>1019</v>
      </c>
      <c r="F303" s="31" t="s">
        <v>1018</v>
      </c>
      <c r="G303" t="s">
        <v>1139</v>
      </c>
      <c r="H303" t="s">
        <v>1140</v>
      </c>
      <c r="I303" s="36">
        <v>34</v>
      </c>
    </row>
    <row r="304" spans="1:9" ht="15" x14ac:dyDescent="0.25">
      <c r="A304" s="31" t="s">
        <v>8</v>
      </c>
      <c r="B304" s="31" t="s">
        <v>9</v>
      </c>
      <c r="C304" t="s">
        <v>271</v>
      </c>
      <c r="D304" s="31" t="s">
        <v>272</v>
      </c>
      <c r="E304" t="s">
        <v>298</v>
      </c>
      <c r="F304" s="31" t="s">
        <v>299</v>
      </c>
      <c r="G304" t="s">
        <v>1127</v>
      </c>
      <c r="H304" t="s">
        <v>1128</v>
      </c>
      <c r="I304" s="36">
        <v>34</v>
      </c>
    </row>
    <row r="305" spans="1:9" ht="15" x14ac:dyDescent="0.25">
      <c r="A305" s="31" t="s">
        <v>8</v>
      </c>
      <c r="B305" s="31" t="s">
        <v>9</v>
      </c>
      <c r="C305" t="s">
        <v>271</v>
      </c>
      <c r="D305" s="31" t="s">
        <v>272</v>
      </c>
      <c r="E305" t="s">
        <v>271</v>
      </c>
      <c r="F305" s="31" t="s">
        <v>273</v>
      </c>
      <c r="G305" t="s">
        <v>1877</v>
      </c>
      <c r="H305" t="s">
        <v>1878</v>
      </c>
      <c r="I305" s="36">
        <v>34</v>
      </c>
    </row>
    <row r="306" spans="1:9" ht="15" x14ac:dyDescent="0.25">
      <c r="A306" s="31" t="s">
        <v>13</v>
      </c>
      <c r="B306" s="31" t="s">
        <v>58</v>
      </c>
      <c r="C306" t="s">
        <v>101</v>
      </c>
      <c r="D306" s="31" t="s">
        <v>102</v>
      </c>
      <c r="E306" t="s">
        <v>101</v>
      </c>
      <c r="F306" s="31" t="s">
        <v>103</v>
      </c>
      <c r="G306" t="s">
        <v>1831</v>
      </c>
      <c r="H306" t="s">
        <v>1832</v>
      </c>
      <c r="I306" s="36">
        <v>34</v>
      </c>
    </row>
    <row r="307" spans="1:9" ht="15" x14ac:dyDescent="0.25">
      <c r="A307" s="31" t="s">
        <v>13</v>
      </c>
      <c r="B307" s="31" t="s">
        <v>58</v>
      </c>
      <c r="C307" t="s">
        <v>13</v>
      </c>
      <c r="D307" s="31" t="s">
        <v>66</v>
      </c>
      <c r="E307" t="s">
        <v>152</v>
      </c>
      <c r="F307" s="31" t="s">
        <v>153</v>
      </c>
      <c r="G307" t="s">
        <v>156</v>
      </c>
      <c r="H307" t="s">
        <v>157</v>
      </c>
      <c r="I307" s="36">
        <v>34</v>
      </c>
    </row>
    <row r="308" spans="1:9" ht="15" x14ac:dyDescent="0.25">
      <c r="A308" s="31" t="s">
        <v>13</v>
      </c>
      <c r="B308" s="31" t="s">
        <v>58</v>
      </c>
      <c r="C308" t="s">
        <v>13</v>
      </c>
      <c r="D308" s="31" t="s">
        <v>66</v>
      </c>
      <c r="E308" t="s">
        <v>67</v>
      </c>
      <c r="F308" s="31" t="s">
        <v>68</v>
      </c>
      <c r="G308" t="s">
        <v>426</v>
      </c>
      <c r="H308" t="s">
        <v>393</v>
      </c>
      <c r="I308" s="36">
        <v>34</v>
      </c>
    </row>
    <row r="309" spans="1:9" ht="15" x14ac:dyDescent="0.25">
      <c r="A309" s="33" t="s">
        <v>14</v>
      </c>
      <c r="B309" s="33" t="s">
        <v>112</v>
      </c>
      <c r="C309" s="33" t="s">
        <v>284</v>
      </c>
      <c r="D309" s="33" t="s">
        <v>283</v>
      </c>
      <c r="E309" s="33" t="s">
        <v>681</v>
      </c>
      <c r="F309" s="33" t="s">
        <v>682</v>
      </c>
      <c r="G309" s="33" t="s">
        <v>681</v>
      </c>
      <c r="H309" s="33" t="s">
        <v>683</v>
      </c>
      <c r="I309" s="36">
        <v>34</v>
      </c>
    </row>
    <row r="310" spans="1:9" ht="15" x14ac:dyDescent="0.25">
      <c r="A310" s="31" t="s">
        <v>8</v>
      </c>
      <c r="B310" s="31" t="s">
        <v>9</v>
      </c>
      <c r="C310" t="s">
        <v>271</v>
      </c>
      <c r="D310" s="31" t="s">
        <v>272</v>
      </c>
      <c r="E310" t="s">
        <v>298</v>
      </c>
      <c r="F310" s="31" t="s">
        <v>299</v>
      </c>
      <c r="G310" t="s">
        <v>1474</v>
      </c>
      <c r="H310" t="s">
        <v>1475</v>
      </c>
      <c r="I310" s="36">
        <v>30</v>
      </c>
    </row>
    <row r="311" spans="1:9" ht="15" x14ac:dyDescent="0.25">
      <c r="A311" s="32" t="s">
        <v>8</v>
      </c>
      <c r="B311" s="31" t="s">
        <v>9</v>
      </c>
      <c r="C311" t="s">
        <v>62</v>
      </c>
      <c r="D311" s="31" t="s">
        <v>63</v>
      </c>
      <c r="E311" t="s">
        <v>69</v>
      </c>
      <c r="F311" s="31" t="s">
        <v>70</v>
      </c>
      <c r="G311" t="s">
        <v>207</v>
      </c>
      <c r="H311" t="s">
        <v>208</v>
      </c>
      <c r="I311" s="36">
        <v>30</v>
      </c>
    </row>
    <row r="312" spans="1:9" ht="15" x14ac:dyDescent="0.25">
      <c r="A312" s="31" t="s">
        <v>8</v>
      </c>
      <c r="B312" s="31" t="s">
        <v>9</v>
      </c>
      <c r="C312" t="s">
        <v>62</v>
      </c>
      <c r="D312" s="31" t="s">
        <v>63</v>
      </c>
      <c r="E312" t="s">
        <v>62</v>
      </c>
      <c r="F312" s="31" t="s">
        <v>73</v>
      </c>
      <c r="G312" t="s">
        <v>1465</v>
      </c>
      <c r="H312" t="s">
        <v>1466</v>
      </c>
      <c r="I312" s="36">
        <v>30</v>
      </c>
    </row>
    <row r="313" spans="1:9" s="60" customFormat="1" ht="15" x14ac:dyDescent="0.25">
      <c r="A313" s="31" t="s">
        <v>8</v>
      </c>
      <c r="B313" s="31" t="s">
        <v>9</v>
      </c>
      <c r="C313" t="s">
        <v>62</v>
      </c>
      <c r="D313" s="31" t="s">
        <v>63</v>
      </c>
      <c r="E313" t="s">
        <v>211</v>
      </c>
      <c r="F313" s="31" t="s">
        <v>212</v>
      </c>
      <c r="G313" t="s">
        <v>595</v>
      </c>
      <c r="H313" t="s">
        <v>596</v>
      </c>
      <c r="I313" s="36">
        <v>30</v>
      </c>
    </row>
    <row r="314" spans="1:9" ht="15" x14ac:dyDescent="0.25">
      <c r="A314" s="31" t="s">
        <v>18</v>
      </c>
      <c r="B314" s="31" t="s">
        <v>19</v>
      </c>
      <c r="C314" t="s">
        <v>544</v>
      </c>
      <c r="D314" s="31" t="s">
        <v>543</v>
      </c>
      <c r="E314" t="s">
        <v>544</v>
      </c>
      <c r="F314" s="31" t="s">
        <v>545</v>
      </c>
      <c r="G314" t="s">
        <v>1561</v>
      </c>
      <c r="H314" t="s">
        <v>551</v>
      </c>
      <c r="I314" s="36">
        <v>30</v>
      </c>
    </row>
    <row r="315" spans="1:9" ht="15" x14ac:dyDescent="0.25">
      <c r="A315" s="31" t="s">
        <v>13</v>
      </c>
      <c r="B315" s="31" t="s">
        <v>58</v>
      </c>
      <c r="C315" t="s">
        <v>86</v>
      </c>
      <c r="D315" s="31" t="s">
        <v>87</v>
      </c>
      <c r="E315" t="s">
        <v>93</v>
      </c>
      <c r="F315" s="31" t="s">
        <v>94</v>
      </c>
      <c r="G315" t="s">
        <v>148</v>
      </c>
      <c r="H315" t="s">
        <v>149</v>
      </c>
      <c r="I315" s="36">
        <v>30</v>
      </c>
    </row>
    <row r="316" spans="1:9" ht="15" x14ac:dyDescent="0.25">
      <c r="A316" s="31" t="s">
        <v>13</v>
      </c>
      <c r="B316" s="31" t="s">
        <v>58</v>
      </c>
      <c r="C316" t="s">
        <v>13</v>
      </c>
      <c r="D316" s="31" t="s">
        <v>66</v>
      </c>
      <c r="E316" t="s">
        <v>71</v>
      </c>
      <c r="F316" s="31" t="s">
        <v>72</v>
      </c>
      <c r="G316" t="s">
        <v>1642</v>
      </c>
      <c r="H316" t="s">
        <v>402</v>
      </c>
      <c r="I316" s="36">
        <v>30</v>
      </c>
    </row>
    <row r="317" spans="1:9" ht="15" x14ac:dyDescent="0.25">
      <c r="A317" s="31" t="s">
        <v>16</v>
      </c>
      <c r="B317" s="31" t="s">
        <v>445</v>
      </c>
      <c r="C317" t="s">
        <v>16</v>
      </c>
      <c r="D317" s="31" t="s">
        <v>446</v>
      </c>
      <c r="E317" s="33" t="s">
        <v>16</v>
      </c>
      <c r="F317" s="33" t="s">
        <v>447</v>
      </c>
      <c r="G317" s="33" t="s">
        <v>735</v>
      </c>
      <c r="H317" s="33" t="s">
        <v>736</v>
      </c>
      <c r="I317" s="36">
        <v>30</v>
      </c>
    </row>
    <row r="318" spans="1:9" ht="15" x14ac:dyDescent="0.25">
      <c r="A318" s="33" t="s">
        <v>16</v>
      </c>
      <c r="B318" s="33" t="s">
        <v>445</v>
      </c>
      <c r="C318" s="33" t="s">
        <v>629</v>
      </c>
      <c r="D318" s="33" t="s">
        <v>630</v>
      </c>
      <c r="E318" s="33" t="s">
        <v>1479</v>
      </c>
      <c r="F318" s="33" t="s">
        <v>632</v>
      </c>
      <c r="G318" s="33" t="s">
        <v>631</v>
      </c>
      <c r="H318" s="33" t="s">
        <v>633</v>
      </c>
      <c r="I318" s="36">
        <v>30</v>
      </c>
    </row>
    <row r="319" spans="1:9" s="60" customFormat="1" ht="15" x14ac:dyDescent="0.25">
      <c r="A319" s="33" t="s">
        <v>16</v>
      </c>
      <c r="B319" s="33" t="s">
        <v>445</v>
      </c>
      <c r="C319" s="33" t="s">
        <v>640</v>
      </c>
      <c r="D319" s="33" t="s">
        <v>641</v>
      </c>
      <c r="E319" s="33" t="s">
        <v>982</v>
      </c>
      <c r="F319" s="33" t="s">
        <v>642</v>
      </c>
      <c r="G319" s="33" t="s">
        <v>982</v>
      </c>
      <c r="H319" s="33" t="s">
        <v>981</v>
      </c>
      <c r="I319" s="36">
        <v>30</v>
      </c>
    </row>
    <row r="320" spans="1:9" ht="15" x14ac:dyDescent="0.25">
      <c r="A320" s="33" t="s">
        <v>17</v>
      </c>
      <c r="B320" s="33" t="s">
        <v>451</v>
      </c>
      <c r="C320" s="33" t="s">
        <v>603</v>
      </c>
      <c r="D320" s="33" t="s">
        <v>604</v>
      </c>
      <c r="E320" s="33" t="s">
        <v>603</v>
      </c>
      <c r="F320" s="33" t="s">
        <v>605</v>
      </c>
      <c r="G320" s="33" t="s">
        <v>603</v>
      </c>
      <c r="H320" s="33" t="s">
        <v>700</v>
      </c>
      <c r="I320" s="36">
        <v>30</v>
      </c>
    </row>
    <row r="321" spans="1:9" ht="15" x14ac:dyDescent="0.25">
      <c r="A321" s="33" t="s">
        <v>17</v>
      </c>
      <c r="B321" s="33" t="s">
        <v>451</v>
      </c>
      <c r="C321" s="33" t="s">
        <v>610</v>
      </c>
      <c r="D321" s="33" t="s">
        <v>611</v>
      </c>
      <c r="E321" s="33" t="s">
        <v>610</v>
      </c>
      <c r="F321" s="33" t="s">
        <v>616</v>
      </c>
      <c r="G321" s="33" t="s">
        <v>610</v>
      </c>
      <c r="H321" s="33" t="s">
        <v>702</v>
      </c>
      <c r="I321" s="36">
        <v>30</v>
      </c>
    </row>
    <row r="322" spans="1:9" ht="15" x14ac:dyDescent="0.25">
      <c r="A322" s="31" t="s">
        <v>8</v>
      </c>
      <c r="B322" s="31" t="s">
        <v>9</v>
      </c>
      <c r="C322" t="s">
        <v>32</v>
      </c>
      <c r="D322" s="31" t="s">
        <v>30</v>
      </c>
      <c r="E322" t="s">
        <v>568</v>
      </c>
      <c r="F322" s="31" t="s">
        <v>569</v>
      </c>
      <c r="G322" t="s">
        <v>889</v>
      </c>
      <c r="H322" t="s">
        <v>890</v>
      </c>
      <c r="I322" s="36">
        <v>29</v>
      </c>
    </row>
    <row r="323" spans="1:9" s="60" customFormat="1" ht="15" x14ac:dyDescent="0.25">
      <c r="A323" s="31" t="s">
        <v>8</v>
      </c>
      <c r="B323" s="31" t="s">
        <v>9</v>
      </c>
      <c r="C323" t="s">
        <v>56</v>
      </c>
      <c r="D323" s="31" t="s">
        <v>57</v>
      </c>
      <c r="E323" t="s">
        <v>56</v>
      </c>
      <c r="F323" s="31" t="s">
        <v>290</v>
      </c>
      <c r="G323" t="s">
        <v>1855</v>
      </c>
      <c r="H323" t="s">
        <v>1856</v>
      </c>
      <c r="I323" s="36">
        <v>29</v>
      </c>
    </row>
    <row r="324" spans="1:9" ht="15" x14ac:dyDescent="0.25">
      <c r="A324" s="32" t="s">
        <v>8</v>
      </c>
      <c r="B324" s="31" t="s">
        <v>9</v>
      </c>
      <c r="C324" t="s">
        <v>271</v>
      </c>
      <c r="D324" s="31" t="s">
        <v>272</v>
      </c>
      <c r="E324" t="s">
        <v>298</v>
      </c>
      <c r="F324" s="31" t="s">
        <v>299</v>
      </c>
      <c r="G324" t="s">
        <v>1849</v>
      </c>
      <c r="H324" t="s">
        <v>1850</v>
      </c>
      <c r="I324" s="36">
        <v>29</v>
      </c>
    </row>
    <row r="325" spans="1:9" ht="15" x14ac:dyDescent="0.25">
      <c r="A325" s="31" t="s">
        <v>8</v>
      </c>
      <c r="B325" s="31" t="s">
        <v>9</v>
      </c>
      <c r="C325" t="s">
        <v>271</v>
      </c>
      <c r="D325" s="31" t="s">
        <v>272</v>
      </c>
      <c r="E325" t="s">
        <v>298</v>
      </c>
      <c r="F325" s="31" t="s">
        <v>299</v>
      </c>
      <c r="G325" t="s">
        <v>1570</v>
      </c>
      <c r="H325" t="s">
        <v>1571</v>
      </c>
      <c r="I325" s="36">
        <v>29</v>
      </c>
    </row>
    <row r="326" spans="1:9" ht="15" x14ac:dyDescent="0.25">
      <c r="A326" s="31" t="s">
        <v>8</v>
      </c>
      <c r="B326" s="31" t="s">
        <v>9</v>
      </c>
      <c r="C326" t="s">
        <v>62</v>
      </c>
      <c r="D326" s="31" t="s">
        <v>63</v>
      </c>
      <c r="E326" t="s">
        <v>64</v>
      </c>
      <c r="F326" s="31" t="s">
        <v>65</v>
      </c>
      <c r="G326" t="s">
        <v>1905</v>
      </c>
      <c r="H326" t="s">
        <v>1906</v>
      </c>
      <c r="I326" s="36">
        <v>29</v>
      </c>
    </row>
    <row r="327" spans="1:9" ht="15" x14ac:dyDescent="0.25">
      <c r="A327" s="31" t="s">
        <v>8</v>
      </c>
      <c r="B327" s="31" t="s">
        <v>9</v>
      </c>
      <c r="C327" t="s">
        <v>11</v>
      </c>
      <c r="D327" s="31" t="s">
        <v>12</v>
      </c>
      <c r="E327" t="s">
        <v>294</v>
      </c>
      <c r="F327" s="31" t="s">
        <v>295</v>
      </c>
      <c r="G327" t="s">
        <v>1593</v>
      </c>
      <c r="H327" t="s">
        <v>929</v>
      </c>
      <c r="I327" s="36">
        <v>29</v>
      </c>
    </row>
    <row r="328" spans="1:9" s="60" customFormat="1" ht="15" x14ac:dyDescent="0.25">
      <c r="A328" s="43" t="s">
        <v>13</v>
      </c>
      <c r="B328" s="31" t="s">
        <v>58</v>
      </c>
      <c r="C328" t="s">
        <v>101</v>
      </c>
      <c r="D328" s="31" t="s">
        <v>102</v>
      </c>
      <c r="E328" t="s">
        <v>115</v>
      </c>
      <c r="F328" s="31" t="s">
        <v>116</v>
      </c>
      <c r="G328" t="s">
        <v>115</v>
      </c>
      <c r="H328" t="s">
        <v>132</v>
      </c>
      <c r="I328" s="36">
        <v>29</v>
      </c>
    </row>
    <row r="329" spans="1:9" ht="15" x14ac:dyDescent="0.25">
      <c r="A329" s="31" t="s">
        <v>13</v>
      </c>
      <c r="B329" s="31" t="s">
        <v>58</v>
      </c>
      <c r="C329" t="s">
        <v>101</v>
      </c>
      <c r="D329" s="31" t="s">
        <v>102</v>
      </c>
      <c r="E329" t="s">
        <v>133</v>
      </c>
      <c r="F329" s="31" t="s">
        <v>134</v>
      </c>
      <c r="G329" t="s">
        <v>471</v>
      </c>
      <c r="H329" t="s">
        <v>472</v>
      </c>
      <c r="I329" s="36">
        <v>29</v>
      </c>
    </row>
    <row r="330" spans="1:9" ht="15" x14ac:dyDescent="0.25">
      <c r="A330" s="31" t="s">
        <v>13</v>
      </c>
      <c r="B330" s="31" t="s">
        <v>58</v>
      </c>
      <c r="C330" t="s">
        <v>86</v>
      </c>
      <c r="D330" s="31" t="s">
        <v>87</v>
      </c>
      <c r="E330" t="s">
        <v>117</v>
      </c>
      <c r="F330" s="31" t="s">
        <v>118</v>
      </c>
      <c r="G330" t="s">
        <v>220</v>
      </c>
      <c r="H330" t="s">
        <v>221</v>
      </c>
      <c r="I330" s="36">
        <v>29</v>
      </c>
    </row>
    <row r="331" spans="1:9" ht="15" x14ac:dyDescent="0.25">
      <c r="A331" s="31" t="s">
        <v>13</v>
      </c>
      <c r="B331" s="31" t="s">
        <v>58</v>
      </c>
      <c r="C331" t="s">
        <v>86</v>
      </c>
      <c r="D331" s="31" t="s">
        <v>87</v>
      </c>
      <c r="E331" t="s">
        <v>117</v>
      </c>
      <c r="F331" s="31" t="s">
        <v>118</v>
      </c>
      <c r="G331" t="s">
        <v>959</v>
      </c>
      <c r="H331" t="s">
        <v>531</v>
      </c>
      <c r="I331" s="36">
        <v>29</v>
      </c>
    </row>
    <row r="332" spans="1:9" ht="15" x14ac:dyDescent="0.25">
      <c r="A332" s="31" t="s">
        <v>13</v>
      </c>
      <c r="B332" s="31" t="s">
        <v>58</v>
      </c>
      <c r="C332" t="s">
        <v>13</v>
      </c>
      <c r="D332" s="31" t="s">
        <v>66</v>
      </c>
      <c r="E332" t="s">
        <v>71</v>
      </c>
      <c r="F332" s="31" t="s">
        <v>72</v>
      </c>
      <c r="G332" t="s">
        <v>467</v>
      </c>
      <c r="H332" t="s">
        <v>468</v>
      </c>
      <c r="I332" s="36">
        <v>29</v>
      </c>
    </row>
    <row r="333" spans="1:9" ht="15" x14ac:dyDescent="0.25">
      <c r="A333" s="31" t="s">
        <v>13</v>
      </c>
      <c r="B333" s="31" t="s">
        <v>58</v>
      </c>
      <c r="C333" t="s">
        <v>425</v>
      </c>
      <c r="D333" s="31" t="s">
        <v>77</v>
      </c>
      <c r="E333" t="s">
        <v>172</v>
      </c>
      <c r="F333" s="31" t="s">
        <v>173</v>
      </c>
      <c r="G333" t="s">
        <v>217</v>
      </c>
      <c r="H333" t="s">
        <v>218</v>
      </c>
      <c r="I333" s="36">
        <v>29</v>
      </c>
    </row>
    <row r="334" spans="1:9" ht="15" x14ac:dyDescent="0.25">
      <c r="A334" s="31" t="s">
        <v>8</v>
      </c>
      <c r="B334" s="31" t="s">
        <v>9</v>
      </c>
      <c r="C334" t="s">
        <v>32</v>
      </c>
      <c r="D334" s="31" t="s">
        <v>30</v>
      </c>
      <c r="E334" t="s">
        <v>32</v>
      </c>
      <c r="F334" s="31" t="s">
        <v>31</v>
      </c>
      <c r="G334" t="s">
        <v>1893</v>
      </c>
      <c r="H334" t="s">
        <v>1894</v>
      </c>
      <c r="I334" s="36">
        <v>28</v>
      </c>
    </row>
    <row r="335" spans="1:9" ht="15" x14ac:dyDescent="0.25">
      <c r="A335" s="31" t="s">
        <v>8</v>
      </c>
      <c r="B335" s="31" t="s">
        <v>9</v>
      </c>
      <c r="C335" t="s">
        <v>32</v>
      </c>
      <c r="D335" s="31" t="s">
        <v>30</v>
      </c>
      <c r="E335" t="s">
        <v>32</v>
      </c>
      <c r="F335" s="31" t="s">
        <v>31</v>
      </c>
      <c r="G335" t="s">
        <v>1313</v>
      </c>
      <c r="H335" t="s">
        <v>1314</v>
      </c>
      <c r="I335" s="36">
        <v>28</v>
      </c>
    </row>
    <row r="336" spans="1:9" ht="15" x14ac:dyDescent="0.25">
      <c r="A336" s="31" t="s">
        <v>8</v>
      </c>
      <c r="B336" s="31" t="s">
        <v>9</v>
      </c>
      <c r="C336" t="s">
        <v>32</v>
      </c>
      <c r="D336" s="31" t="s">
        <v>30</v>
      </c>
      <c r="E336" t="s">
        <v>32</v>
      </c>
      <c r="F336" s="31" t="s">
        <v>31</v>
      </c>
      <c r="G336" t="s">
        <v>1857</v>
      </c>
      <c r="H336" t="s">
        <v>1858</v>
      </c>
      <c r="I336" s="36">
        <v>28</v>
      </c>
    </row>
    <row r="337" spans="1:9" ht="15" x14ac:dyDescent="0.25">
      <c r="A337" s="31" t="s">
        <v>8</v>
      </c>
      <c r="B337" s="31" t="s">
        <v>9</v>
      </c>
      <c r="C337" t="s">
        <v>32</v>
      </c>
      <c r="D337" s="31" t="s">
        <v>30</v>
      </c>
      <c r="E337" t="s">
        <v>560</v>
      </c>
      <c r="F337" s="31" t="s">
        <v>561</v>
      </c>
      <c r="G337" t="s">
        <v>1418</v>
      </c>
      <c r="H337" t="s">
        <v>1419</v>
      </c>
      <c r="I337" s="36">
        <v>28</v>
      </c>
    </row>
    <row r="338" spans="1:9" ht="15" x14ac:dyDescent="0.25">
      <c r="A338" s="31" t="s">
        <v>13</v>
      </c>
      <c r="B338" s="31" t="s">
        <v>58</v>
      </c>
      <c r="C338" t="s">
        <v>101</v>
      </c>
      <c r="D338" s="31" t="s">
        <v>102</v>
      </c>
      <c r="E338" t="s">
        <v>133</v>
      </c>
      <c r="F338" s="31" t="s">
        <v>134</v>
      </c>
      <c r="G338" t="s">
        <v>368</v>
      </c>
      <c r="H338" t="s">
        <v>369</v>
      </c>
      <c r="I338" s="36">
        <v>28</v>
      </c>
    </row>
    <row r="339" spans="1:9" ht="15" x14ac:dyDescent="0.25">
      <c r="A339" s="31" t="s">
        <v>13</v>
      </c>
      <c r="B339" s="31" t="s">
        <v>58</v>
      </c>
      <c r="C339" t="s">
        <v>59</v>
      </c>
      <c r="D339" s="31" t="s">
        <v>60</v>
      </c>
      <c r="E339" t="s">
        <v>99</v>
      </c>
      <c r="F339" s="31" t="s">
        <v>100</v>
      </c>
      <c r="G339" t="s">
        <v>257</v>
      </c>
      <c r="H339" t="s">
        <v>258</v>
      </c>
      <c r="I339" s="36">
        <v>28</v>
      </c>
    </row>
    <row r="340" spans="1:9" ht="15" x14ac:dyDescent="0.25">
      <c r="A340" s="33" t="s">
        <v>26</v>
      </c>
      <c r="B340" s="33" t="s">
        <v>123</v>
      </c>
      <c r="C340" s="33" t="s">
        <v>26</v>
      </c>
      <c r="D340" s="33" t="s">
        <v>128</v>
      </c>
      <c r="E340" s="33" t="s">
        <v>489</v>
      </c>
      <c r="F340" s="33" t="s">
        <v>490</v>
      </c>
      <c r="G340" s="33" t="s">
        <v>757</v>
      </c>
      <c r="H340" s="33" t="s">
        <v>758</v>
      </c>
      <c r="I340" s="36">
        <v>28</v>
      </c>
    </row>
    <row r="341" spans="1:9" ht="15" x14ac:dyDescent="0.25">
      <c r="A341" s="31" t="s">
        <v>13</v>
      </c>
      <c r="B341" s="31" t="s">
        <v>58</v>
      </c>
      <c r="C341" t="s">
        <v>13</v>
      </c>
      <c r="D341" s="31" t="s">
        <v>66</v>
      </c>
      <c r="E341" t="s">
        <v>311</v>
      </c>
      <c r="F341" s="31" t="s">
        <v>312</v>
      </c>
      <c r="G341" t="s">
        <v>456</v>
      </c>
      <c r="H341" t="s">
        <v>457</v>
      </c>
      <c r="I341" s="36">
        <v>26</v>
      </c>
    </row>
    <row r="342" spans="1:9" ht="15" x14ac:dyDescent="0.25">
      <c r="A342" s="31" t="s">
        <v>8</v>
      </c>
      <c r="B342" s="31" t="s">
        <v>9</v>
      </c>
      <c r="C342" t="s">
        <v>56</v>
      </c>
      <c r="D342" s="31" t="s">
        <v>57</v>
      </c>
      <c r="E342" t="s">
        <v>1458</v>
      </c>
      <c r="F342" s="31" t="s">
        <v>491</v>
      </c>
      <c r="G342" t="s">
        <v>579</v>
      </c>
      <c r="H342" t="s">
        <v>495</v>
      </c>
      <c r="I342" s="36">
        <v>25</v>
      </c>
    </row>
    <row r="343" spans="1:9" ht="15" x14ac:dyDescent="0.25">
      <c r="A343" s="31" t="s">
        <v>8</v>
      </c>
      <c r="B343" s="31" t="s">
        <v>9</v>
      </c>
      <c r="C343" t="s">
        <v>62</v>
      </c>
      <c r="D343" s="31" t="s">
        <v>63</v>
      </c>
      <c r="E343" t="s">
        <v>69</v>
      </c>
      <c r="F343" s="31" t="s">
        <v>70</v>
      </c>
      <c r="G343" t="s">
        <v>1643</v>
      </c>
      <c r="H343" t="s">
        <v>1644</v>
      </c>
      <c r="I343" s="36">
        <v>25</v>
      </c>
    </row>
    <row r="344" spans="1:9" ht="15" x14ac:dyDescent="0.25">
      <c r="A344" s="33" t="s">
        <v>16</v>
      </c>
      <c r="B344" s="33" t="s">
        <v>445</v>
      </c>
      <c r="C344" s="33" t="s">
        <v>634</v>
      </c>
      <c r="D344" s="33" t="s">
        <v>635</v>
      </c>
      <c r="E344" s="33" t="s">
        <v>634</v>
      </c>
      <c r="F344" s="33" t="s">
        <v>636</v>
      </c>
      <c r="G344" s="33" t="s">
        <v>634</v>
      </c>
      <c r="H344" s="33" t="s">
        <v>637</v>
      </c>
      <c r="I344" s="36">
        <v>25</v>
      </c>
    </row>
    <row r="345" spans="1:9" ht="15" x14ac:dyDescent="0.25">
      <c r="A345" s="33" t="s">
        <v>16</v>
      </c>
      <c r="B345" s="33" t="s">
        <v>445</v>
      </c>
      <c r="C345" s="33" t="s">
        <v>634</v>
      </c>
      <c r="D345" s="33" t="s">
        <v>635</v>
      </c>
      <c r="E345" s="33" t="s">
        <v>725</v>
      </c>
      <c r="F345" s="33" t="s">
        <v>726</v>
      </c>
      <c r="G345" s="33" t="s">
        <v>725</v>
      </c>
      <c r="H345" s="33" t="s">
        <v>727</v>
      </c>
      <c r="I345" s="36">
        <v>25</v>
      </c>
    </row>
    <row r="346" spans="1:9" s="60" customFormat="1" ht="15" x14ac:dyDescent="0.25">
      <c r="A346" s="33" t="s">
        <v>16</v>
      </c>
      <c r="B346" s="33" t="s">
        <v>445</v>
      </c>
      <c r="C346" s="33" t="s">
        <v>640</v>
      </c>
      <c r="D346" s="33" t="s">
        <v>641</v>
      </c>
      <c r="E346" s="33" t="s">
        <v>646</v>
      </c>
      <c r="F346" s="33" t="s">
        <v>647</v>
      </c>
      <c r="G346" s="33" t="s">
        <v>984</v>
      </c>
      <c r="H346" s="33" t="s">
        <v>983</v>
      </c>
      <c r="I346" s="36">
        <v>25</v>
      </c>
    </row>
    <row r="347" spans="1:9" s="60" customFormat="1" ht="15" x14ac:dyDescent="0.25">
      <c r="A347" s="33" t="s">
        <v>17</v>
      </c>
      <c r="B347" s="33" t="s">
        <v>451</v>
      </c>
      <c r="C347" s="33" t="s">
        <v>599</v>
      </c>
      <c r="D347" s="33" t="s">
        <v>600</v>
      </c>
      <c r="E347" s="33" t="s">
        <v>868</v>
      </c>
      <c r="F347" s="33" t="s">
        <v>869</v>
      </c>
      <c r="G347" s="33" t="s">
        <v>868</v>
      </c>
      <c r="H347" s="33" t="s">
        <v>870</v>
      </c>
      <c r="I347" s="36">
        <v>25</v>
      </c>
    </row>
    <row r="348" spans="1:9" ht="15" x14ac:dyDescent="0.25">
      <c r="A348" s="33" t="s">
        <v>17</v>
      </c>
      <c r="B348" s="33" t="s">
        <v>451</v>
      </c>
      <c r="C348" s="33" t="s">
        <v>17</v>
      </c>
      <c r="D348" s="33" t="s">
        <v>617</v>
      </c>
      <c r="E348" s="33" t="s">
        <v>618</v>
      </c>
      <c r="F348" s="33" t="s">
        <v>619</v>
      </c>
      <c r="G348" s="33" t="s">
        <v>620</v>
      </c>
      <c r="H348" s="33" t="s">
        <v>621</v>
      </c>
      <c r="I348" s="36">
        <v>25</v>
      </c>
    </row>
    <row r="349" spans="1:9" ht="15" x14ac:dyDescent="0.25">
      <c r="A349" s="33" t="s">
        <v>17</v>
      </c>
      <c r="B349" s="33" t="s">
        <v>451</v>
      </c>
      <c r="C349" s="33" t="s">
        <v>17</v>
      </c>
      <c r="D349" s="33" t="s">
        <v>617</v>
      </c>
      <c r="E349" s="33" t="s">
        <v>618</v>
      </c>
      <c r="F349" s="33" t="s">
        <v>619</v>
      </c>
      <c r="G349" s="33" t="s">
        <v>1581</v>
      </c>
      <c r="H349" s="33" t="s">
        <v>622</v>
      </c>
      <c r="I349" s="36">
        <v>25</v>
      </c>
    </row>
    <row r="350" spans="1:9" ht="15" x14ac:dyDescent="0.25">
      <c r="A350" s="33" t="s">
        <v>14</v>
      </c>
      <c r="B350" s="33" t="s">
        <v>112</v>
      </c>
      <c r="C350" s="33" t="s">
        <v>287</v>
      </c>
      <c r="D350" s="33" t="s">
        <v>285</v>
      </c>
      <c r="E350" s="33" t="s">
        <v>275</v>
      </c>
      <c r="F350" s="33" t="s">
        <v>286</v>
      </c>
      <c r="G350" s="33" t="s">
        <v>1266</v>
      </c>
      <c r="H350" s="33" t="s">
        <v>1267</v>
      </c>
      <c r="I350" s="36">
        <v>25</v>
      </c>
    </row>
    <row r="351" spans="1:9" ht="15" x14ac:dyDescent="0.25">
      <c r="A351" s="33" t="s">
        <v>14</v>
      </c>
      <c r="B351" s="33" t="s">
        <v>112</v>
      </c>
      <c r="C351" s="33" t="s">
        <v>287</v>
      </c>
      <c r="D351" s="33" t="s">
        <v>285</v>
      </c>
      <c r="E351" s="33" t="s">
        <v>885</v>
      </c>
      <c r="F351" s="33" t="s">
        <v>886</v>
      </c>
      <c r="G351" s="33" t="s">
        <v>1596</v>
      </c>
      <c r="H351" s="33" t="s">
        <v>1194</v>
      </c>
      <c r="I351" s="36">
        <v>25</v>
      </c>
    </row>
    <row r="352" spans="1:9" ht="15" x14ac:dyDescent="0.25">
      <c r="A352" s="31" t="s">
        <v>8</v>
      </c>
      <c r="B352" s="31" t="s">
        <v>9</v>
      </c>
      <c r="C352" t="s">
        <v>32</v>
      </c>
      <c r="D352" s="31" t="s">
        <v>30</v>
      </c>
      <c r="E352" t="s">
        <v>345</v>
      </c>
      <c r="F352" s="31" t="s">
        <v>346</v>
      </c>
      <c r="G352" t="s">
        <v>860</v>
      </c>
      <c r="H352" t="s">
        <v>1922</v>
      </c>
      <c r="I352" s="36">
        <v>23</v>
      </c>
    </row>
    <row r="353" spans="1:9" ht="15" x14ac:dyDescent="0.25">
      <c r="A353" s="31" t="s">
        <v>8</v>
      </c>
      <c r="B353" s="31" t="s">
        <v>9</v>
      </c>
      <c r="C353" t="s">
        <v>32</v>
      </c>
      <c r="D353" s="31" t="s">
        <v>30</v>
      </c>
      <c r="E353" t="s">
        <v>345</v>
      </c>
      <c r="F353" s="31" t="s">
        <v>346</v>
      </c>
      <c r="G353" t="s">
        <v>1553</v>
      </c>
      <c r="H353" t="s">
        <v>1554</v>
      </c>
      <c r="I353" s="36">
        <v>23</v>
      </c>
    </row>
    <row r="354" spans="1:9" ht="15" x14ac:dyDescent="0.25">
      <c r="A354" s="31" t="s">
        <v>8</v>
      </c>
      <c r="B354" s="31" t="s">
        <v>9</v>
      </c>
      <c r="C354" t="s">
        <v>32</v>
      </c>
      <c r="D354" s="31" t="s">
        <v>30</v>
      </c>
      <c r="E354" t="s">
        <v>345</v>
      </c>
      <c r="F354" s="31" t="s">
        <v>346</v>
      </c>
      <c r="G354" t="s">
        <v>1927</v>
      </c>
      <c r="H354" t="s">
        <v>1928</v>
      </c>
      <c r="I354" s="36">
        <v>23</v>
      </c>
    </row>
    <row r="355" spans="1:9" ht="15" x14ac:dyDescent="0.25">
      <c r="A355" s="31" t="s">
        <v>8</v>
      </c>
      <c r="B355" s="31" t="s">
        <v>9</v>
      </c>
      <c r="C355" t="s">
        <v>32</v>
      </c>
      <c r="D355" s="31" t="s">
        <v>30</v>
      </c>
      <c r="E355" t="s">
        <v>568</v>
      </c>
      <c r="F355" s="31" t="s">
        <v>569</v>
      </c>
      <c r="G355" t="s">
        <v>906</v>
      </c>
      <c r="H355" t="s">
        <v>907</v>
      </c>
      <c r="I355" s="36">
        <v>23</v>
      </c>
    </row>
    <row r="356" spans="1:9" ht="15" x14ac:dyDescent="0.25">
      <c r="A356" s="31" t="s">
        <v>8</v>
      </c>
      <c r="B356" s="31" t="s">
        <v>9</v>
      </c>
      <c r="C356" t="s">
        <v>32</v>
      </c>
      <c r="D356" s="31" t="s">
        <v>30</v>
      </c>
      <c r="E356" t="s">
        <v>568</v>
      </c>
      <c r="F356" s="31" t="s">
        <v>569</v>
      </c>
      <c r="G356" t="s">
        <v>978</v>
      </c>
      <c r="H356" t="s">
        <v>977</v>
      </c>
      <c r="I356" s="36">
        <v>23</v>
      </c>
    </row>
    <row r="357" spans="1:9" ht="15" x14ac:dyDescent="0.25">
      <c r="A357" s="31" t="s">
        <v>8</v>
      </c>
      <c r="B357" s="31" t="s">
        <v>9</v>
      </c>
      <c r="C357" t="s">
        <v>32</v>
      </c>
      <c r="D357" s="31" t="s">
        <v>30</v>
      </c>
      <c r="E357" t="s">
        <v>568</v>
      </c>
      <c r="F357" s="31" t="s">
        <v>569</v>
      </c>
      <c r="G357" t="s">
        <v>1057</v>
      </c>
      <c r="H357" t="s">
        <v>1056</v>
      </c>
      <c r="I357" s="36">
        <v>23</v>
      </c>
    </row>
    <row r="358" spans="1:9" ht="15" x14ac:dyDescent="0.25">
      <c r="A358" s="31" t="s">
        <v>8</v>
      </c>
      <c r="B358" s="31" t="s">
        <v>9</v>
      </c>
      <c r="C358" t="s">
        <v>32</v>
      </c>
      <c r="D358" s="31" t="s">
        <v>30</v>
      </c>
      <c r="E358" t="s">
        <v>560</v>
      </c>
      <c r="F358" s="31" t="s">
        <v>561</v>
      </c>
      <c r="G358" t="s">
        <v>1141</v>
      </c>
      <c r="H358" t="s">
        <v>1142</v>
      </c>
      <c r="I358" s="36">
        <v>23</v>
      </c>
    </row>
    <row r="359" spans="1:9" ht="15" x14ac:dyDescent="0.25">
      <c r="A359" s="31" t="s">
        <v>8</v>
      </c>
      <c r="B359" s="31" t="s">
        <v>9</v>
      </c>
      <c r="C359" t="s">
        <v>32</v>
      </c>
      <c r="D359" s="31" t="s">
        <v>30</v>
      </c>
      <c r="E359" t="s">
        <v>1019</v>
      </c>
      <c r="F359" s="31" t="s">
        <v>1018</v>
      </c>
      <c r="G359" t="s">
        <v>1131</v>
      </c>
      <c r="H359" t="s">
        <v>1132</v>
      </c>
      <c r="I359" s="36">
        <v>23</v>
      </c>
    </row>
    <row r="360" spans="1:9" ht="15" x14ac:dyDescent="0.25">
      <c r="A360" s="32" t="s">
        <v>8</v>
      </c>
      <c r="B360" s="31" t="s">
        <v>9</v>
      </c>
      <c r="C360" t="s">
        <v>32</v>
      </c>
      <c r="D360" s="31" t="s">
        <v>30</v>
      </c>
      <c r="E360" t="s">
        <v>1019</v>
      </c>
      <c r="F360" s="31" t="s">
        <v>1018</v>
      </c>
      <c r="G360" t="s">
        <v>1162</v>
      </c>
      <c r="H360" t="s">
        <v>1163</v>
      </c>
      <c r="I360" s="36">
        <v>23</v>
      </c>
    </row>
    <row r="361" spans="1:9" ht="15" x14ac:dyDescent="0.25">
      <c r="A361" s="31" t="s">
        <v>8</v>
      </c>
      <c r="B361" s="31" t="s">
        <v>9</v>
      </c>
      <c r="C361" t="s">
        <v>11</v>
      </c>
      <c r="D361" s="31" t="s">
        <v>12</v>
      </c>
      <c r="E361" t="s">
        <v>294</v>
      </c>
      <c r="F361" s="31" t="s">
        <v>295</v>
      </c>
      <c r="G361" t="s">
        <v>1566</v>
      </c>
      <c r="H361" t="s">
        <v>1567</v>
      </c>
      <c r="I361" s="36">
        <v>23</v>
      </c>
    </row>
    <row r="362" spans="1:9" ht="15" x14ac:dyDescent="0.25">
      <c r="A362" s="31" t="s">
        <v>8</v>
      </c>
      <c r="B362" s="31" t="s">
        <v>9</v>
      </c>
      <c r="C362" t="s">
        <v>11</v>
      </c>
      <c r="D362" s="31" t="s">
        <v>12</v>
      </c>
      <c r="E362" t="s">
        <v>11</v>
      </c>
      <c r="F362" s="31" t="s">
        <v>158</v>
      </c>
      <c r="G362" t="s">
        <v>159</v>
      </c>
      <c r="H362" t="s">
        <v>160</v>
      </c>
      <c r="I362" s="36">
        <v>23</v>
      </c>
    </row>
    <row r="363" spans="1:9" ht="15" x14ac:dyDescent="0.25">
      <c r="A363" s="31" t="s">
        <v>8</v>
      </c>
      <c r="B363" s="31" t="s">
        <v>9</v>
      </c>
      <c r="C363" t="s">
        <v>271</v>
      </c>
      <c r="D363" s="31" t="s">
        <v>272</v>
      </c>
      <c r="E363" t="s">
        <v>298</v>
      </c>
      <c r="F363" s="31" t="s">
        <v>299</v>
      </c>
      <c r="G363" t="s">
        <v>349</v>
      </c>
      <c r="H363" t="s">
        <v>350</v>
      </c>
      <c r="I363" s="36">
        <v>23</v>
      </c>
    </row>
    <row r="364" spans="1:9" ht="15" x14ac:dyDescent="0.25">
      <c r="A364" s="31" t="s">
        <v>8</v>
      </c>
      <c r="B364" s="31" t="s">
        <v>9</v>
      </c>
      <c r="C364" t="s">
        <v>271</v>
      </c>
      <c r="D364" s="31" t="s">
        <v>272</v>
      </c>
      <c r="E364" t="s">
        <v>298</v>
      </c>
      <c r="F364" s="31" t="s">
        <v>299</v>
      </c>
      <c r="G364" t="s">
        <v>1845</v>
      </c>
      <c r="H364" t="s">
        <v>1846</v>
      </c>
      <c r="I364" s="36">
        <v>23</v>
      </c>
    </row>
    <row r="365" spans="1:9" ht="15" x14ac:dyDescent="0.25">
      <c r="A365" s="31" t="s">
        <v>8</v>
      </c>
      <c r="B365" s="31" t="s">
        <v>9</v>
      </c>
      <c r="C365" t="s">
        <v>271</v>
      </c>
      <c r="D365" s="31" t="s">
        <v>272</v>
      </c>
      <c r="E365" t="s">
        <v>298</v>
      </c>
      <c r="F365" s="31" t="s">
        <v>299</v>
      </c>
      <c r="G365" t="s">
        <v>1847</v>
      </c>
      <c r="H365" t="s">
        <v>1848</v>
      </c>
      <c r="I365" s="36">
        <v>23</v>
      </c>
    </row>
    <row r="366" spans="1:9" ht="15" x14ac:dyDescent="0.25">
      <c r="A366" s="31" t="s">
        <v>8</v>
      </c>
      <c r="B366" s="31" t="s">
        <v>9</v>
      </c>
      <c r="C366" t="s">
        <v>271</v>
      </c>
      <c r="D366" s="31" t="s">
        <v>272</v>
      </c>
      <c r="E366" t="s">
        <v>298</v>
      </c>
      <c r="F366" s="31" t="s">
        <v>299</v>
      </c>
      <c r="G366" t="s">
        <v>1535</v>
      </c>
      <c r="H366" t="s">
        <v>1536</v>
      </c>
      <c r="I366" s="36">
        <v>23</v>
      </c>
    </row>
    <row r="367" spans="1:9" ht="15" x14ac:dyDescent="0.25">
      <c r="A367" s="31" t="s">
        <v>8</v>
      </c>
      <c r="B367" s="31" t="s">
        <v>9</v>
      </c>
      <c r="C367" t="s">
        <v>271</v>
      </c>
      <c r="D367" s="31" t="s">
        <v>272</v>
      </c>
      <c r="E367" t="s">
        <v>298</v>
      </c>
      <c r="F367" s="31" t="s">
        <v>299</v>
      </c>
      <c r="G367" t="s">
        <v>1851</v>
      </c>
      <c r="H367" t="s">
        <v>1852</v>
      </c>
      <c r="I367" s="36">
        <v>23</v>
      </c>
    </row>
    <row r="368" spans="1:9" ht="15" x14ac:dyDescent="0.25">
      <c r="A368" s="31" t="s">
        <v>8</v>
      </c>
      <c r="B368" s="31" t="s">
        <v>9</v>
      </c>
      <c r="C368" t="s">
        <v>271</v>
      </c>
      <c r="D368" s="31" t="s">
        <v>272</v>
      </c>
      <c r="E368" t="s">
        <v>271</v>
      </c>
      <c r="F368" s="31" t="s">
        <v>273</v>
      </c>
      <c r="G368" t="s">
        <v>1875</v>
      </c>
      <c r="H368" t="s">
        <v>1876</v>
      </c>
      <c r="I368" s="36">
        <v>23</v>
      </c>
    </row>
    <row r="369" spans="1:9" ht="15" x14ac:dyDescent="0.25">
      <c r="A369" s="31" t="s">
        <v>8</v>
      </c>
      <c r="B369" s="31" t="s">
        <v>9</v>
      </c>
      <c r="C369" t="s">
        <v>62</v>
      </c>
      <c r="D369" s="31" t="s">
        <v>63</v>
      </c>
      <c r="E369" t="s">
        <v>64</v>
      </c>
      <c r="F369" s="31" t="s">
        <v>65</v>
      </c>
      <c r="G369" t="s">
        <v>955</v>
      </c>
      <c r="H369" t="s">
        <v>527</v>
      </c>
      <c r="I369" s="36">
        <v>23</v>
      </c>
    </row>
    <row r="370" spans="1:9" ht="15" x14ac:dyDescent="0.25">
      <c r="A370" s="31" t="s">
        <v>13</v>
      </c>
      <c r="B370" s="31" t="s">
        <v>58</v>
      </c>
      <c r="C370" t="s">
        <v>101</v>
      </c>
      <c r="D370" s="31" t="s">
        <v>102</v>
      </c>
      <c r="E370" t="s">
        <v>101</v>
      </c>
      <c r="F370" s="31" t="s">
        <v>103</v>
      </c>
      <c r="G370" t="s">
        <v>895</v>
      </c>
      <c r="H370" t="s">
        <v>523</v>
      </c>
      <c r="I370" s="36">
        <v>23</v>
      </c>
    </row>
    <row r="371" spans="1:9" ht="15" x14ac:dyDescent="0.25">
      <c r="A371" s="68" t="s">
        <v>13</v>
      </c>
      <c r="B371" s="68" t="s">
        <v>58</v>
      </c>
      <c r="C371" s="28" t="s">
        <v>101</v>
      </c>
      <c r="D371" s="68" t="s">
        <v>102</v>
      </c>
      <c r="E371" s="28" t="s">
        <v>101</v>
      </c>
      <c r="F371" s="68" t="s">
        <v>103</v>
      </c>
      <c r="G371" s="28" t="s">
        <v>1034</v>
      </c>
      <c r="H371" s="28" t="s">
        <v>1033</v>
      </c>
      <c r="I371" s="69">
        <v>23</v>
      </c>
    </row>
    <row r="372" spans="1:9" ht="15" x14ac:dyDescent="0.25">
      <c r="A372" s="31" t="s">
        <v>13</v>
      </c>
      <c r="B372" s="31" t="s">
        <v>58</v>
      </c>
      <c r="C372" t="s">
        <v>13</v>
      </c>
      <c r="D372" s="31" t="s">
        <v>66</v>
      </c>
      <c r="E372" t="s">
        <v>13</v>
      </c>
      <c r="F372" s="31" t="s">
        <v>75</v>
      </c>
      <c r="G372" t="s">
        <v>1901</v>
      </c>
      <c r="H372" t="s">
        <v>1902</v>
      </c>
      <c r="I372" s="36">
        <v>23</v>
      </c>
    </row>
    <row r="373" spans="1:9" ht="15" x14ac:dyDescent="0.25">
      <c r="A373" s="31" t="s">
        <v>13</v>
      </c>
      <c r="B373" s="31" t="s">
        <v>58</v>
      </c>
      <c r="C373" t="s">
        <v>59</v>
      </c>
      <c r="D373" s="31" t="s">
        <v>60</v>
      </c>
      <c r="E373" t="s">
        <v>99</v>
      </c>
      <c r="F373" s="31" t="s">
        <v>100</v>
      </c>
      <c r="G373" t="s">
        <v>861</v>
      </c>
      <c r="H373" t="s">
        <v>532</v>
      </c>
      <c r="I373" s="36">
        <v>23</v>
      </c>
    </row>
    <row r="374" spans="1:9" ht="15" x14ac:dyDescent="0.25">
      <c r="A374" s="31" t="s">
        <v>8</v>
      </c>
      <c r="B374" s="31" t="s">
        <v>9</v>
      </c>
      <c r="C374" t="s">
        <v>271</v>
      </c>
      <c r="D374" s="31" t="s">
        <v>272</v>
      </c>
      <c r="E374" t="s">
        <v>271</v>
      </c>
      <c r="F374" s="31" t="s">
        <v>273</v>
      </c>
      <c r="G374" t="s">
        <v>419</v>
      </c>
      <c r="H374" t="s">
        <v>387</v>
      </c>
      <c r="I374" s="36">
        <v>22</v>
      </c>
    </row>
    <row r="375" spans="1:9" ht="15" x14ac:dyDescent="0.25">
      <c r="A375" s="31" t="s">
        <v>8</v>
      </c>
      <c r="B375" s="31" t="s">
        <v>9</v>
      </c>
      <c r="C375" t="s">
        <v>271</v>
      </c>
      <c r="D375" s="31" t="s">
        <v>272</v>
      </c>
      <c r="E375" t="s">
        <v>271</v>
      </c>
      <c r="F375" s="31" t="s">
        <v>273</v>
      </c>
      <c r="G375" t="s">
        <v>420</v>
      </c>
      <c r="H375" t="s">
        <v>388</v>
      </c>
      <c r="I375" s="36">
        <v>22</v>
      </c>
    </row>
    <row r="376" spans="1:9" ht="15" x14ac:dyDescent="0.25">
      <c r="A376" s="31" t="s">
        <v>18</v>
      </c>
      <c r="B376" s="31" t="s">
        <v>19</v>
      </c>
      <c r="C376" t="s">
        <v>18</v>
      </c>
      <c r="D376" s="31" t="s">
        <v>108</v>
      </c>
      <c r="E376" t="s">
        <v>315</v>
      </c>
      <c r="F376" s="31" t="s">
        <v>316</v>
      </c>
      <c r="G376" t="s">
        <v>667</v>
      </c>
      <c r="H376" t="s">
        <v>668</v>
      </c>
      <c r="I376" s="36">
        <v>22</v>
      </c>
    </row>
    <row r="377" spans="1:9" ht="15" x14ac:dyDescent="0.25">
      <c r="A377" s="31" t="s">
        <v>18</v>
      </c>
      <c r="B377" s="31" t="s">
        <v>19</v>
      </c>
      <c r="C377" t="s">
        <v>18</v>
      </c>
      <c r="D377" s="31" t="s">
        <v>108</v>
      </c>
      <c r="E377" t="s">
        <v>542</v>
      </c>
      <c r="F377" s="31" t="s">
        <v>541</v>
      </c>
      <c r="G377" t="s">
        <v>542</v>
      </c>
      <c r="H377" t="s">
        <v>657</v>
      </c>
      <c r="I377" s="36">
        <v>22</v>
      </c>
    </row>
    <row r="378" spans="1:9" ht="15" x14ac:dyDescent="0.25">
      <c r="A378" s="31" t="s">
        <v>13</v>
      </c>
      <c r="B378" s="31" t="s">
        <v>58</v>
      </c>
      <c r="C378" t="s">
        <v>101</v>
      </c>
      <c r="D378" s="31" t="s">
        <v>102</v>
      </c>
      <c r="E378" t="s">
        <v>133</v>
      </c>
      <c r="F378" s="31" t="s">
        <v>134</v>
      </c>
      <c r="G378" t="s">
        <v>1499</v>
      </c>
      <c r="H378" t="s">
        <v>1500</v>
      </c>
      <c r="I378" s="36">
        <v>22</v>
      </c>
    </row>
    <row r="379" spans="1:9" ht="15" x14ac:dyDescent="0.25">
      <c r="A379" s="31" t="s">
        <v>13</v>
      </c>
      <c r="B379" s="31" t="s">
        <v>58</v>
      </c>
      <c r="C379" t="s">
        <v>101</v>
      </c>
      <c r="D379" s="31" t="s">
        <v>102</v>
      </c>
      <c r="E379" t="s">
        <v>133</v>
      </c>
      <c r="F379" s="31" t="s">
        <v>134</v>
      </c>
      <c r="G379" t="s">
        <v>1476</v>
      </c>
      <c r="H379" t="s">
        <v>1477</v>
      </c>
      <c r="I379" s="36">
        <v>22</v>
      </c>
    </row>
    <row r="380" spans="1:9" ht="15" x14ac:dyDescent="0.25">
      <c r="A380" s="31" t="s">
        <v>13</v>
      </c>
      <c r="B380" s="31" t="s">
        <v>58</v>
      </c>
      <c r="C380" t="s">
        <v>86</v>
      </c>
      <c r="D380" s="31" t="s">
        <v>87</v>
      </c>
      <c r="E380" t="s">
        <v>93</v>
      </c>
      <c r="F380" s="31" t="s">
        <v>94</v>
      </c>
      <c r="G380" t="s">
        <v>1447</v>
      </c>
      <c r="H380" t="s">
        <v>1448</v>
      </c>
      <c r="I380" s="36">
        <v>22</v>
      </c>
    </row>
    <row r="381" spans="1:9" ht="15" x14ac:dyDescent="0.25">
      <c r="A381" s="31" t="s">
        <v>8</v>
      </c>
      <c r="B381" s="31" t="s">
        <v>9</v>
      </c>
      <c r="C381" t="s">
        <v>271</v>
      </c>
      <c r="D381" s="31" t="s">
        <v>272</v>
      </c>
      <c r="E381" t="s">
        <v>298</v>
      </c>
      <c r="F381" s="31" t="s">
        <v>299</v>
      </c>
      <c r="G381" t="s">
        <v>1537</v>
      </c>
      <c r="H381" t="s">
        <v>1538</v>
      </c>
      <c r="I381" s="36">
        <v>20</v>
      </c>
    </row>
    <row r="382" spans="1:9" ht="15" x14ac:dyDescent="0.25">
      <c r="A382" s="31" t="s">
        <v>8</v>
      </c>
      <c r="B382" s="31" t="s">
        <v>9</v>
      </c>
      <c r="C382" t="s">
        <v>62</v>
      </c>
      <c r="D382" s="31" t="s">
        <v>63</v>
      </c>
      <c r="E382" t="s">
        <v>211</v>
      </c>
      <c r="F382" s="31" t="s">
        <v>212</v>
      </c>
      <c r="G382" t="s">
        <v>1459</v>
      </c>
      <c r="H382" t="s">
        <v>1460</v>
      </c>
      <c r="I382" s="36">
        <v>20</v>
      </c>
    </row>
    <row r="383" spans="1:9" ht="15" x14ac:dyDescent="0.25">
      <c r="A383" s="31" t="s">
        <v>8</v>
      </c>
      <c r="B383" s="31" t="s">
        <v>9</v>
      </c>
      <c r="C383" t="s">
        <v>11</v>
      </c>
      <c r="D383" s="31" t="s">
        <v>12</v>
      </c>
      <c r="E383" t="s">
        <v>294</v>
      </c>
      <c r="F383" s="31" t="s">
        <v>295</v>
      </c>
      <c r="G383" t="s">
        <v>1636</v>
      </c>
      <c r="H383" t="s">
        <v>1637</v>
      </c>
      <c r="I383" s="36">
        <v>20</v>
      </c>
    </row>
    <row r="384" spans="1:9" ht="15" x14ac:dyDescent="0.25">
      <c r="A384" s="31" t="s">
        <v>16</v>
      </c>
      <c r="B384" s="31" t="s">
        <v>445</v>
      </c>
      <c r="C384" t="s">
        <v>16</v>
      </c>
      <c r="D384" s="31" t="s">
        <v>446</v>
      </c>
      <c r="E384" s="33" t="s">
        <v>723</v>
      </c>
      <c r="F384" s="33" t="s">
        <v>724</v>
      </c>
      <c r="G384" s="33" t="s">
        <v>991</v>
      </c>
      <c r="H384" s="33" t="s">
        <v>990</v>
      </c>
      <c r="I384" s="36">
        <v>20</v>
      </c>
    </row>
    <row r="385" spans="1:9" ht="15" x14ac:dyDescent="0.25">
      <c r="A385" s="33" t="s">
        <v>16</v>
      </c>
      <c r="B385" s="33" t="s">
        <v>445</v>
      </c>
      <c r="C385" s="33" t="s">
        <v>640</v>
      </c>
      <c r="D385" s="33" t="s">
        <v>641</v>
      </c>
      <c r="E385" s="33" t="s">
        <v>721</v>
      </c>
      <c r="F385" s="33" t="s">
        <v>722</v>
      </c>
      <c r="G385" s="33" t="s">
        <v>1661</v>
      </c>
      <c r="H385" s="33" t="s">
        <v>1662</v>
      </c>
      <c r="I385" s="36">
        <v>20</v>
      </c>
    </row>
    <row r="386" spans="1:9" ht="15" x14ac:dyDescent="0.25">
      <c r="A386" s="33" t="s">
        <v>17</v>
      </c>
      <c r="B386" s="33" t="s">
        <v>451</v>
      </c>
      <c r="C386" s="33" t="s">
        <v>452</v>
      </c>
      <c r="D386" s="33" t="s">
        <v>453</v>
      </c>
      <c r="E386" s="33" t="s">
        <v>452</v>
      </c>
      <c r="F386" s="33" t="s">
        <v>454</v>
      </c>
      <c r="G386" s="33" t="s">
        <v>1629</v>
      </c>
      <c r="H386" s="33" t="s">
        <v>692</v>
      </c>
      <c r="I386" s="36">
        <v>20</v>
      </c>
    </row>
    <row r="387" spans="1:9" ht="15" x14ac:dyDescent="0.25">
      <c r="A387" s="33" t="s">
        <v>17</v>
      </c>
      <c r="B387" s="33" t="s">
        <v>451</v>
      </c>
      <c r="C387" s="33" t="s">
        <v>452</v>
      </c>
      <c r="D387" s="33" t="s">
        <v>453</v>
      </c>
      <c r="E387" s="33" t="s">
        <v>865</v>
      </c>
      <c r="F387" s="33" t="s">
        <v>866</v>
      </c>
      <c r="G387" s="33" t="s">
        <v>865</v>
      </c>
      <c r="H387" s="33" t="s">
        <v>867</v>
      </c>
      <c r="I387" s="36">
        <v>20</v>
      </c>
    </row>
    <row r="388" spans="1:9" ht="15" x14ac:dyDescent="0.25">
      <c r="A388" s="33" t="s">
        <v>17</v>
      </c>
      <c r="B388" s="33" t="s">
        <v>451</v>
      </c>
      <c r="C388" s="33" t="s">
        <v>599</v>
      </c>
      <c r="D388" s="33" t="s">
        <v>600</v>
      </c>
      <c r="E388" s="33" t="s">
        <v>599</v>
      </c>
      <c r="F388" s="33" t="s">
        <v>601</v>
      </c>
      <c r="G388" s="33" t="s">
        <v>599</v>
      </c>
      <c r="H388" s="33" t="s">
        <v>602</v>
      </c>
      <c r="I388" s="36">
        <v>20</v>
      </c>
    </row>
    <row r="389" spans="1:9" ht="15" x14ac:dyDescent="0.25">
      <c r="A389" s="33" t="s">
        <v>17</v>
      </c>
      <c r="B389" s="33" t="s">
        <v>451</v>
      </c>
      <c r="C389" s="33" t="s">
        <v>599</v>
      </c>
      <c r="D389" s="33" t="s">
        <v>600</v>
      </c>
      <c r="E389" s="33" t="s">
        <v>599</v>
      </c>
      <c r="F389" s="33" t="s">
        <v>601</v>
      </c>
      <c r="G389" s="33" t="s">
        <v>1575</v>
      </c>
      <c r="H389" s="33" t="s">
        <v>1576</v>
      </c>
      <c r="I389" s="36">
        <v>20</v>
      </c>
    </row>
    <row r="390" spans="1:9" ht="15" x14ac:dyDescent="0.25">
      <c r="A390" s="33" t="s">
        <v>17</v>
      </c>
      <c r="B390" s="33" t="s">
        <v>451</v>
      </c>
      <c r="C390" s="33" t="s">
        <v>599</v>
      </c>
      <c r="D390" s="33" t="s">
        <v>600</v>
      </c>
      <c r="E390" s="33" t="s">
        <v>695</v>
      </c>
      <c r="F390" s="33" t="s">
        <v>696</v>
      </c>
      <c r="G390" s="33" t="s">
        <v>695</v>
      </c>
      <c r="H390" s="33" t="s">
        <v>699</v>
      </c>
      <c r="I390" s="36">
        <v>20</v>
      </c>
    </row>
    <row r="391" spans="1:9" ht="15" x14ac:dyDescent="0.25">
      <c r="A391" s="33" t="s">
        <v>17</v>
      </c>
      <c r="B391" s="33" t="s">
        <v>451</v>
      </c>
      <c r="C391" s="33" t="s">
        <v>603</v>
      </c>
      <c r="D391" s="33" t="s">
        <v>604</v>
      </c>
      <c r="E391" s="33" t="s">
        <v>606</v>
      </c>
      <c r="F391" s="33" t="s">
        <v>607</v>
      </c>
      <c r="G391" s="33" t="s">
        <v>606</v>
      </c>
      <c r="H391" s="33" t="s">
        <v>701</v>
      </c>
      <c r="I391" s="36">
        <v>20</v>
      </c>
    </row>
    <row r="392" spans="1:9" ht="15" x14ac:dyDescent="0.25">
      <c r="A392" s="33" t="s">
        <v>17</v>
      </c>
      <c r="B392" s="33" t="s">
        <v>451</v>
      </c>
      <c r="C392" s="33" t="s">
        <v>603</v>
      </c>
      <c r="D392" s="33" t="s">
        <v>604</v>
      </c>
      <c r="E392" s="33" t="s">
        <v>940</v>
      </c>
      <c r="F392" s="33" t="s">
        <v>941</v>
      </c>
      <c r="G392" s="33" t="s">
        <v>940</v>
      </c>
      <c r="H392" s="33" t="s">
        <v>987</v>
      </c>
      <c r="I392" s="36">
        <v>20</v>
      </c>
    </row>
    <row r="393" spans="1:9" ht="15" x14ac:dyDescent="0.25">
      <c r="A393" s="33" t="s">
        <v>17</v>
      </c>
      <c r="B393" s="33" t="s">
        <v>451</v>
      </c>
      <c r="C393" s="33" t="s">
        <v>17</v>
      </c>
      <c r="D393" s="33" t="s">
        <v>617</v>
      </c>
      <c r="E393" s="33" t="s">
        <v>17</v>
      </c>
      <c r="F393" s="33" t="s">
        <v>623</v>
      </c>
      <c r="G393" s="33" t="s">
        <v>824</v>
      </c>
      <c r="H393" s="33" t="s">
        <v>825</v>
      </c>
      <c r="I393" s="36">
        <v>20</v>
      </c>
    </row>
    <row r="394" spans="1:9" ht="15" x14ac:dyDescent="0.25">
      <c r="A394" s="33" t="s">
        <v>17</v>
      </c>
      <c r="B394" s="33" t="s">
        <v>451</v>
      </c>
      <c r="C394" s="33" t="s">
        <v>946</v>
      </c>
      <c r="D394" s="33" t="s">
        <v>625</v>
      </c>
      <c r="E394" s="33" t="s">
        <v>871</v>
      </c>
      <c r="F394" s="33" t="s">
        <v>797</v>
      </c>
      <c r="G394" s="33" t="s">
        <v>1599</v>
      </c>
      <c r="H394" s="33" t="s">
        <v>1600</v>
      </c>
      <c r="I394" s="36">
        <v>20</v>
      </c>
    </row>
    <row r="395" spans="1:9" ht="15" x14ac:dyDescent="0.25">
      <c r="A395" s="33" t="s">
        <v>17</v>
      </c>
      <c r="B395" s="33" t="s">
        <v>451</v>
      </c>
      <c r="C395" s="33" t="s">
        <v>946</v>
      </c>
      <c r="D395" s="33" t="s">
        <v>625</v>
      </c>
      <c r="E395" s="33" t="s">
        <v>871</v>
      </c>
      <c r="F395" s="33" t="s">
        <v>797</v>
      </c>
      <c r="G395" s="33" t="s">
        <v>1685</v>
      </c>
      <c r="H395" s="33" t="s">
        <v>872</v>
      </c>
      <c r="I395" s="36">
        <v>20</v>
      </c>
    </row>
    <row r="396" spans="1:9" ht="15" x14ac:dyDescent="0.25">
      <c r="A396" s="33" t="s">
        <v>17</v>
      </c>
      <c r="B396" s="33" t="s">
        <v>451</v>
      </c>
      <c r="C396" s="33" t="s">
        <v>946</v>
      </c>
      <c r="D396" s="33" t="s">
        <v>625</v>
      </c>
      <c r="E396" s="33" t="s">
        <v>883</v>
      </c>
      <c r="F396" s="33" t="s">
        <v>882</v>
      </c>
      <c r="G396" s="33" t="s">
        <v>1671</v>
      </c>
      <c r="H396" s="33" t="s">
        <v>1672</v>
      </c>
      <c r="I396" s="36">
        <v>20</v>
      </c>
    </row>
    <row r="397" spans="1:9" ht="15" x14ac:dyDescent="0.25">
      <c r="A397" s="33" t="s">
        <v>26</v>
      </c>
      <c r="B397" s="33" t="s">
        <v>123</v>
      </c>
      <c r="C397" s="33" t="s">
        <v>26</v>
      </c>
      <c r="D397" s="33" t="s">
        <v>128</v>
      </c>
      <c r="E397" s="33" t="s">
        <v>489</v>
      </c>
      <c r="F397" s="33" t="s">
        <v>490</v>
      </c>
      <c r="G397" s="33" t="s">
        <v>1213</v>
      </c>
      <c r="H397" s="33" t="s">
        <v>1214</v>
      </c>
      <c r="I397" s="36">
        <v>20</v>
      </c>
    </row>
    <row r="398" spans="1:9" ht="15" x14ac:dyDescent="0.25">
      <c r="A398" s="33" t="s">
        <v>26</v>
      </c>
      <c r="B398" s="33" t="s">
        <v>123</v>
      </c>
      <c r="C398" s="33" t="s">
        <v>26</v>
      </c>
      <c r="D398" s="33" t="s">
        <v>128</v>
      </c>
      <c r="E398" s="33" t="s">
        <v>404</v>
      </c>
      <c r="F398" s="33" t="s">
        <v>405</v>
      </c>
      <c r="G398" s="33" t="s">
        <v>1612</v>
      </c>
      <c r="H398" s="33" t="s">
        <v>782</v>
      </c>
      <c r="I398" s="36">
        <v>20</v>
      </c>
    </row>
    <row r="399" spans="1:9" ht="15" x14ac:dyDescent="0.25">
      <c r="A399" s="32" t="s">
        <v>13</v>
      </c>
      <c r="B399" s="31" t="s">
        <v>58</v>
      </c>
      <c r="C399" t="s">
        <v>13</v>
      </c>
      <c r="D399" s="31" t="s">
        <v>66</v>
      </c>
      <c r="E399" t="s">
        <v>67</v>
      </c>
      <c r="F399" s="31" t="s">
        <v>68</v>
      </c>
      <c r="G399" t="s">
        <v>1650</v>
      </c>
      <c r="H399" t="s">
        <v>1651</v>
      </c>
      <c r="I399" s="36">
        <v>19</v>
      </c>
    </row>
    <row r="400" spans="1:9" ht="15" x14ac:dyDescent="0.25">
      <c r="A400" s="31" t="s">
        <v>13</v>
      </c>
      <c r="B400" s="31" t="s">
        <v>58</v>
      </c>
      <c r="C400" t="s">
        <v>101</v>
      </c>
      <c r="D400" s="31" t="s">
        <v>102</v>
      </c>
      <c r="E400" t="s">
        <v>133</v>
      </c>
      <c r="F400" s="31" t="s">
        <v>134</v>
      </c>
      <c r="G400" t="s">
        <v>737</v>
      </c>
      <c r="H400" t="s">
        <v>1037</v>
      </c>
      <c r="I400" s="36">
        <v>18</v>
      </c>
    </row>
    <row r="401" spans="1:9" ht="15" x14ac:dyDescent="0.25">
      <c r="A401" s="31" t="s">
        <v>13</v>
      </c>
      <c r="B401" s="31" t="s">
        <v>58</v>
      </c>
      <c r="C401" t="s">
        <v>86</v>
      </c>
      <c r="D401" s="31" t="s">
        <v>87</v>
      </c>
      <c r="E401" t="s">
        <v>93</v>
      </c>
      <c r="F401" s="31" t="s">
        <v>94</v>
      </c>
      <c r="G401" t="s">
        <v>93</v>
      </c>
      <c r="H401" t="s">
        <v>147</v>
      </c>
      <c r="I401" s="36">
        <v>18</v>
      </c>
    </row>
    <row r="402" spans="1:9" ht="15" x14ac:dyDescent="0.25">
      <c r="A402" s="31" t="s">
        <v>13</v>
      </c>
      <c r="B402" s="31" t="s">
        <v>58</v>
      </c>
      <c r="C402" t="s">
        <v>13</v>
      </c>
      <c r="D402" s="31" t="s">
        <v>66</v>
      </c>
      <c r="E402" t="s">
        <v>71</v>
      </c>
      <c r="F402" s="31" t="s">
        <v>72</v>
      </c>
      <c r="G402" t="s">
        <v>960</v>
      </c>
      <c r="H402" t="s">
        <v>524</v>
      </c>
      <c r="I402" s="36">
        <v>18</v>
      </c>
    </row>
    <row r="403" spans="1:9" ht="15" x14ac:dyDescent="0.25">
      <c r="A403" s="31" t="s">
        <v>8</v>
      </c>
      <c r="B403" s="31" t="s">
        <v>9</v>
      </c>
      <c r="C403" t="s">
        <v>32</v>
      </c>
      <c r="D403" s="31" t="s">
        <v>30</v>
      </c>
      <c r="E403" t="s">
        <v>345</v>
      </c>
      <c r="F403" s="31" t="s">
        <v>346</v>
      </c>
      <c r="G403" t="s">
        <v>911</v>
      </c>
      <c r="H403" t="s">
        <v>912</v>
      </c>
      <c r="I403" s="36">
        <v>17</v>
      </c>
    </row>
    <row r="404" spans="1:9" ht="15" x14ac:dyDescent="0.25">
      <c r="A404" s="31" t="s">
        <v>8</v>
      </c>
      <c r="B404" s="31" t="s">
        <v>9</v>
      </c>
      <c r="C404" t="s">
        <v>32</v>
      </c>
      <c r="D404" s="31" t="s">
        <v>30</v>
      </c>
      <c r="E404" t="s">
        <v>345</v>
      </c>
      <c r="F404" s="31" t="s">
        <v>346</v>
      </c>
      <c r="G404" t="s">
        <v>1051</v>
      </c>
      <c r="H404" t="s">
        <v>1050</v>
      </c>
      <c r="I404" s="36">
        <v>17</v>
      </c>
    </row>
    <row r="405" spans="1:9" ht="15" x14ac:dyDescent="0.25">
      <c r="A405" s="31" t="s">
        <v>8</v>
      </c>
      <c r="B405" s="31" t="s">
        <v>9</v>
      </c>
      <c r="C405" t="s">
        <v>32</v>
      </c>
      <c r="D405" s="31" t="s">
        <v>30</v>
      </c>
      <c r="E405" t="s">
        <v>345</v>
      </c>
      <c r="F405" s="31" t="s">
        <v>346</v>
      </c>
      <c r="G405" t="s">
        <v>1919</v>
      </c>
      <c r="H405" t="s">
        <v>1920</v>
      </c>
      <c r="I405" s="36">
        <v>17</v>
      </c>
    </row>
    <row r="406" spans="1:9" ht="15" x14ac:dyDescent="0.25">
      <c r="A406" s="31" t="s">
        <v>8</v>
      </c>
      <c r="B406" s="31" t="s">
        <v>9</v>
      </c>
      <c r="C406" t="s">
        <v>32</v>
      </c>
      <c r="D406" s="31" t="s">
        <v>30</v>
      </c>
      <c r="E406" t="s">
        <v>345</v>
      </c>
      <c r="F406" s="31" t="s">
        <v>346</v>
      </c>
      <c r="G406" t="s">
        <v>1923</v>
      </c>
      <c r="H406" t="s">
        <v>1924</v>
      </c>
      <c r="I406" s="36">
        <v>17</v>
      </c>
    </row>
    <row r="407" spans="1:9" ht="15" x14ac:dyDescent="0.25">
      <c r="A407" s="31" t="s">
        <v>8</v>
      </c>
      <c r="B407" s="31" t="s">
        <v>9</v>
      </c>
      <c r="C407" t="s">
        <v>32</v>
      </c>
      <c r="D407" s="31" t="s">
        <v>30</v>
      </c>
      <c r="E407" t="s">
        <v>345</v>
      </c>
      <c r="F407" s="31" t="s">
        <v>346</v>
      </c>
      <c r="G407" t="s">
        <v>1911</v>
      </c>
      <c r="H407" t="s">
        <v>1912</v>
      </c>
      <c r="I407" s="36">
        <v>17</v>
      </c>
    </row>
    <row r="408" spans="1:9" ht="15" x14ac:dyDescent="0.25">
      <c r="A408" s="31" t="s">
        <v>8</v>
      </c>
      <c r="B408" s="31" t="s">
        <v>9</v>
      </c>
      <c r="C408" t="s">
        <v>32</v>
      </c>
      <c r="D408" s="31" t="s">
        <v>30</v>
      </c>
      <c r="E408" t="s">
        <v>345</v>
      </c>
      <c r="F408" s="31" t="s">
        <v>346</v>
      </c>
      <c r="G408" t="s">
        <v>1346</v>
      </c>
      <c r="H408" t="s">
        <v>1347</v>
      </c>
      <c r="I408" s="36">
        <v>17</v>
      </c>
    </row>
    <row r="409" spans="1:9" ht="15" x14ac:dyDescent="0.25">
      <c r="A409" s="31" t="s">
        <v>8</v>
      </c>
      <c r="B409" s="31" t="s">
        <v>9</v>
      </c>
      <c r="C409" t="s">
        <v>32</v>
      </c>
      <c r="D409" s="31" t="s">
        <v>30</v>
      </c>
      <c r="E409" t="s">
        <v>32</v>
      </c>
      <c r="F409" s="31" t="s">
        <v>31</v>
      </c>
      <c r="G409" t="s">
        <v>1273</v>
      </c>
      <c r="H409" t="s">
        <v>1274</v>
      </c>
      <c r="I409" s="36">
        <v>17</v>
      </c>
    </row>
    <row r="410" spans="1:9" ht="15" x14ac:dyDescent="0.25">
      <c r="A410" s="31" t="s">
        <v>8</v>
      </c>
      <c r="B410" s="31" t="s">
        <v>9</v>
      </c>
      <c r="C410" t="s">
        <v>32</v>
      </c>
      <c r="D410" s="31" t="s">
        <v>30</v>
      </c>
      <c r="E410" t="s">
        <v>32</v>
      </c>
      <c r="F410" s="31" t="s">
        <v>31</v>
      </c>
      <c r="G410" t="s">
        <v>1376</v>
      </c>
      <c r="H410" t="s">
        <v>1377</v>
      </c>
      <c r="I410" s="36">
        <v>17</v>
      </c>
    </row>
    <row r="411" spans="1:9" ht="15" x14ac:dyDescent="0.25">
      <c r="A411" s="31" t="s">
        <v>8</v>
      </c>
      <c r="B411" s="31" t="s">
        <v>9</v>
      </c>
      <c r="C411" t="s">
        <v>32</v>
      </c>
      <c r="D411" s="31" t="s">
        <v>30</v>
      </c>
      <c r="E411" t="s">
        <v>566</v>
      </c>
      <c r="F411" s="31" t="s">
        <v>567</v>
      </c>
      <c r="G411" t="s">
        <v>1931</v>
      </c>
      <c r="H411" t="s">
        <v>1932</v>
      </c>
      <c r="I411" s="36">
        <v>17</v>
      </c>
    </row>
    <row r="412" spans="1:9" ht="15" x14ac:dyDescent="0.25">
      <c r="A412" s="31" t="s">
        <v>8</v>
      </c>
      <c r="B412" s="31" t="s">
        <v>9</v>
      </c>
      <c r="C412" t="s">
        <v>32</v>
      </c>
      <c r="D412" s="31" t="s">
        <v>30</v>
      </c>
      <c r="E412" t="s">
        <v>568</v>
      </c>
      <c r="F412" s="31" t="s">
        <v>569</v>
      </c>
      <c r="G412" t="s">
        <v>589</v>
      </c>
      <c r="H412" t="s">
        <v>590</v>
      </c>
      <c r="I412" s="36">
        <v>17</v>
      </c>
    </row>
    <row r="413" spans="1:9" ht="15" x14ac:dyDescent="0.25">
      <c r="A413" s="31" t="s">
        <v>8</v>
      </c>
      <c r="B413" s="31" t="s">
        <v>9</v>
      </c>
      <c r="C413" t="s">
        <v>32</v>
      </c>
      <c r="D413" s="31" t="s">
        <v>30</v>
      </c>
      <c r="E413" t="s">
        <v>568</v>
      </c>
      <c r="F413" s="31" t="s">
        <v>569</v>
      </c>
      <c r="G413" t="s">
        <v>826</v>
      </c>
      <c r="H413" t="s">
        <v>827</v>
      </c>
      <c r="I413" s="36">
        <v>17</v>
      </c>
    </row>
    <row r="414" spans="1:9" ht="15" x14ac:dyDescent="0.25">
      <c r="A414" s="31" t="s">
        <v>8</v>
      </c>
      <c r="B414" s="31" t="s">
        <v>9</v>
      </c>
      <c r="C414" t="s">
        <v>32</v>
      </c>
      <c r="D414" s="31" t="s">
        <v>30</v>
      </c>
      <c r="E414" t="s">
        <v>568</v>
      </c>
      <c r="F414" s="31" t="s">
        <v>569</v>
      </c>
      <c r="G414" t="s">
        <v>1633</v>
      </c>
      <c r="H414" t="s">
        <v>1634</v>
      </c>
      <c r="I414" s="36">
        <v>17</v>
      </c>
    </row>
    <row r="415" spans="1:9" ht="15" x14ac:dyDescent="0.25">
      <c r="A415" s="31" t="s">
        <v>8</v>
      </c>
      <c r="B415" s="31" t="s">
        <v>9</v>
      </c>
      <c r="C415" t="s">
        <v>32</v>
      </c>
      <c r="D415" s="31" t="s">
        <v>30</v>
      </c>
      <c r="E415" t="s">
        <v>560</v>
      </c>
      <c r="F415" s="31" t="s">
        <v>561</v>
      </c>
      <c r="G415" t="s">
        <v>1439</v>
      </c>
      <c r="H415" t="s">
        <v>1440</v>
      </c>
      <c r="I415" s="36">
        <v>17</v>
      </c>
    </row>
    <row r="416" spans="1:9" ht="15" x14ac:dyDescent="0.25">
      <c r="A416" s="31" t="s">
        <v>8</v>
      </c>
      <c r="B416" s="31" t="s">
        <v>9</v>
      </c>
      <c r="C416" t="s">
        <v>11</v>
      </c>
      <c r="D416" s="31" t="s">
        <v>12</v>
      </c>
      <c r="E416" t="s">
        <v>294</v>
      </c>
      <c r="F416" s="31" t="s">
        <v>295</v>
      </c>
      <c r="G416" t="s">
        <v>951</v>
      </c>
      <c r="H416" t="s">
        <v>517</v>
      </c>
      <c r="I416" s="36">
        <v>17</v>
      </c>
    </row>
    <row r="417" spans="1:9" ht="15" x14ac:dyDescent="0.25">
      <c r="A417" s="31" t="s">
        <v>8</v>
      </c>
      <c r="B417" s="31" t="s">
        <v>9</v>
      </c>
      <c r="C417" t="s">
        <v>11</v>
      </c>
      <c r="D417" s="31" t="s">
        <v>12</v>
      </c>
      <c r="E417" t="s">
        <v>294</v>
      </c>
      <c r="F417" s="31" t="s">
        <v>295</v>
      </c>
      <c r="G417" t="s">
        <v>1461</v>
      </c>
      <c r="H417" t="s">
        <v>1462</v>
      </c>
      <c r="I417" s="36">
        <v>17</v>
      </c>
    </row>
    <row r="418" spans="1:9" ht="15" x14ac:dyDescent="0.25">
      <c r="A418" s="31" t="s">
        <v>8</v>
      </c>
      <c r="B418" s="31" t="s">
        <v>9</v>
      </c>
      <c r="C418" t="s">
        <v>11</v>
      </c>
      <c r="D418" s="31" t="s">
        <v>12</v>
      </c>
      <c r="E418" t="s">
        <v>11</v>
      </c>
      <c r="F418" s="31" t="s">
        <v>158</v>
      </c>
      <c r="G418" t="s">
        <v>1396</v>
      </c>
      <c r="H418" t="s">
        <v>1397</v>
      </c>
      <c r="I418" s="36">
        <v>17</v>
      </c>
    </row>
    <row r="419" spans="1:9" ht="15" x14ac:dyDescent="0.25">
      <c r="A419" s="31" t="s">
        <v>8</v>
      </c>
      <c r="B419" s="31" t="s">
        <v>9</v>
      </c>
      <c r="C419" t="s">
        <v>271</v>
      </c>
      <c r="D419" s="31" t="s">
        <v>272</v>
      </c>
      <c r="E419" t="s">
        <v>298</v>
      </c>
      <c r="F419" s="31" t="s">
        <v>299</v>
      </c>
      <c r="G419" t="s">
        <v>788</v>
      </c>
      <c r="H419" t="s">
        <v>789</v>
      </c>
      <c r="I419" s="36">
        <v>17</v>
      </c>
    </row>
    <row r="420" spans="1:9" ht="15" x14ac:dyDescent="0.25">
      <c r="A420" s="31" t="s">
        <v>8</v>
      </c>
      <c r="B420" s="31" t="s">
        <v>9</v>
      </c>
      <c r="C420" t="s">
        <v>62</v>
      </c>
      <c r="D420" s="31" t="s">
        <v>63</v>
      </c>
      <c r="E420" t="s">
        <v>64</v>
      </c>
      <c r="F420" s="31" t="s">
        <v>65</v>
      </c>
      <c r="G420" t="s">
        <v>430</v>
      </c>
      <c r="H420" t="s">
        <v>403</v>
      </c>
      <c r="I420" s="36">
        <v>17</v>
      </c>
    </row>
    <row r="421" spans="1:9" ht="15" x14ac:dyDescent="0.25">
      <c r="A421" s="31" t="s">
        <v>8</v>
      </c>
      <c r="B421" s="31" t="s">
        <v>9</v>
      </c>
      <c r="C421" t="s">
        <v>11</v>
      </c>
      <c r="D421" s="31" t="s">
        <v>12</v>
      </c>
      <c r="E421" t="s">
        <v>294</v>
      </c>
      <c r="F421" s="31" t="s">
        <v>295</v>
      </c>
      <c r="G421" t="s">
        <v>587</v>
      </c>
      <c r="H421" t="s">
        <v>588</v>
      </c>
      <c r="I421" s="36">
        <v>17</v>
      </c>
    </row>
    <row r="422" spans="1:9" ht="15" x14ac:dyDescent="0.25">
      <c r="A422" s="31" t="s">
        <v>13</v>
      </c>
      <c r="B422" s="31" t="s">
        <v>58</v>
      </c>
      <c r="C422" t="s">
        <v>101</v>
      </c>
      <c r="D422" s="31" t="s">
        <v>102</v>
      </c>
      <c r="E422" t="s">
        <v>101</v>
      </c>
      <c r="F422" s="31" t="s">
        <v>103</v>
      </c>
      <c r="G422" t="s">
        <v>205</v>
      </c>
      <c r="H422" t="s">
        <v>206</v>
      </c>
      <c r="I422" s="36">
        <v>17</v>
      </c>
    </row>
    <row r="423" spans="1:9" ht="15" x14ac:dyDescent="0.25">
      <c r="A423" s="31" t="s">
        <v>13</v>
      </c>
      <c r="B423" s="31" t="s">
        <v>58</v>
      </c>
      <c r="C423" t="s">
        <v>101</v>
      </c>
      <c r="D423" s="31" t="s">
        <v>102</v>
      </c>
      <c r="E423" t="s">
        <v>133</v>
      </c>
      <c r="F423" s="31" t="s">
        <v>134</v>
      </c>
      <c r="G423" t="s">
        <v>477</v>
      </c>
      <c r="H423" t="s">
        <v>478</v>
      </c>
      <c r="I423" s="36">
        <v>17</v>
      </c>
    </row>
    <row r="424" spans="1:9" ht="15" x14ac:dyDescent="0.25">
      <c r="A424" s="31" t="s">
        <v>13</v>
      </c>
      <c r="B424" s="31" t="s">
        <v>58</v>
      </c>
      <c r="C424" t="s">
        <v>86</v>
      </c>
      <c r="D424" s="31" t="s">
        <v>87</v>
      </c>
      <c r="E424" t="s">
        <v>86</v>
      </c>
      <c r="F424" s="31" t="s">
        <v>91</v>
      </c>
      <c r="G424" t="s">
        <v>851</v>
      </c>
      <c r="H424" t="s">
        <v>852</v>
      </c>
      <c r="I424" s="36">
        <v>17</v>
      </c>
    </row>
    <row r="425" spans="1:9" ht="15" x14ac:dyDescent="0.25">
      <c r="A425" s="31" t="s">
        <v>13</v>
      </c>
      <c r="B425" s="31" t="s">
        <v>58</v>
      </c>
      <c r="C425" t="s">
        <v>86</v>
      </c>
      <c r="D425" s="31" t="s">
        <v>87</v>
      </c>
      <c r="E425" t="s">
        <v>93</v>
      </c>
      <c r="F425" s="31" t="s">
        <v>94</v>
      </c>
      <c r="G425" t="s">
        <v>1891</v>
      </c>
      <c r="H425" t="s">
        <v>1892</v>
      </c>
      <c r="I425" s="36">
        <v>17</v>
      </c>
    </row>
    <row r="426" spans="1:9" ht="15" x14ac:dyDescent="0.25">
      <c r="A426" s="31" t="s">
        <v>13</v>
      </c>
      <c r="B426" s="31" t="s">
        <v>58</v>
      </c>
      <c r="C426" t="s">
        <v>86</v>
      </c>
      <c r="D426" s="31" t="s">
        <v>87</v>
      </c>
      <c r="E426" t="s">
        <v>106</v>
      </c>
      <c r="F426" s="31" t="s">
        <v>107</v>
      </c>
      <c r="G426" t="s">
        <v>1897</v>
      </c>
      <c r="H426" t="s">
        <v>1898</v>
      </c>
      <c r="I426" s="36">
        <v>17</v>
      </c>
    </row>
    <row r="427" spans="1:9" ht="15" x14ac:dyDescent="0.25">
      <c r="A427" s="31" t="s">
        <v>13</v>
      </c>
      <c r="B427" s="31" t="s">
        <v>58</v>
      </c>
      <c r="C427" t="s">
        <v>425</v>
      </c>
      <c r="D427" s="31" t="s">
        <v>77</v>
      </c>
      <c r="E427" t="s">
        <v>172</v>
      </c>
      <c r="F427" s="31" t="s">
        <v>173</v>
      </c>
      <c r="G427" t="s">
        <v>1032</v>
      </c>
      <c r="H427" t="s">
        <v>1031</v>
      </c>
      <c r="I427" s="36">
        <v>17</v>
      </c>
    </row>
    <row r="428" spans="1:9" ht="15" x14ac:dyDescent="0.25">
      <c r="A428" s="31" t="s">
        <v>8</v>
      </c>
      <c r="B428" s="31" t="s">
        <v>9</v>
      </c>
      <c r="C428" t="s">
        <v>271</v>
      </c>
      <c r="D428" s="31" t="s">
        <v>272</v>
      </c>
      <c r="E428" t="s">
        <v>298</v>
      </c>
      <c r="F428" s="31" t="s">
        <v>299</v>
      </c>
      <c r="G428" t="s">
        <v>1463</v>
      </c>
      <c r="H428" t="s">
        <v>1464</v>
      </c>
      <c r="I428" s="36">
        <v>16</v>
      </c>
    </row>
    <row r="429" spans="1:9" ht="15" x14ac:dyDescent="0.25">
      <c r="A429" s="31" t="s">
        <v>13</v>
      </c>
      <c r="B429" s="31" t="s">
        <v>58</v>
      </c>
      <c r="C429" t="s">
        <v>13</v>
      </c>
      <c r="D429" s="31" t="s">
        <v>66</v>
      </c>
      <c r="E429" t="s">
        <v>13</v>
      </c>
      <c r="F429" s="31" t="s">
        <v>75</v>
      </c>
      <c r="G429" t="s">
        <v>1053</v>
      </c>
      <c r="H429" t="s">
        <v>1052</v>
      </c>
      <c r="I429" s="36">
        <v>16</v>
      </c>
    </row>
    <row r="430" spans="1:9" ht="15" x14ac:dyDescent="0.25">
      <c r="A430" s="33" t="s">
        <v>26</v>
      </c>
      <c r="B430" s="33" t="s">
        <v>123</v>
      </c>
      <c r="C430" s="33" t="s">
        <v>26</v>
      </c>
      <c r="D430" s="33" t="s">
        <v>128</v>
      </c>
      <c r="E430" s="33" t="s">
        <v>489</v>
      </c>
      <c r="F430" s="33" t="s">
        <v>490</v>
      </c>
      <c r="G430" s="33" t="s">
        <v>762</v>
      </c>
      <c r="H430" s="33" t="s">
        <v>763</v>
      </c>
      <c r="I430" s="36">
        <v>16</v>
      </c>
    </row>
    <row r="431" spans="1:9" ht="15" x14ac:dyDescent="0.25">
      <c r="A431" s="31" t="s">
        <v>8</v>
      </c>
      <c r="B431" s="31" t="s">
        <v>9</v>
      </c>
      <c r="C431" t="s">
        <v>11</v>
      </c>
      <c r="D431" s="31" t="s">
        <v>12</v>
      </c>
      <c r="E431" t="s">
        <v>294</v>
      </c>
      <c r="F431" s="31" t="s">
        <v>295</v>
      </c>
      <c r="G431" t="s">
        <v>296</v>
      </c>
      <c r="H431" t="s">
        <v>297</v>
      </c>
      <c r="I431" s="36">
        <v>15</v>
      </c>
    </row>
    <row r="432" spans="1:9" ht="15" x14ac:dyDescent="0.25">
      <c r="A432" s="31" t="s">
        <v>8</v>
      </c>
      <c r="B432" s="31" t="s">
        <v>9</v>
      </c>
      <c r="C432" t="s">
        <v>11</v>
      </c>
      <c r="D432" s="31" t="s">
        <v>12</v>
      </c>
      <c r="E432" t="s">
        <v>294</v>
      </c>
      <c r="F432" s="31" t="s">
        <v>295</v>
      </c>
      <c r="G432" t="s">
        <v>1589</v>
      </c>
      <c r="H432" t="s">
        <v>1590</v>
      </c>
      <c r="I432" s="36">
        <v>15</v>
      </c>
    </row>
    <row r="433" spans="1:9" ht="15" x14ac:dyDescent="0.25">
      <c r="A433" s="31" t="s">
        <v>18</v>
      </c>
      <c r="B433" s="31" t="s">
        <v>19</v>
      </c>
      <c r="C433" t="s">
        <v>544</v>
      </c>
      <c r="D433" s="31" t="s">
        <v>543</v>
      </c>
      <c r="E433" t="s">
        <v>544</v>
      </c>
      <c r="F433" s="31" t="s">
        <v>545</v>
      </c>
      <c r="G433" t="s">
        <v>553</v>
      </c>
      <c r="H433" t="s">
        <v>554</v>
      </c>
      <c r="I433" s="36">
        <v>15</v>
      </c>
    </row>
    <row r="434" spans="1:9" ht="15" x14ac:dyDescent="0.25">
      <c r="A434" s="31" t="s">
        <v>18</v>
      </c>
      <c r="B434" s="31" t="s">
        <v>19</v>
      </c>
      <c r="C434" t="s">
        <v>544</v>
      </c>
      <c r="D434" s="31" t="s">
        <v>543</v>
      </c>
      <c r="E434" t="s">
        <v>555</v>
      </c>
      <c r="F434" s="31" t="s">
        <v>556</v>
      </c>
      <c r="G434" t="s">
        <v>555</v>
      </c>
      <c r="H434" t="s">
        <v>557</v>
      </c>
      <c r="I434" s="36">
        <v>15</v>
      </c>
    </row>
    <row r="435" spans="1:9" ht="15" x14ac:dyDescent="0.25">
      <c r="A435" s="31" t="s">
        <v>27</v>
      </c>
      <c r="B435" s="31" t="s">
        <v>109</v>
      </c>
      <c r="C435" t="s">
        <v>27</v>
      </c>
      <c r="D435" s="31" t="s">
        <v>321</v>
      </c>
      <c r="E435" t="s">
        <v>385</v>
      </c>
      <c r="F435" s="31" t="s">
        <v>386</v>
      </c>
      <c r="G435" t="s">
        <v>1675</v>
      </c>
      <c r="H435" t="s">
        <v>1062</v>
      </c>
      <c r="I435" s="36">
        <v>15</v>
      </c>
    </row>
    <row r="436" spans="1:9" ht="15" x14ac:dyDescent="0.25">
      <c r="A436" s="31" t="s">
        <v>16</v>
      </c>
      <c r="B436" s="31" t="s">
        <v>445</v>
      </c>
      <c r="C436" t="s">
        <v>16</v>
      </c>
      <c r="D436" s="31" t="s">
        <v>446</v>
      </c>
      <c r="E436" s="33" t="s">
        <v>253</v>
      </c>
      <c r="F436" s="33" t="s">
        <v>645</v>
      </c>
      <c r="G436" s="33" t="s">
        <v>1665</v>
      </c>
      <c r="H436" s="33" t="s">
        <v>1666</v>
      </c>
      <c r="I436" s="36">
        <v>15</v>
      </c>
    </row>
    <row r="437" spans="1:9" ht="15" x14ac:dyDescent="0.25">
      <c r="A437" s="31" t="s">
        <v>16</v>
      </c>
      <c r="B437" s="31" t="s">
        <v>445</v>
      </c>
      <c r="C437" t="s">
        <v>16</v>
      </c>
      <c r="D437" s="31" t="s">
        <v>446</v>
      </c>
      <c r="E437" s="33" t="s">
        <v>732</v>
      </c>
      <c r="F437" s="33" t="s">
        <v>733</v>
      </c>
      <c r="G437" s="33" t="s">
        <v>732</v>
      </c>
      <c r="H437" s="33" t="s">
        <v>734</v>
      </c>
      <c r="I437" s="36">
        <v>15</v>
      </c>
    </row>
    <row r="438" spans="1:9" ht="15" x14ac:dyDescent="0.25">
      <c r="A438" s="33" t="s">
        <v>16</v>
      </c>
      <c r="B438" s="33" t="s">
        <v>445</v>
      </c>
      <c r="C438" s="33" t="s">
        <v>16</v>
      </c>
      <c r="D438" s="33" t="s">
        <v>446</v>
      </c>
      <c r="E438" s="33" t="s">
        <v>1395</v>
      </c>
      <c r="F438" s="33" t="s">
        <v>644</v>
      </c>
      <c r="G438" s="33" t="s">
        <v>1663</v>
      </c>
      <c r="H438" s="33" t="s">
        <v>1664</v>
      </c>
      <c r="I438" s="36">
        <v>15</v>
      </c>
    </row>
    <row r="439" spans="1:9" ht="15" x14ac:dyDescent="0.25">
      <c r="A439" s="33" t="s">
        <v>16</v>
      </c>
      <c r="B439" s="33" t="s">
        <v>445</v>
      </c>
      <c r="C439" s="33" t="s">
        <v>629</v>
      </c>
      <c r="D439" s="33" t="s">
        <v>630</v>
      </c>
      <c r="E439" s="33" t="s">
        <v>716</v>
      </c>
      <c r="F439" s="33" t="s">
        <v>717</v>
      </c>
      <c r="G439" s="33" t="s">
        <v>716</v>
      </c>
      <c r="H439" s="33" t="s">
        <v>718</v>
      </c>
      <c r="I439" s="36">
        <v>15</v>
      </c>
    </row>
    <row r="440" spans="1:9" ht="15" x14ac:dyDescent="0.25">
      <c r="A440" s="33" t="s">
        <v>16</v>
      </c>
      <c r="B440" s="33" t="s">
        <v>445</v>
      </c>
      <c r="C440" s="33" t="s">
        <v>634</v>
      </c>
      <c r="D440" s="33" t="s">
        <v>635</v>
      </c>
      <c r="E440" s="33" t="s">
        <v>634</v>
      </c>
      <c r="F440" s="33" t="s">
        <v>636</v>
      </c>
      <c r="G440" s="33" t="s">
        <v>1658</v>
      </c>
      <c r="H440" s="33" t="s">
        <v>1659</v>
      </c>
      <c r="I440" s="36">
        <v>15</v>
      </c>
    </row>
    <row r="441" spans="1:9" ht="15" x14ac:dyDescent="0.25">
      <c r="A441" s="33" t="s">
        <v>16</v>
      </c>
      <c r="B441" s="33" t="s">
        <v>445</v>
      </c>
      <c r="C441" s="33" t="s">
        <v>640</v>
      </c>
      <c r="D441" s="33" t="s">
        <v>641</v>
      </c>
      <c r="E441" s="33" t="s">
        <v>640</v>
      </c>
      <c r="F441" s="33" t="s">
        <v>643</v>
      </c>
      <c r="G441" s="33" t="s">
        <v>1654</v>
      </c>
      <c r="H441" s="33" t="s">
        <v>1655</v>
      </c>
      <c r="I441" s="36">
        <v>15</v>
      </c>
    </row>
    <row r="442" spans="1:9" ht="15" x14ac:dyDescent="0.25">
      <c r="A442" s="33" t="s">
        <v>16</v>
      </c>
      <c r="B442" s="33" t="s">
        <v>445</v>
      </c>
      <c r="C442" s="33" t="s">
        <v>640</v>
      </c>
      <c r="D442" s="33" t="s">
        <v>641</v>
      </c>
      <c r="E442" s="33" t="s">
        <v>640</v>
      </c>
      <c r="F442" s="33" t="s">
        <v>643</v>
      </c>
      <c r="G442" s="33" t="s">
        <v>1689</v>
      </c>
      <c r="H442" s="33" t="s">
        <v>719</v>
      </c>
      <c r="I442" s="36">
        <v>15</v>
      </c>
    </row>
    <row r="443" spans="1:9" ht="15" x14ac:dyDescent="0.25">
      <c r="A443" s="33" t="s">
        <v>16</v>
      </c>
      <c r="B443" s="33" t="s">
        <v>445</v>
      </c>
      <c r="C443" s="33" t="s">
        <v>640</v>
      </c>
      <c r="D443" s="33" t="s">
        <v>641</v>
      </c>
      <c r="E443" s="33" t="s">
        <v>648</v>
      </c>
      <c r="F443" s="33" t="s">
        <v>649</v>
      </c>
      <c r="G443" s="33" t="s">
        <v>648</v>
      </c>
      <c r="H443" s="33" t="s">
        <v>650</v>
      </c>
      <c r="I443" s="36">
        <v>15</v>
      </c>
    </row>
    <row r="444" spans="1:9" ht="15" x14ac:dyDescent="0.25">
      <c r="A444" s="33" t="s">
        <v>16</v>
      </c>
      <c r="B444" s="33" t="s">
        <v>445</v>
      </c>
      <c r="C444" s="33" t="s">
        <v>640</v>
      </c>
      <c r="D444" s="33" t="s">
        <v>641</v>
      </c>
      <c r="E444" s="33" t="s">
        <v>648</v>
      </c>
      <c r="F444" s="33" t="s">
        <v>649</v>
      </c>
      <c r="G444" s="33" t="s">
        <v>1627</v>
      </c>
      <c r="H444" s="33" t="s">
        <v>1628</v>
      </c>
      <c r="I444" s="36">
        <v>15</v>
      </c>
    </row>
    <row r="445" spans="1:9" ht="15" x14ac:dyDescent="0.25">
      <c r="A445" s="33" t="s">
        <v>16</v>
      </c>
      <c r="B445" s="33" t="s">
        <v>445</v>
      </c>
      <c r="C445" s="33" t="s">
        <v>640</v>
      </c>
      <c r="D445" s="33" t="s">
        <v>641</v>
      </c>
      <c r="E445" s="33" t="s">
        <v>721</v>
      </c>
      <c r="F445" s="33" t="s">
        <v>722</v>
      </c>
      <c r="G445" s="33" t="s">
        <v>721</v>
      </c>
      <c r="H445" s="33" t="s">
        <v>798</v>
      </c>
      <c r="I445" s="36">
        <v>15</v>
      </c>
    </row>
    <row r="446" spans="1:9" ht="15" x14ac:dyDescent="0.25">
      <c r="A446" s="33" t="s">
        <v>16</v>
      </c>
      <c r="B446" s="33" t="s">
        <v>445</v>
      </c>
      <c r="C446" s="33" t="s">
        <v>640</v>
      </c>
      <c r="D446" s="33" t="s">
        <v>641</v>
      </c>
      <c r="E446" s="33" t="s">
        <v>721</v>
      </c>
      <c r="F446" s="33" t="s">
        <v>722</v>
      </c>
      <c r="G446" s="33" t="s">
        <v>1656</v>
      </c>
      <c r="H446" s="33" t="s">
        <v>1657</v>
      </c>
      <c r="I446" s="36">
        <v>15</v>
      </c>
    </row>
    <row r="447" spans="1:9" ht="15" x14ac:dyDescent="0.25">
      <c r="A447" s="33" t="s">
        <v>16</v>
      </c>
      <c r="B447" s="33" t="s">
        <v>445</v>
      </c>
      <c r="C447" s="33" t="s">
        <v>640</v>
      </c>
      <c r="D447" s="33" t="s">
        <v>641</v>
      </c>
      <c r="E447" s="33" t="s">
        <v>728</v>
      </c>
      <c r="F447" s="33" t="s">
        <v>729</v>
      </c>
      <c r="G447" s="33" t="s">
        <v>728</v>
      </c>
      <c r="H447" s="33" t="s">
        <v>834</v>
      </c>
      <c r="I447" s="36">
        <v>15</v>
      </c>
    </row>
    <row r="448" spans="1:9" ht="15" x14ac:dyDescent="0.25">
      <c r="A448" s="33" t="s">
        <v>17</v>
      </c>
      <c r="B448" s="33" t="s">
        <v>451</v>
      </c>
      <c r="C448" s="33" t="s">
        <v>452</v>
      </c>
      <c r="D448" s="33" t="s">
        <v>453</v>
      </c>
      <c r="E448" s="33" t="s">
        <v>452</v>
      </c>
      <c r="F448" s="33" t="s">
        <v>454</v>
      </c>
      <c r="G448" s="33" t="s">
        <v>693</v>
      </c>
      <c r="H448" s="33" t="s">
        <v>694</v>
      </c>
      <c r="I448" s="36">
        <v>15</v>
      </c>
    </row>
    <row r="449" spans="1:9" ht="15" x14ac:dyDescent="0.25">
      <c r="A449" s="33" t="s">
        <v>17</v>
      </c>
      <c r="B449" s="33" t="s">
        <v>451</v>
      </c>
      <c r="C449" s="33" t="s">
        <v>452</v>
      </c>
      <c r="D449" s="33" t="s">
        <v>453</v>
      </c>
      <c r="E449" s="33" t="s">
        <v>452</v>
      </c>
      <c r="F449" s="33" t="s">
        <v>454</v>
      </c>
      <c r="G449" s="33" t="s">
        <v>1597</v>
      </c>
      <c r="H449" s="33" t="s">
        <v>1598</v>
      </c>
      <c r="I449" s="36">
        <v>15</v>
      </c>
    </row>
    <row r="450" spans="1:9" ht="15" x14ac:dyDescent="0.25">
      <c r="A450" s="33" t="s">
        <v>17</v>
      </c>
      <c r="B450" s="33" t="s">
        <v>451</v>
      </c>
      <c r="C450" s="33" t="s">
        <v>452</v>
      </c>
      <c r="D450" s="33" t="s">
        <v>453</v>
      </c>
      <c r="E450" s="33" t="s">
        <v>943</v>
      </c>
      <c r="F450" s="33" t="s">
        <v>944</v>
      </c>
      <c r="G450" s="33" t="s">
        <v>1687</v>
      </c>
      <c r="H450" s="33" t="s">
        <v>1688</v>
      </c>
      <c r="I450" s="36">
        <v>15</v>
      </c>
    </row>
    <row r="451" spans="1:9" ht="15" x14ac:dyDescent="0.25">
      <c r="A451" s="33" t="s">
        <v>17</v>
      </c>
      <c r="B451" s="33" t="s">
        <v>451</v>
      </c>
      <c r="C451" s="33" t="s">
        <v>599</v>
      </c>
      <c r="D451" s="33" t="s">
        <v>600</v>
      </c>
      <c r="E451" s="33" t="s">
        <v>599</v>
      </c>
      <c r="F451" s="33" t="s">
        <v>601</v>
      </c>
      <c r="G451" s="33" t="s">
        <v>1630</v>
      </c>
      <c r="H451" s="33" t="s">
        <v>1631</v>
      </c>
      <c r="I451" s="36">
        <v>15</v>
      </c>
    </row>
    <row r="452" spans="1:9" ht="15" x14ac:dyDescent="0.25">
      <c r="A452" s="33" t="s">
        <v>17</v>
      </c>
      <c r="B452" s="33" t="s">
        <v>451</v>
      </c>
      <c r="C452" s="33" t="s">
        <v>599</v>
      </c>
      <c r="D452" s="33" t="s">
        <v>600</v>
      </c>
      <c r="E452" s="33" t="s">
        <v>695</v>
      </c>
      <c r="F452" s="33" t="s">
        <v>696</v>
      </c>
      <c r="G452" s="33" t="s">
        <v>697</v>
      </c>
      <c r="H452" s="33" t="s">
        <v>698</v>
      </c>
      <c r="I452" s="36">
        <v>15</v>
      </c>
    </row>
    <row r="453" spans="1:9" ht="15" x14ac:dyDescent="0.25">
      <c r="A453" s="33" t="s">
        <v>17</v>
      </c>
      <c r="B453" s="33" t="s">
        <v>451</v>
      </c>
      <c r="C453" s="33" t="s">
        <v>599</v>
      </c>
      <c r="D453" s="33" t="s">
        <v>600</v>
      </c>
      <c r="E453" s="33" t="s">
        <v>793</v>
      </c>
      <c r="F453" s="33" t="s">
        <v>794</v>
      </c>
      <c r="G453" s="33" t="s">
        <v>793</v>
      </c>
      <c r="H453" s="33" t="s">
        <v>1063</v>
      </c>
      <c r="I453" s="36">
        <v>15</v>
      </c>
    </row>
    <row r="454" spans="1:9" ht="15" x14ac:dyDescent="0.25">
      <c r="A454" s="33" t="s">
        <v>17</v>
      </c>
      <c r="B454" s="33" t="s">
        <v>451</v>
      </c>
      <c r="C454" s="33" t="s">
        <v>603</v>
      </c>
      <c r="D454" s="33" t="s">
        <v>604</v>
      </c>
      <c r="E454" s="33" t="s">
        <v>603</v>
      </c>
      <c r="F454" s="33" t="s">
        <v>605</v>
      </c>
      <c r="G454" s="33" t="s">
        <v>986</v>
      </c>
      <c r="H454" s="33" t="s">
        <v>985</v>
      </c>
      <c r="I454" s="36">
        <v>15</v>
      </c>
    </row>
    <row r="455" spans="1:9" ht="15" x14ac:dyDescent="0.25">
      <c r="A455" s="33" t="s">
        <v>17</v>
      </c>
      <c r="B455" s="33" t="s">
        <v>451</v>
      </c>
      <c r="C455" s="33" t="s">
        <v>603</v>
      </c>
      <c r="D455" s="33" t="s">
        <v>604</v>
      </c>
      <c r="E455" s="33" t="s">
        <v>821</v>
      </c>
      <c r="F455" s="33" t="s">
        <v>822</v>
      </c>
      <c r="G455" s="33" t="s">
        <v>821</v>
      </c>
      <c r="H455" s="33" t="s">
        <v>823</v>
      </c>
      <c r="I455" s="36">
        <v>15</v>
      </c>
    </row>
    <row r="456" spans="1:9" ht="15" x14ac:dyDescent="0.25">
      <c r="A456" s="33" t="s">
        <v>17</v>
      </c>
      <c r="B456" s="33" t="s">
        <v>451</v>
      </c>
      <c r="C456" s="33" t="s">
        <v>603</v>
      </c>
      <c r="D456" s="33" t="s">
        <v>604</v>
      </c>
      <c r="E456" s="33" t="s">
        <v>938</v>
      </c>
      <c r="F456" s="33" t="s">
        <v>939</v>
      </c>
      <c r="G456" s="33" t="s">
        <v>938</v>
      </c>
      <c r="H456" s="33" t="s">
        <v>945</v>
      </c>
      <c r="I456" s="36">
        <v>15</v>
      </c>
    </row>
    <row r="457" spans="1:9" ht="15" x14ac:dyDescent="0.25">
      <c r="A457" s="33" t="s">
        <v>17</v>
      </c>
      <c r="B457" s="33" t="s">
        <v>451</v>
      </c>
      <c r="C457" s="33" t="s">
        <v>603</v>
      </c>
      <c r="D457" s="33" t="s">
        <v>604</v>
      </c>
      <c r="E457" s="33" t="s">
        <v>948</v>
      </c>
      <c r="F457" s="33" t="s">
        <v>949</v>
      </c>
      <c r="G457" s="33" t="s">
        <v>948</v>
      </c>
      <c r="H457" s="33" t="s">
        <v>950</v>
      </c>
      <c r="I457" s="36">
        <v>15</v>
      </c>
    </row>
    <row r="458" spans="1:9" ht="15" x14ac:dyDescent="0.25">
      <c r="A458" s="33" t="s">
        <v>17</v>
      </c>
      <c r="B458" s="33" t="s">
        <v>451</v>
      </c>
      <c r="C458" s="33" t="s">
        <v>610</v>
      </c>
      <c r="D458" s="33" t="s">
        <v>611</v>
      </c>
      <c r="E458" s="33" t="s">
        <v>612</v>
      </c>
      <c r="F458" s="33" t="s">
        <v>613</v>
      </c>
      <c r="G458" s="33" t="s">
        <v>1577</v>
      </c>
      <c r="H458" s="33" t="s">
        <v>1578</v>
      </c>
      <c r="I458" s="36">
        <v>15</v>
      </c>
    </row>
    <row r="459" spans="1:9" ht="15" x14ac:dyDescent="0.25">
      <c r="A459" s="33" t="s">
        <v>17</v>
      </c>
      <c r="B459" s="33" t="s">
        <v>451</v>
      </c>
      <c r="C459" s="33" t="s">
        <v>610</v>
      </c>
      <c r="D459" s="33" t="s">
        <v>611</v>
      </c>
      <c r="E459" s="33" t="s">
        <v>614</v>
      </c>
      <c r="F459" s="33" t="s">
        <v>615</v>
      </c>
      <c r="G459" s="33" t="s">
        <v>795</v>
      </c>
      <c r="H459" s="33" t="s">
        <v>796</v>
      </c>
      <c r="I459" s="36">
        <v>15</v>
      </c>
    </row>
    <row r="460" spans="1:9" ht="15" x14ac:dyDescent="0.25">
      <c r="A460" s="33" t="s">
        <v>17</v>
      </c>
      <c r="B460" s="33" t="s">
        <v>451</v>
      </c>
      <c r="C460" s="33" t="s">
        <v>610</v>
      </c>
      <c r="D460" s="33" t="s">
        <v>611</v>
      </c>
      <c r="E460" s="33" t="s">
        <v>610</v>
      </c>
      <c r="F460" s="33" t="s">
        <v>616</v>
      </c>
      <c r="G460" s="33" t="s">
        <v>1579</v>
      </c>
      <c r="H460" s="33" t="s">
        <v>1580</v>
      </c>
      <c r="I460" s="36">
        <v>15</v>
      </c>
    </row>
    <row r="461" spans="1:9" ht="15" x14ac:dyDescent="0.25">
      <c r="A461" s="33" t="s">
        <v>17</v>
      </c>
      <c r="B461" s="33" t="s">
        <v>451</v>
      </c>
      <c r="C461" s="33" t="s">
        <v>17</v>
      </c>
      <c r="D461" s="33" t="s">
        <v>617</v>
      </c>
      <c r="E461" s="33" t="s">
        <v>618</v>
      </c>
      <c r="F461" s="33" t="s">
        <v>619</v>
      </c>
      <c r="G461" s="33" t="s">
        <v>1389</v>
      </c>
      <c r="H461" s="33" t="s">
        <v>1390</v>
      </c>
      <c r="I461" s="36">
        <v>15</v>
      </c>
    </row>
    <row r="462" spans="1:9" ht="15" x14ac:dyDescent="0.25">
      <c r="A462" s="33" t="s">
        <v>17</v>
      </c>
      <c r="B462" s="33" t="s">
        <v>451</v>
      </c>
      <c r="C462" s="33" t="s">
        <v>17</v>
      </c>
      <c r="D462" s="33" t="s">
        <v>617</v>
      </c>
      <c r="E462" s="33" t="s">
        <v>618</v>
      </c>
      <c r="F462" s="33" t="s">
        <v>619</v>
      </c>
      <c r="G462" s="33" t="s">
        <v>1686</v>
      </c>
      <c r="H462" s="33" t="s">
        <v>709</v>
      </c>
      <c r="I462" s="36">
        <v>15</v>
      </c>
    </row>
    <row r="463" spans="1:9" ht="15" x14ac:dyDescent="0.25">
      <c r="A463" s="33" t="s">
        <v>17</v>
      </c>
      <c r="B463" s="33" t="s">
        <v>451</v>
      </c>
      <c r="C463" s="33" t="s">
        <v>17</v>
      </c>
      <c r="D463" s="33" t="s">
        <v>617</v>
      </c>
      <c r="E463" s="33" t="s">
        <v>17</v>
      </c>
      <c r="F463" s="33" t="s">
        <v>623</v>
      </c>
      <c r="G463" s="33" t="s">
        <v>996</v>
      </c>
      <c r="H463" s="33" t="s">
        <v>995</v>
      </c>
      <c r="I463" s="36">
        <v>15</v>
      </c>
    </row>
    <row r="464" spans="1:9" ht="15" x14ac:dyDescent="0.25">
      <c r="A464" s="33" t="s">
        <v>17</v>
      </c>
      <c r="B464" s="33" t="s">
        <v>451</v>
      </c>
      <c r="C464" s="33" t="s">
        <v>17</v>
      </c>
      <c r="D464" s="33" t="s">
        <v>617</v>
      </c>
      <c r="E464" s="33" t="s">
        <v>17</v>
      </c>
      <c r="F464" s="33" t="s">
        <v>623</v>
      </c>
      <c r="G464" s="33" t="s">
        <v>1471</v>
      </c>
      <c r="H464" s="33" t="s">
        <v>1472</v>
      </c>
      <c r="I464" s="36">
        <v>15</v>
      </c>
    </row>
    <row r="465" spans="1:9" ht="15" x14ac:dyDescent="0.25">
      <c r="A465" s="33" t="s">
        <v>17</v>
      </c>
      <c r="B465" s="33" t="s">
        <v>451</v>
      </c>
      <c r="C465" s="33" t="s">
        <v>17</v>
      </c>
      <c r="D465" s="33" t="s">
        <v>617</v>
      </c>
      <c r="E465" s="33" t="s">
        <v>17</v>
      </c>
      <c r="F465" s="33" t="s">
        <v>623</v>
      </c>
      <c r="G465" s="33" t="s">
        <v>1582</v>
      </c>
      <c r="H465" s="33" t="s">
        <v>1084</v>
      </c>
      <c r="I465" s="36">
        <v>15</v>
      </c>
    </row>
    <row r="466" spans="1:9" ht="15" x14ac:dyDescent="0.25">
      <c r="A466" s="33" t="s">
        <v>17</v>
      </c>
      <c r="B466" s="33" t="s">
        <v>451</v>
      </c>
      <c r="C466" s="33" t="s">
        <v>17</v>
      </c>
      <c r="D466" s="33" t="s">
        <v>617</v>
      </c>
      <c r="E466" s="33" t="s">
        <v>703</v>
      </c>
      <c r="F466" s="33" t="s">
        <v>704</v>
      </c>
      <c r="G466" s="33" t="s">
        <v>703</v>
      </c>
      <c r="H466" s="33" t="s">
        <v>705</v>
      </c>
      <c r="I466" s="36">
        <v>15</v>
      </c>
    </row>
    <row r="467" spans="1:9" ht="15" x14ac:dyDescent="0.25">
      <c r="A467" s="33" t="s">
        <v>17</v>
      </c>
      <c r="B467" s="33" t="s">
        <v>451</v>
      </c>
      <c r="C467" s="33" t="s">
        <v>17</v>
      </c>
      <c r="D467" s="33" t="s">
        <v>617</v>
      </c>
      <c r="E467" s="33" t="s">
        <v>706</v>
      </c>
      <c r="F467" s="33" t="s">
        <v>707</v>
      </c>
      <c r="G467" s="33" t="s">
        <v>1669</v>
      </c>
      <c r="H467" s="33" t="s">
        <v>1670</v>
      </c>
      <c r="I467" s="36">
        <v>15</v>
      </c>
    </row>
    <row r="468" spans="1:9" ht="15" x14ac:dyDescent="0.25">
      <c r="A468" s="33" t="s">
        <v>17</v>
      </c>
      <c r="B468" s="33" t="s">
        <v>451</v>
      </c>
      <c r="C468" s="33" t="s">
        <v>17</v>
      </c>
      <c r="D468" s="33" t="s">
        <v>617</v>
      </c>
      <c r="E468" s="33" t="s">
        <v>436</v>
      </c>
      <c r="F468" s="33" t="s">
        <v>942</v>
      </c>
      <c r="G468" s="33" t="s">
        <v>1683</v>
      </c>
      <c r="H468" s="33" t="s">
        <v>1684</v>
      </c>
      <c r="I468" s="36">
        <v>15</v>
      </c>
    </row>
    <row r="469" spans="1:9" ht="15" x14ac:dyDescent="0.25">
      <c r="A469" s="33" t="s">
        <v>17</v>
      </c>
      <c r="B469" s="33" t="s">
        <v>451</v>
      </c>
      <c r="C469" s="33" t="s">
        <v>17</v>
      </c>
      <c r="D469" s="33" t="s">
        <v>617</v>
      </c>
      <c r="E469" s="33" t="s">
        <v>1678</v>
      </c>
      <c r="F469" s="33" t="s">
        <v>926</v>
      </c>
      <c r="G469" s="33" t="s">
        <v>925</v>
      </c>
      <c r="H469" s="33" t="s">
        <v>997</v>
      </c>
      <c r="I469" s="36">
        <v>15</v>
      </c>
    </row>
    <row r="470" spans="1:9" ht="15" x14ac:dyDescent="0.25">
      <c r="A470" s="33" t="s">
        <v>17</v>
      </c>
      <c r="B470" s="33" t="s">
        <v>451</v>
      </c>
      <c r="C470" s="33" t="s">
        <v>17</v>
      </c>
      <c r="D470" s="33" t="s">
        <v>617</v>
      </c>
      <c r="E470" s="33" t="s">
        <v>1678</v>
      </c>
      <c r="F470" s="33" t="s">
        <v>926</v>
      </c>
      <c r="G470" s="33" t="s">
        <v>1679</v>
      </c>
      <c r="H470" s="33" t="s">
        <v>1680</v>
      </c>
      <c r="I470" s="36">
        <v>15</v>
      </c>
    </row>
    <row r="471" spans="1:9" ht="15" x14ac:dyDescent="0.25">
      <c r="A471" s="33" t="s">
        <v>17</v>
      </c>
      <c r="B471" s="33" t="s">
        <v>451</v>
      </c>
      <c r="C471" s="33" t="s">
        <v>946</v>
      </c>
      <c r="D471" s="33" t="s">
        <v>625</v>
      </c>
      <c r="E471" s="33" t="s">
        <v>946</v>
      </c>
      <c r="F471" s="33" t="s">
        <v>710</v>
      </c>
      <c r="G471" s="33" t="s">
        <v>1601</v>
      </c>
      <c r="H471" s="33" t="s">
        <v>1602</v>
      </c>
      <c r="I471" s="36">
        <v>15</v>
      </c>
    </row>
    <row r="472" spans="1:9" ht="15" x14ac:dyDescent="0.25">
      <c r="A472" s="33" t="s">
        <v>17</v>
      </c>
      <c r="B472" s="33" t="s">
        <v>451</v>
      </c>
      <c r="C472" s="33" t="s">
        <v>946</v>
      </c>
      <c r="D472" s="33" t="s">
        <v>625</v>
      </c>
      <c r="E472" s="33" t="s">
        <v>883</v>
      </c>
      <c r="F472" s="33" t="s">
        <v>882</v>
      </c>
      <c r="G472" s="33" t="s">
        <v>883</v>
      </c>
      <c r="H472" s="33" t="s">
        <v>884</v>
      </c>
      <c r="I472" s="36">
        <v>15</v>
      </c>
    </row>
    <row r="473" spans="1:9" ht="15" x14ac:dyDescent="0.25">
      <c r="A473" s="33" t="s">
        <v>17</v>
      </c>
      <c r="B473" s="33" t="s">
        <v>451</v>
      </c>
      <c r="C473" s="33" t="s">
        <v>946</v>
      </c>
      <c r="D473" s="33" t="s">
        <v>625</v>
      </c>
      <c r="E473" s="33" t="s">
        <v>627</v>
      </c>
      <c r="F473" s="33" t="s">
        <v>626</v>
      </c>
      <c r="G473" s="33" t="s">
        <v>1667</v>
      </c>
      <c r="H473" s="33" t="s">
        <v>1668</v>
      </c>
      <c r="I473" s="36">
        <v>15</v>
      </c>
    </row>
    <row r="474" spans="1:9" ht="15" x14ac:dyDescent="0.25">
      <c r="A474" s="33" t="s">
        <v>26</v>
      </c>
      <c r="B474" s="33" t="s">
        <v>123</v>
      </c>
      <c r="C474" s="33" t="s">
        <v>26</v>
      </c>
      <c r="D474" s="33" t="s">
        <v>128</v>
      </c>
      <c r="E474" s="33" t="s">
        <v>26</v>
      </c>
      <c r="F474" s="33" t="s">
        <v>343</v>
      </c>
      <c r="G474" s="33" t="s">
        <v>780</v>
      </c>
      <c r="H474" s="33" t="s">
        <v>781</v>
      </c>
      <c r="I474" s="36">
        <v>15</v>
      </c>
    </row>
    <row r="475" spans="1:9" ht="15" x14ac:dyDescent="0.25">
      <c r="A475" s="33" t="s">
        <v>26</v>
      </c>
      <c r="B475" s="33" t="s">
        <v>123</v>
      </c>
      <c r="C475" s="33" t="s">
        <v>26</v>
      </c>
      <c r="D475" s="33" t="s">
        <v>128</v>
      </c>
      <c r="E475" s="33" t="s">
        <v>404</v>
      </c>
      <c r="F475" s="33" t="s">
        <v>405</v>
      </c>
      <c r="G475" s="33" t="s">
        <v>778</v>
      </c>
      <c r="H475" s="33" t="s">
        <v>779</v>
      </c>
      <c r="I475" s="36">
        <v>15</v>
      </c>
    </row>
    <row r="476" spans="1:9" ht="15" x14ac:dyDescent="0.25">
      <c r="A476" s="31" t="s">
        <v>27</v>
      </c>
      <c r="B476" s="31" t="s">
        <v>109</v>
      </c>
      <c r="C476" t="s">
        <v>330</v>
      </c>
      <c r="D476" s="31" t="s">
        <v>329</v>
      </c>
      <c r="E476" t="s">
        <v>333</v>
      </c>
      <c r="F476" s="31" t="s">
        <v>332</v>
      </c>
      <c r="G476" t="s">
        <v>917</v>
      </c>
      <c r="H476" t="s">
        <v>918</v>
      </c>
      <c r="I476" s="36">
        <v>14</v>
      </c>
    </row>
    <row r="477" spans="1:9" ht="15" x14ac:dyDescent="0.25">
      <c r="A477" s="31" t="s">
        <v>27</v>
      </c>
      <c r="B477" s="31" t="s">
        <v>109</v>
      </c>
      <c r="C477" t="s">
        <v>923</v>
      </c>
      <c r="D477" s="31" t="s">
        <v>924</v>
      </c>
      <c r="E477" t="s">
        <v>1506</v>
      </c>
      <c r="F477" s="31" t="s">
        <v>1143</v>
      </c>
      <c r="G477" t="s">
        <v>1673</v>
      </c>
      <c r="H477" t="s">
        <v>1674</v>
      </c>
      <c r="I477" s="36">
        <v>14</v>
      </c>
    </row>
    <row r="478" spans="1:9" ht="15" x14ac:dyDescent="0.25">
      <c r="A478" s="31" t="s">
        <v>18</v>
      </c>
      <c r="B478" s="31" t="s">
        <v>19</v>
      </c>
      <c r="C478" t="s">
        <v>18</v>
      </c>
      <c r="D478" s="31" t="s">
        <v>108</v>
      </c>
      <c r="E478" t="s">
        <v>315</v>
      </c>
      <c r="F478" s="31" t="s">
        <v>316</v>
      </c>
      <c r="G478" t="s">
        <v>1613</v>
      </c>
      <c r="H478" t="s">
        <v>1614</v>
      </c>
      <c r="I478" s="36">
        <v>13</v>
      </c>
    </row>
    <row r="479" spans="1:9" ht="15" x14ac:dyDescent="0.25">
      <c r="A479" s="33" t="s">
        <v>26</v>
      </c>
      <c r="B479" s="33" t="s">
        <v>123</v>
      </c>
      <c r="C479" s="33" t="s">
        <v>26</v>
      </c>
      <c r="D479" s="33" t="s">
        <v>128</v>
      </c>
      <c r="E479" s="33" t="s">
        <v>489</v>
      </c>
      <c r="F479" s="33" t="s">
        <v>490</v>
      </c>
      <c r="G479" s="33" t="s">
        <v>771</v>
      </c>
      <c r="H479" s="33" t="s">
        <v>772</v>
      </c>
      <c r="I479" s="36">
        <v>13</v>
      </c>
    </row>
    <row r="480" spans="1:9" ht="15" x14ac:dyDescent="0.25">
      <c r="A480" s="33" t="s">
        <v>26</v>
      </c>
      <c r="B480" s="33" t="s">
        <v>123</v>
      </c>
      <c r="C480" s="33" t="s">
        <v>26</v>
      </c>
      <c r="D480" s="33" t="s">
        <v>128</v>
      </c>
      <c r="E480" s="33" t="s">
        <v>489</v>
      </c>
      <c r="F480" s="33" t="s">
        <v>490</v>
      </c>
      <c r="G480" s="33" t="s">
        <v>1005</v>
      </c>
      <c r="H480" s="33" t="s">
        <v>1004</v>
      </c>
      <c r="I480" s="36">
        <v>13</v>
      </c>
    </row>
    <row r="481" spans="1:9" ht="15" x14ac:dyDescent="0.25">
      <c r="A481" s="31" t="s">
        <v>13</v>
      </c>
      <c r="B481" s="31" t="s">
        <v>58</v>
      </c>
      <c r="C481" t="s">
        <v>101</v>
      </c>
      <c r="D481" s="31" t="s">
        <v>102</v>
      </c>
      <c r="E481" t="s">
        <v>101</v>
      </c>
      <c r="F481" s="31" t="s">
        <v>103</v>
      </c>
      <c r="G481" t="s">
        <v>249</v>
      </c>
      <c r="H481" t="s">
        <v>250</v>
      </c>
      <c r="I481" s="36">
        <v>12</v>
      </c>
    </row>
    <row r="482" spans="1:9" ht="15" x14ac:dyDescent="0.25">
      <c r="A482" s="31" t="s">
        <v>13</v>
      </c>
      <c r="B482" s="31" t="s">
        <v>58</v>
      </c>
      <c r="C482" t="s">
        <v>101</v>
      </c>
      <c r="D482" s="31" t="s">
        <v>102</v>
      </c>
      <c r="E482" t="s">
        <v>101</v>
      </c>
      <c r="F482" s="31" t="s">
        <v>103</v>
      </c>
      <c r="G482" t="s">
        <v>1036</v>
      </c>
      <c r="H482" t="s">
        <v>1035</v>
      </c>
      <c r="I482" s="36">
        <v>12</v>
      </c>
    </row>
    <row r="483" spans="1:9" ht="15" x14ac:dyDescent="0.25">
      <c r="A483" s="31" t="s">
        <v>13</v>
      </c>
      <c r="B483" s="31" t="s">
        <v>58</v>
      </c>
      <c r="C483" t="s">
        <v>13</v>
      </c>
      <c r="D483" s="31" t="s">
        <v>66</v>
      </c>
      <c r="E483" t="s">
        <v>152</v>
      </c>
      <c r="F483" s="31" t="s">
        <v>153</v>
      </c>
      <c r="G483" t="s">
        <v>463</v>
      </c>
      <c r="H483" t="s">
        <v>464</v>
      </c>
      <c r="I483" s="36">
        <v>12</v>
      </c>
    </row>
    <row r="484" spans="1:9" ht="15" x14ac:dyDescent="0.25">
      <c r="A484" s="33" t="s">
        <v>26</v>
      </c>
      <c r="B484" s="33" t="s">
        <v>123</v>
      </c>
      <c r="C484" s="33" t="s">
        <v>26</v>
      </c>
      <c r="D484" s="33" t="s">
        <v>128</v>
      </c>
      <c r="E484" s="33" t="s">
        <v>489</v>
      </c>
      <c r="F484" s="33" t="s">
        <v>490</v>
      </c>
      <c r="G484" s="33" t="s">
        <v>1624</v>
      </c>
      <c r="H484" s="33" t="s">
        <v>1173</v>
      </c>
      <c r="I484" s="36">
        <v>12</v>
      </c>
    </row>
    <row r="485" spans="1:9" ht="15" x14ac:dyDescent="0.25">
      <c r="A485" s="31" t="s">
        <v>8</v>
      </c>
      <c r="B485" s="31" t="s">
        <v>9</v>
      </c>
      <c r="C485" t="s">
        <v>32</v>
      </c>
      <c r="D485" s="31" t="s">
        <v>30</v>
      </c>
      <c r="E485" t="s">
        <v>345</v>
      </c>
      <c r="F485" s="31" t="s">
        <v>346</v>
      </c>
      <c r="G485" t="s">
        <v>1909</v>
      </c>
      <c r="H485" t="s">
        <v>1910</v>
      </c>
      <c r="I485" s="36">
        <v>11</v>
      </c>
    </row>
    <row r="486" spans="1:9" ht="15" x14ac:dyDescent="0.25">
      <c r="A486" s="31" t="s">
        <v>8</v>
      </c>
      <c r="B486" s="31" t="s">
        <v>9</v>
      </c>
      <c r="C486" t="s">
        <v>32</v>
      </c>
      <c r="D486" s="31" t="s">
        <v>30</v>
      </c>
      <c r="E486" t="s">
        <v>345</v>
      </c>
      <c r="F486" s="31" t="s">
        <v>346</v>
      </c>
      <c r="G486" t="s">
        <v>1443</v>
      </c>
      <c r="H486" t="s">
        <v>1444</v>
      </c>
      <c r="I486" s="36">
        <v>11</v>
      </c>
    </row>
    <row r="487" spans="1:9" ht="15" x14ac:dyDescent="0.25">
      <c r="A487" s="31" t="s">
        <v>8</v>
      </c>
      <c r="B487" s="31" t="s">
        <v>9</v>
      </c>
      <c r="C487" t="s">
        <v>32</v>
      </c>
      <c r="D487" s="31" t="s">
        <v>30</v>
      </c>
      <c r="E487" t="s">
        <v>345</v>
      </c>
      <c r="F487" s="31" t="s">
        <v>346</v>
      </c>
      <c r="G487" t="s">
        <v>1929</v>
      </c>
      <c r="H487" t="s">
        <v>1930</v>
      </c>
      <c r="I487" s="36">
        <v>11</v>
      </c>
    </row>
    <row r="488" spans="1:9" ht="15" x14ac:dyDescent="0.25">
      <c r="A488" s="31" t="s">
        <v>8</v>
      </c>
      <c r="B488" s="31" t="s">
        <v>9</v>
      </c>
      <c r="C488" t="s">
        <v>32</v>
      </c>
      <c r="D488" s="31" t="s">
        <v>30</v>
      </c>
      <c r="E488" t="s">
        <v>345</v>
      </c>
      <c r="F488" s="31" t="s">
        <v>346</v>
      </c>
      <c r="G488" t="s">
        <v>1915</v>
      </c>
      <c r="H488" t="s">
        <v>1916</v>
      </c>
      <c r="I488" s="36">
        <v>11</v>
      </c>
    </row>
    <row r="489" spans="1:9" ht="15" x14ac:dyDescent="0.25">
      <c r="A489" s="31" t="s">
        <v>8</v>
      </c>
      <c r="B489" s="31" t="s">
        <v>9</v>
      </c>
      <c r="C489" t="s">
        <v>32</v>
      </c>
      <c r="D489" s="31" t="s">
        <v>30</v>
      </c>
      <c r="E489" t="s">
        <v>345</v>
      </c>
      <c r="F489" s="31" t="s">
        <v>346</v>
      </c>
      <c r="G489" t="s">
        <v>1445</v>
      </c>
      <c r="H489" t="s">
        <v>1446</v>
      </c>
      <c r="I489" s="36">
        <v>11</v>
      </c>
    </row>
    <row r="490" spans="1:9" ht="15" x14ac:dyDescent="0.25">
      <c r="A490" s="31" t="s">
        <v>8</v>
      </c>
      <c r="B490" s="31" t="s">
        <v>9</v>
      </c>
      <c r="C490" t="s">
        <v>32</v>
      </c>
      <c r="D490" s="31" t="s">
        <v>30</v>
      </c>
      <c r="E490" t="s">
        <v>32</v>
      </c>
      <c r="F490" s="31" t="s">
        <v>31</v>
      </c>
      <c r="G490" t="s">
        <v>1281</v>
      </c>
      <c r="H490" t="s">
        <v>1282</v>
      </c>
      <c r="I490" s="36">
        <v>11</v>
      </c>
    </row>
    <row r="491" spans="1:9" ht="15" x14ac:dyDescent="0.25">
      <c r="A491" s="31" t="s">
        <v>8</v>
      </c>
      <c r="B491" s="31" t="s">
        <v>9</v>
      </c>
      <c r="C491" t="s">
        <v>32</v>
      </c>
      <c r="D491" s="31" t="s">
        <v>30</v>
      </c>
      <c r="E491" t="s">
        <v>32</v>
      </c>
      <c r="F491" s="31" t="s">
        <v>31</v>
      </c>
      <c r="G491" t="s">
        <v>1867</v>
      </c>
      <c r="H491" t="s">
        <v>1868</v>
      </c>
      <c r="I491" s="36">
        <v>11</v>
      </c>
    </row>
    <row r="492" spans="1:9" ht="15" x14ac:dyDescent="0.25">
      <c r="A492" s="31" t="s">
        <v>8</v>
      </c>
      <c r="B492" s="31" t="s">
        <v>9</v>
      </c>
      <c r="C492" t="s">
        <v>32</v>
      </c>
      <c r="D492" s="31" t="s">
        <v>30</v>
      </c>
      <c r="E492" t="s">
        <v>566</v>
      </c>
      <c r="F492" s="31" t="s">
        <v>567</v>
      </c>
      <c r="G492" t="s">
        <v>566</v>
      </c>
      <c r="H492" t="s">
        <v>919</v>
      </c>
      <c r="I492" s="36">
        <v>11</v>
      </c>
    </row>
    <row r="493" spans="1:9" ht="15" x14ac:dyDescent="0.25">
      <c r="A493" s="31" t="s">
        <v>8</v>
      </c>
      <c r="B493" s="31" t="s">
        <v>9</v>
      </c>
      <c r="C493" t="s">
        <v>32</v>
      </c>
      <c r="D493" s="31" t="s">
        <v>30</v>
      </c>
      <c r="E493" t="s">
        <v>568</v>
      </c>
      <c r="F493" s="31" t="s">
        <v>569</v>
      </c>
      <c r="G493" t="s">
        <v>1837</v>
      </c>
      <c r="H493" t="s">
        <v>1838</v>
      </c>
      <c r="I493" s="36">
        <v>11</v>
      </c>
    </row>
    <row r="494" spans="1:9" ht="15" x14ac:dyDescent="0.25">
      <c r="A494" s="31" t="s">
        <v>8</v>
      </c>
      <c r="B494" s="31" t="s">
        <v>9</v>
      </c>
      <c r="C494" t="s">
        <v>32</v>
      </c>
      <c r="D494" s="31" t="s">
        <v>30</v>
      </c>
      <c r="E494" t="s">
        <v>560</v>
      </c>
      <c r="F494" s="31" t="s">
        <v>561</v>
      </c>
      <c r="G494" t="s">
        <v>1441</v>
      </c>
      <c r="H494" t="s">
        <v>1442</v>
      </c>
      <c r="I494" s="36">
        <v>11</v>
      </c>
    </row>
    <row r="495" spans="1:9" ht="15" x14ac:dyDescent="0.25">
      <c r="A495" s="31" t="s">
        <v>8</v>
      </c>
      <c r="B495" s="31" t="s">
        <v>9</v>
      </c>
      <c r="C495" t="s">
        <v>11</v>
      </c>
      <c r="D495" s="31" t="s">
        <v>12</v>
      </c>
      <c r="E495" t="s">
        <v>11</v>
      </c>
      <c r="F495" s="31" t="s">
        <v>158</v>
      </c>
      <c r="G495" t="s">
        <v>1540</v>
      </c>
      <c r="H495" t="s">
        <v>1541</v>
      </c>
      <c r="I495" s="36">
        <v>11</v>
      </c>
    </row>
    <row r="496" spans="1:9" ht="15" x14ac:dyDescent="0.25">
      <c r="A496" s="31" t="s">
        <v>8</v>
      </c>
      <c r="B496" s="31" t="s">
        <v>9</v>
      </c>
      <c r="C496" t="s">
        <v>11</v>
      </c>
      <c r="D496" s="31" t="s">
        <v>12</v>
      </c>
      <c r="E496" t="s">
        <v>11</v>
      </c>
      <c r="F496" s="31" t="s">
        <v>158</v>
      </c>
      <c r="G496" t="s">
        <v>1079</v>
      </c>
      <c r="H496" t="s">
        <v>1069</v>
      </c>
      <c r="I496" s="36">
        <v>11</v>
      </c>
    </row>
    <row r="497" spans="1:9" ht="15" x14ac:dyDescent="0.25">
      <c r="A497" s="31" t="s">
        <v>8</v>
      </c>
      <c r="B497" s="31" t="s">
        <v>9</v>
      </c>
      <c r="C497" t="s">
        <v>11</v>
      </c>
      <c r="D497" s="31" t="s">
        <v>12</v>
      </c>
      <c r="E497" t="s">
        <v>11</v>
      </c>
      <c r="F497" s="31" t="s">
        <v>158</v>
      </c>
      <c r="G497" t="s">
        <v>1879</v>
      </c>
      <c r="H497" t="s">
        <v>1880</v>
      </c>
      <c r="I497" s="36">
        <v>11</v>
      </c>
    </row>
    <row r="498" spans="1:9" ht="15" x14ac:dyDescent="0.25">
      <c r="A498" s="31" t="s">
        <v>8</v>
      </c>
      <c r="B498" s="31" t="s">
        <v>9</v>
      </c>
      <c r="C498" t="s">
        <v>271</v>
      </c>
      <c r="D498" s="31" t="s">
        <v>272</v>
      </c>
      <c r="E498" t="s">
        <v>298</v>
      </c>
      <c r="F498" s="31" t="s">
        <v>299</v>
      </c>
      <c r="G498" t="s">
        <v>1903</v>
      </c>
      <c r="H498" t="s">
        <v>1904</v>
      </c>
      <c r="I498" s="36">
        <v>11</v>
      </c>
    </row>
    <row r="499" spans="1:9" ht="15" x14ac:dyDescent="0.25">
      <c r="A499" s="31" t="s">
        <v>8</v>
      </c>
      <c r="B499" s="31" t="s">
        <v>9</v>
      </c>
      <c r="C499" t="s">
        <v>271</v>
      </c>
      <c r="D499" s="31" t="s">
        <v>272</v>
      </c>
      <c r="E499" t="s">
        <v>271</v>
      </c>
      <c r="F499" s="31" t="s">
        <v>273</v>
      </c>
      <c r="G499" t="s">
        <v>690</v>
      </c>
      <c r="H499" t="s">
        <v>691</v>
      </c>
      <c r="I499" s="36">
        <v>11</v>
      </c>
    </row>
    <row r="500" spans="1:9" ht="15" x14ac:dyDescent="0.25">
      <c r="A500" s="31" t="s">
        <v>8</v>
      </c>
      <c r="B500" s="31" t="s">
        <v>9</v>
      </c>
      <c r="C500" t="s">
        <v>159</v>
      </c>
      <c r="D500" s="31" t="s">
        <v>12</v>
      </c>
      <c r="E500" t="s">
        <v>1457</v>
      </c>
      <c r="F500" s="31" t="s">
        <v>162</v>
      </c>
      <c r="G500" t="s">
        <v>908</v>
      </c>
      <c r="H500" t="s">
        <v>909</v>
      </c>
      <c r="I500" s="36">
        <v>11</v>
      </c>
    </row>
    <row r="501" spans="1:9" ht="15" x14ac:dyDescent="0.25">
      <c r="A501" s="31" t="s">
        <v>13</v>
      </c>
      <c r="B501" s="31" t="s">
        <v>58</v>
      </c>
      <c r="C501" t="s">
        <v>101</v>
      </c>
      <c r="D501" s="31" t="s">
        <v>102</v>
      </c>
      <c r="E501" t="s">
        <v>101</v>
      </c>
      <c r="F501" s="31" t="s">
        <v>103</v>
      </c>
      <c r="G501" t="s">
        <v>225</v>
      </c>
      <c r="H501" t="s">
        <v>226</v>
      </c>
      <c r="I501" s="36">
        <v>11</v>
      </c>
    </row>
    <row r="502" spans="1:9" ht="15" x14ac:dyDescent="0.25">
      <c r="A502" s="31" t="s">
        <v>13</v>
      </c>
      <c r="B502" s="31" t="s">
        <v>58</v>
      </c>
      <c r="C502" t="s">
        <v>86</v>
      </c>
      <c r="D502" s="31" t="s">
        <v>87</v>
      </c>
      <c r="E502" t="s">
        <v>93</v>
      </c>
      <c r="F502" s="31" t="s">
        <v>94</v>
      </c>
      <c r="G502" t="s">
        <v>95</v>
      </c>
      <c r="H502" t="s">
        <v>96</v>
      </c>
      <c r="I502" s="36">
        <v>11</v>
      </c>
    </row>
    <row r="503" spans="1:9" ht="15" x14ac:dyDescent="0.25">
      <c r="A503" s="43" t="s">
        <v>13</v>
      </c>
      <c r="B503" s="31" t="s">
        <v>58</v>
      </c>
      <c r="C503" t="s">
        <v>86</v>
      </c>
      <c r="D503" s="31" t="s">
        <v>87</v>
      </c>
      <c r="E503" t="s">
        <v>106</v>
      </c>
      <c r="F503" s="31" t="s">
        <v>107</v>
      </c>
      <c r="G503" t="s">
        <v>228</v>
      </c>
      <c r="H503" t="s">
        <v>229</v>
      </c>
      <c r="I503" s="36">
        <v>11</v>
      </c>
    </row>
    <row r="504" spans="1:9" ht="15" x14ac:dyDescent="0.25">
      <c r="A504" s="31" t="s">
        <v>13</v>
      </c>
      <c r="B504" s="31" t="s">
        <v>58</v>
      </c>
      <c r="C504" t="s">
        <v>86</v>
      </c>
      <c r="D504" s="31" t="s">
        <v>87</v>
      </c>
      <c r="E504" t="s">
        <v>106</v>
      </c>
      <c r="F504" s="31" t="s">
        <v>107</v>
      </c>
      <c r="G504" t="s">
        <v>1833</v>
      </c>
      <c r="H504" t="s">
        <v>1834</v>
      </c>
      <c r="I504" s="36">
        <v>11</v>
      </c>
    </row>
    <row r="505" spans="1:9" ht="15" x14ac:dyDescent="0.25">
      <c r="A505" s="31" t="s">
        <v>13</v>
      </c>
      <c r="B505" s="31" t="s">
        <v>58</v>
      </c>
      <c r="C505" t="s">
        <v>13</v>
      </c>
      <c r="D505" s="31" t="s">
        <v>66</v>
      </c>
      <c r="E505" t="s">
        <v>71</v>
      </c>
      <c r="F505" s="31" t="s">
        <v>72</v>
      </c>
      <c r="G505" t="s">
        <v>836</v>
      </c>
      <c r="H505" t="s">
        <v>526</v>
      </c>
      <c r="I505" s="36">
        <v>11</v>
      </c>
    </row>
    <row r="506" spans="1:9" ht="15" x14ac:dyDescent="0.25">
      <c r="A506" s="31" t="s">
        <v>27</v>
      </c>
      <c r="B506" s="31" t="s">
        <v>109</v>
      </c>
      <c r="C506" t="s">
        <v>27</v>
      </c>
      <c r="D506" s="31" t="s">
        <v>321</v>
      </c>
      <c r="E506" t="s">
        <v>481</v>
      </c>
      <c r="F506" s="31" t="s">
        <v>482</v>
      </c>
      <c r="G506" t="s">
        <v>481</v>
      </c>
      <c r="H506" t="s">
        <v>786</v>
      </c>
      <c r="I506" s="36">
        <v>11</v>
      </c>
    </row>
    <row r="507" spans="1:9" ht="15" x14ac:dyDescent="0.25">
      <c r="A507" s="31" t="s">
        <v>8</v>
      </c>
      <c r="B507" s="31" t="s">
        <v>9</v>
      </c>
      <c r="C507" t="s">
        <v>56</v>
      </c>
      <c r="D507" s="31" t="s">
        <v>57</v>
      </c>
      <c r="E507" t="s">
        <v>1480</v>
      </c>
      <c r="F507" s="31" t="s">
        <v>652</v>
      </c>
      <c r="G507" t="s">
        <v>1564</v>
      </c>
      <c r="H507" t="s">
        <v>1565</v>
      </c>
      <c r="I507" s="36">
        <v>10</v>
      </c>
    </row>
    <row r="508" spans="1:9" ht="15" x14ac:dyDescent="0.25">
      <c r="A508" s="31" t="s">
        <v>8</v>
      </c>
      <c r="B508" s="31" t="s">
        <v>9</v>
      </c>
      <c r="C508" t="s">
        <v>11</v>
      </c>
      <c r="D508" s="31" t="s">
        <v>12</v>
      </c>
      <c r="E508" t="s">
        <v>294</v>
      </c>
      <c r="F508" s="31" t="s">
        <v>295</v>
      </c>
      <c r="G508" t="s">
        <v>422</v>
      </c>
      <c r="H508" t="s">
        <v>390</v>
      </c>
      <c r="I508" s="36">
        <v>10</v>
      </c>
    </row>
    <row r="509" spans="1:9" ht="15" x14ac:dyDescent="0.25">
      <c r="A509" s="31" t="s">
        <v>8</v>
      </c>
      <c r="B509" s="31" t="s">
        <v>9</v>
      </c>
      <c r="C509" t="s">
        <v>11</v>
      </c>
      <c r="D509" s="31" t="s">
        <v>12</v>
      </c>
      <c r="E509" t="s">
        <v>294</v>
      </c>
      <c r="F509" s="31" t="s">
        <v>295</v>
      </c>
      <c r="G509" t="s">
        <v>550</v>
      </c>
      <c r="H509" t="s">
        <v>513</v>
      </c>
      <c r="I509" s="36">
        <v>10</v>
      </c>
    </row>
    <row r="510" spans="1:9" ht="15" x14ac:dyDescent="0.25">
      <c r="A510" s="31" t="s">
        <v>13</v>
      </c>
      <c r="B510" s="31" t="s">
        <v>58</v>
      </c>
      <c r="C510" t="s">
        <v>59</v>
      </c>
      <c r="D510" s="31" t="s">
        <v>60</v>
      </c>
      <c r="E510" t="s">
        <v>99</v>
      </c>
      <c r="F510" s="31" t="s">
        <v>100</v>
      </c>
      <c r="G510" t="s">
        <v>961</v>
      </c>
      <c r="H510" t="s">
        <v>533</v>
      </c>
      <c r="I510" s="36">
        <v>10</v>
      </c>
    </row>
    <row r="511" spans="1:9" ht="15" x14ac:dyDescent="0.25">
      <c r="A511" s="31" t="s">
        <v>27</v>
      </c>
      <c r="B511" s="31" t="s">
        <v>109</v>
      </c>
      <c r="C511" t="s">
        <v>805</v>
      </c>
      <c r="D511" s="31" t="s">
        <v>806</v>
      </c>
      <c r="E511" t="s">
        <v>807</v>
      </c>
      <c r="F511" s="31" t="s">
        <v>808</v>
      </c>
      <c r="G511" t="s">
        <v>809</v>
      </c>
      <c r="H511" t="s">
        <v>810</v>
      </c>
      <c r="I511" s="36">
        <v>10</v>
      </c>
    </row>
    <row r="512" spans="1:9" ht="15" x14ac:dyDescent="0.25">
      <c r="A512" s="31" t="s">
        <v>16</v>
      </c>
      <c r="B512" s="31" t="s">
        <v>445</v>
      </c>
      <c r="C512" t="s">
        <v>16</v>
      </c>
      <c r="D512" s="31" t="s">
        <v>446</v>
      </c>
      <c r="E512" s="33" t="s">
        <v>253</v>
      </c>
      <c r="F512" s="33" t="s">
        <v>645</v>
      </c>
      <c r="G512" s="33" t="s">
        <v>989</v>
      </c>
      <c r="H512" s="33" t="s">
        <v>988</v>
      </c>
      <c r="I512" s="36">
        <v>10</v>
      </c>
    </row>
    <row r="513" spans="1:9" ht="15" x14ac:dyDescent="0.25">
      <c r="A513" s="33" t="s">
        <v>16</v>
      </c>
      <c r="B513" s="33" t="s">
        <v>445</v>
      </c>
      <c r="C513" s="33" t="s">
        <v>629</v>
      </c>
      <c r="D513" s="33" t="s">
        <v>630</v>
      </c>
      <c r="E513" s="33" t="s">
        <v>713</v>
      </c>
      <c r="F513" s="33" t="s">
        <v>714</v>
      </c>
      <c r="G513" s="33" t="s">
        <v>1660</v>
      </c>
      <c r="H513" s="33" t="s">
        <v>715</v>
      </c>
      <c r="I513" s="36">
        <v>10</v>
      </c>
    </row>
    <row r="514" spans="1:9" ht="15" x14ac:dyDescent="0.25">
      <c r="A514" s="33" t="s">
        <v>16</v>
      </c>
      <c r="B514" s="33" t="s">
        <v>445</v>
      </c>
      <c r="C514" s="33" t="s">
        <v>634</v>
      </c>
      <c r="D514" s="33" t="s">
        <v>635</v>
      </c>
      <c r="E514" s="33" t="s">
        <v>634</v>
      </c>
      <c r="F514" s="33" t="s">
        <v>636</v>
      </c>
      <c r="G514" s="33" t="s">
        <v>1652</v>
      </c>
      <c r="H514" s="33" t="s">
        <v>1653</v>
      </c>
      <c r="I514" s="36">
        <v>10</v>
      </c>
    </row>
    <row r="515" spans="1:9" ht="15" x14ac:dyDescent="0.25">
      <c r="A515" s="33" t="s">
        <v>16</v>
      </c>
      <c r="B515" s="33" t="s">
        <v>445</v>
      </c>
      <c r="C515" s="33" t="s">
        <v>634</v>
      </c>
      <c r="D515" s="33" t="s">
        <v>635</v>
      </c>
      <c r="E515" s="33" t="s">
        <v>638</v>
      </c>
      <c r="F515" s="33" t="s">
        <v>639</v>
      </c>
      <c r="G515" s="33" t="s">
        <v>638</v>
      </c>
      <c r="H515" s="33" t="s">
        <v>873</v>
      </c>
      <c r="I515" s="36">
        <v>10</v>
      </c>
    </row>
    <row r="516" spans="1:9" ht="15" x14ac:dyDescent="0.25">
      <c r="A516" s="33" t="s">
        <v>16</v>
      </c>
      <c r="B516" s="33" t="s">
        <v>445</v>
      </c>
      <c r="C516" s="33" t="s">
        <v>634</v>
      </c>
      <c r="D516" s="33" t="s">
        <v>635</v>
      </c>
      <c r="E516" s="33" t="s">
        <v>725</v>
      </c>
      <c r="F516" s="33" t="s">
        <v>726</v>
      </c>
      <c r="G516" s="33" t="s">
        <v>1583</v>
      </c>
      <c r="H516" s="33" t="s">
        <v>1584</v>
      </c>
      <c r="I516" s="36">
        <v>10</v>
      </c>
    </row>
    <row r="517" spans="1:9" ht="15" x14ac:dyDescent="0.25">
      <c r="A517" s="33" t="s">
        <v>16</v>
      </c>
      <c r="B517" s="33" t="s">
        <v>445</v>
      </c>
      <c r="C517" s="33" t="s">
        <v>640</v>
      </c>
      <c r="D517" s="33" t="s">
        <v>641</v>
      </c>
      <c r="E517" s="33" t="s">
        <v>728</v>
      </c>
      <c r="F517" s="33" t="s">
        <v>729</v>
      </c>
      <c r="G517" s="33" t="s">
        <v>730</v>
      </c>
      <c r="H517" s="33" t="s">
        <v>731</v>
      </c>
      <c r="I517" s="36">
        <v>10</v>
      </c>
    </row>
    <row r="518" spans="1:9" ht="15" x14ac:dyDescent="0.25">
      <c r="A518" s="33" t="s">
        <v>17</v>
      </c>
      <c r="B518" s="33" t="s">
        <v>451</v>
      </c>
      <c r="C518" s="33" t="s">
        <v>603</v>
      </c>
      <c r="D518" s="33" t="s">
        <v>604</v>
      </c>
      <c r="E518" s="33" t="s">
        <v>603</v>
      </c>
      <c r="F518" s="33" t="s">
        <v>605</v>
      </c>
      <c r="G518" s="33" t="s">
        <v>1603</v>
      </c>
      <c r="H518" s="33" t="s">
        <v>1604</v>
      </c>
      <c r="I518" s="36">
        <v>10</v>
      </c>
    </row>
    <row r="519" spans="1:9" ht="15" x14ac:dyDescent="0.25">
      <c r="A519" s="33" t="s">
        <v>17</v>
      </c>
      <c r="B519" s="33" t="s">
        <v>451</v>
      </c>
      <c r="C519" s="33" t="s">
        <v>603</v>
      </c>
      <c r="D519" s="33" t="s">
        <v>604</v>
      </c>
      <c r="E519" s="33" t="s">
        <v>606</v>
      </c>
      <c r="F519" s="33" t="s">
        <v>607</v>
      </c>
      <c r="G519" s="33" t="s">
        <v>608</v>
      </c>
      <c r="H519" s="33" t="s">
        <v>609</v>
      </c>
      <c r="I519" s="36">
        <v>10</v>
      </c>
    </row>
    <row r="520" spans="1:9" ht="15" x14ac:dyDescent="0.25">
      <c r="A520" s="33" t="s">
        <v>17</v>
      </c>
      <c r="B520" s="33" t="s">
        <v>451</v>
      </c>
      <c r="C520" s="33" t="s">
        <v>610</v>
      </c>
      <c r="D520" s="33" t="s">
        <v>611</v>
      </c>
      <c r="E520" s="33" t="s">
        <v>612</v>
      </c>
      <c r="F520" s="33" t="s">
        <v>613</v>
      </c>
      <c r="G520" s="33" t="s">
        <v>1605</v>
      </c>
      <c r="H520" s="33" t="s">
        <v>1606</v>
      </c>
      <c r="I520" s="36">
        <v>10</v>
      </c>
    </row>
    <row r="521" spans="1:9" ht="15" x14ac:dyDescent="0.25">
      <c r="A521" s="33" t="s">
        <v>17</v>
      </c>
      <c r="B521" s="33" t="s">
        <v>451</v>
      </c>
      <c r="C521" s="33" t="s">
        <v>610</v>
      </c>
      <c r="D521" s="33" t="s">
        <v>611</v>
      </c>
      <c r="E521" s="33" t="s">
        <v>610</v>
      </c>
      <c r="F521" s="33" t="s">
        <v>616</v>
      </c>
      <c r="G521" s="33" t="s">
        <v>1676</v>
      </c>
      <c r="H521" s="33" t="s">
        <v>1677</v>
      </c>
      <c r="I521" s="36">
        <v>10</v>
      </c>
    </row>
    <row r="522" spans="1:9" ht="15" x14ac:dyDescent="0.25">
      <c r="A522" s="33" t="s">
        <v>17</v>
      </c>
      <c r="B522" s="33" t="s">
        <v>451</v>
      </c>
      <c r="C522" s="33" t="s">
        <v>17</v>
      </c>
      <c r="D522" s="33" t="s">
        <v>617</v>
      </c>
      <c r="E522" s="33" t="s">
        <v>17</v>
      </c>
      <c r="F522" s="33" t="s">
        <v>623</v>
      </c>
      <c r="G522" s="33" t="s">
        <v>1681</v>
      </c>
      <c r="H522" s="33" t="s">
        <v>1682</v>
      </c>
      <c r="I522" s="36">
        <v>10</v>
      </c>
    </row>
    <row r="523" spans="1:9" ht="15" x14ac:dyDescent="0.25">
      <c r="A523" s="33" t="s">
        <v>17</v>
      </c>
      <c r="B523" s="33" t="s">
        <v>451</v>
      </c>
      <c r="C523" s="33" t="s">
        <v>17</v>
      </c>
      <c r="D523" s="33" t="s">
        <v>617</v>
      </c>
      <c r="E523" s="33" t="s">
        <v>706</v>
      </c>
      <c r="F523" s="33" t="s">
        <v>707</v>
      </c>
      <c r="G523" s="33" t="s">
        <v>1607</v>
      </c>
      <c r="H523" s="33" t="s">
        <v>1608</v>
      </c>
      <c r="I523" s="36">
        <v>10</v>
      </c>
    </row>
    <row r="524" spans="1:9" ht="15" x14ac:dyDescent="0.25">
      <c r="A524" s="33" t="s">
        <v>17</v>
      </c>
      <c r="B524" s="33" t="s">
        <v>451</v>
      </c>
      <c r="C524" s="33" t="s">
        <v>17</v>
      </c>
      <c r="D524" s="33" t="s">
        <v>617</v>
      </c>
      <c r="E524" s="33" t="s">
        <v>706</v>
      </c>
      <c r="F524" s="33" t="s">
        <v>707</v>
      </c>
      <c r="G524" s="33" t="s">
        <v>1632</v>
      </c>
      <c r="H524" s="33" t="s">
        <v>708</v>
      </c>
      <c r="I524" s="36">
        <v>10</v>
      </c>
    </row>
    <row r="525" spans="1:9" ht="15" x14ac:dyDescent="0.25">
      <c r="A525" s="33" t="s">
        <v>17</v>
      </c>
      <c r="B525" s="33" t="s">
        <v>451</v>
      </c>
      <c r="C525" s="33" t="s">
        <v>946</v>
      </c>
      <c r="D525" s="33" t="s">
        <v>625</v>
      </c>
      <c r="E525" s="33" t="s">
        <v>627</v>
      </c>
      <c r="F525" s="33" t="s">
        <v>626</v>
      </c>
      <c r="G525" s="33" t="s">
        <v>627</v>
      </c>
      <c r="H525" s="33" t="s">
        <v>628</v>
      </c>
      <c r="I525" s="36">
        <v>10</v>
      </c>
    </row>
    <row r="526" spans="1:9" ht="15" x14ac:dyDescent="0.25">
      <c r="A526" s="33" t="s">
        <v>26</v>
      </c>
      <c r="B526" s="33" t="s">
        <v>123</v>
      </c>
      <c r="C526" s="33" t="s">
        <v>26</v>
      </c>
      <c r="D526" s="33" t="s">
        <v>128</v>
      </c>
      <c r="E526" s="33" t="s">
        <v>404</v>
      </c>
      <c r="F526" s="33" t="s">
        <v>405</v>
      </c>
      <c r="G526" s="33" t="s">
        <v>1469</v>
      </c>
      <c r="H526" s="33" t="s">
        <v>1470</v>
      </c>
      <c r="I526" s="36">
        <v>10</v>
      </c>
    </row>
    <row r="527" spans="1:9" ht="15" x14ac:dyDescent="0.25">
      <c r="A527" s="33" t="s">
        <v>24</v>
      </c>
      <c r="B527" s="33" t="s">
        <v>395</v>
      </c>
      <c r="C527" s="33" t="s">
        <v>427</v>
      </c>
      <c r="D527" s="33" t="s">
        <v>396</v>
      </c>
      <c r="E527" s="33" t="s">
        <v>427</v>
      </c>
      <c r="F527" s="33" t="s">
        <v>397</v>
      </c>
      <c r="G527" s="33" t="s">
        <v>1591</v>
      </c>
      <c r="H527" s="33" t="s">
        <v>1592</v>
      </c>
      <c r="I527" s="36">
        <v>10</v>
      </c>
    </row>
    <row r="528" spans="1:9" ht="15" x14ac:dyDescent="0.25">
      <c r="A528" s="31" t="s">
        <v>8</v>
      </c>
      <c r="B528" s="31" t="s">
        <v>9</v>
      </c>
      <c r="C528" t="s">
        <v>56</v>
      </c>
      <c r="D528" s="31" t="s">
        <v>57</v>
      </c>
      <c r="E528" t="s">
        <v>1458</v>
      </c>
      <c r="F528" s="31" t="s">
        <v>491</v>
      </c>
      <c r="G528" t="s">
        <v>580</v>
      </c>
      <c r="H528" t="s">
        <v>496</v>
      </c>
      <c r="I528" s="36">
        <v>9</v>
      </c>
    </row>
    <row r="529" spans="1:9" ht="15" x14ac:dyDescent="0.25">
      <c r="A529" s="31" t="s">
        <v>13</v>
      </c>
      <c r="B529" s="31" t="s">
        <v>58</v>
      </c>
      <c r="C529" t="s">
        <v>59</v>
      </c>
      <c r="D529" s="31" t="s">
        <v>60</v>
      </c>
      <c r="E529" t="s">
        <v>59</v>
      </c>
      <c r="F529" s="31" t="s">
        <v>61</v>
      </c>
      <c r="G529" t="s">
        <v>1301</v>
      </c>
      <c r="H529" t="s">
        <v>1302</v>
      </c>
      <c r="I529" s="36">
        <v>9</v>
      </c>
    </row>
    <row r="530" spans="1:9" ht="15" x14ac:dyDescent="0.25">
      <c r="A530" s="31" t="s">
        <v>8</v>
      </c>
      <c r="B530" s="31" t="s">
        <v>9</v>
      </c>
      <c r="C530" t="s">
        <v>56</v>
      </c>
      <c r="D530" s="31" t="s">
        <v>57</v>
      </c>
      <c r="E530" t="s">
        <v>1480</v>
      </c>
      <c r="F530" s="31" t="s">
        <v>652</v>
      </c>
      <c r="G530" t="s">
        <v>1568</v>
      </c>
      <c r="H530" t="s">
        <v>1569</v>
      </c>
      <c r="I530" s="36">
        <v>8</v>
      </c>
    </row>
    <row r="531" spans="1:9" ht="15" x14ac:dyDescent="0.25">
      <c r="A531" s="31" t="s">
        <v>18</v>
      </c>
      <c r="B531" s="31" t="s">
        <v>19</v>
      </c>
      <c r="C531" t="s">
        <v>18</v>
      </c>
      <c r="D531" s="31" t="s">
        <v>108</v>
      </c>
      <c r="E531" t="s">
        <v>110</v>
      </c>
      <c r="F531" s="31" t="s">
        <v>111</v>
      </c>
      <c r="G531" t="s">
        <v>110</v>
      </c>
      <c r="H531" t="s">
        <v>124</v>
      </c>
      <c r="I531" s="36">
        <v>7</v>
      </c>
    </row>
    <row r="532" spans="1:9" ht="15" x14ac:dyDescent="0.25">
      <c r="A532" s="31" t="s">
        <v>18</v>
      </c>
      <c r="B532" s="31" t="s">
        <v>19</v>
      </c>
      <c r="C532" t="s">
        <v>18</v>
      </c>
      <c r="D532" s="31" t="s">
        <v>108</v>
      </c>
      <c r="E532" t="s">
        <v>315</v>
      </c>
      <c r="F532" s="31" t="s">
        <v>316</v>
      </c>
      <c r="G532" t="s">
        <v>1609</v>
      </c>
      <c r="H532" t="s">
        <v>1610</v>
      </c>
      <c r="I532" s="36">
        <v>7</v>
      </c>
    </row>
    <row r="533" spans="1:9" ht="15" x14ac:dyDescent="0.25">
      <c r="A533" s="31" t="s">
        <v>8</v>
      </c>
      <c r="B533" s="31" t="s">
        <v>9</v>
      </c>
      <c r="C533" t="s">
        <v>11</v>
      </c>
      <c r="D533" s="31" t="s">
        <v>12</v>
      </c>
      <c r="E533" t="s">
        <v>11</v>
      </c>
      <c r="F533" s="31" t="s">
        <v>158</v>
      </c>
      <c r="G533" t="s">
        <v>288</v>
      </c>
      <c r="H533" t="s">
        <v>289</v>
      </c>
      <c r="I533" s="36">
        <v>6</v>
      </c>
    </row>
    <row r="534" spans="1:9" ht="15" x14ac:dyDescent="0.25">
      <c r="A534" s="31" t="s">
        <v>8</v>
      </c>
      <c r="B534" s="31" t="s">
        <v>9</v>
      </c>
      <c r="C534" t="s">
        <v>11</v>
      </c>
      <c r="D534" s="31" t="s">
        <v>12</v>
      </c>
      <c r="E534" t="s">
        <v>11</v>
      </c>
      <c r="F534" s="31" t="s">
        <v>158</v>
      </c>
      <c r="G534" t="s">
        <v>1435</v>
      </c>
      <c r="H534" t="s">
        <v>1436</v>
      </c>
      <c r="I534" s="36">
        <v>6</v>
      </c>
    </row>
    <row r="535" spans="1:9" ht="15" x14ac:dyDescent="0.25">
      <c r="A535" s="31" t="s">
        <v>18</v>
      </c>
      <c r="B535" s="31" t="s">
        <v>19</v>
      </c>
      <c r="C535" t="s">
        <v>20</v>
      </c>
      <c r="D535" s="31" t="s">
        <v>21</v>
      </c>
      <c r="E535" t="s">
        <v>22</v>
      </c>
      <c r="F535" s="31" t="s">
        <v>23</v>
      </c>
      <c r="G535" t="s">
        <v>1262</v>
      </c>
      <c r="H535" t="s">
        <v>1263</v>
      </c>
      <c r="I535" s="36">
        <v>6</v>
      </c>
    </row>
    <row r="536" spans="1:9" ht="15" x14ac:dyDescent="0.25">
      <c r="A536" s="31" t="s">
        <v>13</v>
      </c>
      <c r="B536" s="31" t="s">
        <v>58</v>
      </c>
      <c r="C536" t="s">
        <v>59</v>
      </c>
      <c r="D536" s="31" t="s">
        <v>60</v>
      </c>
      <c r="E536" t="s">
        <v>59</v>
      </c>
      <c r="F536" s="31" t="s">
        <v>61</v>
      </c>
      <c r="G536" t="s">
        <v>1059</v>
      </c>
      <c r="H536" t="s">
        <v>1058</v>
      </c>
      <c r="I536" s="36">
        <v>6</v>
      </c>
    </row>
    <row r="537" spans="1:9" ht="15" x14ac:dyDescent="0.25">
      <c r="A537" s="31" t="s">
        <v>13</v>
      </c>
      <c r="B537" s="31" t="s">
        <v>58</v>
      </c>
      <c r="C537" t="s">
        <v>59</v>
      </c>
      <c r="D537" s="31" t="s">
        <v>60</v>
      </c>
      <c r="E537" t="s">
        <v>59</v>
      </c>
      <c r="F537" s="31" t="s">
        <v>61</v>
      </c>
      <c r="G537" t="s">
        <v>1133</v>
      </c>
      <c r="H537" t="s">
        <v>1134</v>
      </c>
      <c r="I537" s="36">
        <v>6</v>
      </c>
    </row>
    <row r="538" spans="1:9" ht="15" x14ac:dyDescent="0.25">
      <c r="A538" s="31" t="s">
        <v>8</v>
      </c>
      <c r="B538" s="31" t="s">
        <v>9</v>
      </c>
      <c r="C538" t="s">
        <v>271</v>
      </c>
      <c r="D538" s="31" t="s">
        <v>272</v>
      </c>
      <c r="E538" t="s">
        <v>271</v>
      </c>
      <c r="F538" s="31" t="s">
        <v>273</v>
      </c>
      <c r="G538" t="s">
        <v>1029</v>
      </c>
      <c r="H538" t="s">
        <v>1028</v>
      </c>
      <c r="I538" s="36">
        <v>5</v>
      </c>
    </row>
    <row r="539" spans="1:9" ht="15" x14ac:dyDescent="0.25">
      <c r="A539" s="31" t="s">
        <v>18</v>
      </c>
      <c r="B539" s="31" t="s">
        <v>19</v>
      </c>
      <c r="C539" t="s">
        <v>18</v>
      </c>
      <c r="D539" s="31" t="s">
        <v>108</v>
      </c>
      <c r="E539" t="s">
        <v>110</v>
      </c>
      <c r="F539" s="31" t="s">
        <v>111</v>
      </c>
      <c r="G539" t="s">
        <v>1622</v>
      </c>
      <c r="H539" t="s">
        <v>1623</v>
      </c>
      <c r="I539" s="36">
        <v>5</v>
      </c>
    </row>
    <row r="540" spans="1:9" ht="15" x14ac:dyDescent="0.25">
      <c r="A540" s="31" t="s">
        <v>18</v>
      </c>
      <c r="B540" s="31" t="s">
        <v>19</v>
      </c>
      <c r="C540" t="s">
        <v>658</v>
      </c>
      <c r="D540" s="31" t="s">
        <v>501</v>
      </c>
      <c r="E540" t="s">
        <v>659</v>
      </c>
      <c r="F540" s="31" t="s">
        <v>660</v>
      </c>
      <c r="G540" t="s">
        <v>662</v>
      </c>
      <c r="H540" t="s">
        <v>663</v>
      </c>
      <c r="I540" s="36">
        <v>5</v>
      </c>
    </row>
    <row r="541" spans="1:9" ht="15" x14ac:dyDescent="0.25">
      <c r="A541" s="31" t="s">
        <v>18</v>
      </c>
      <c r="B541" s="31" t="s">
        <v>19</v>
      </c>
      <c r="C541" t="s">
        <v>18</v>
      </c>
      <c r="D541" s="31" t="s">
        <v>108</v>
      </c>
      <c r="E541" t="s">
        <v>18</v>
      </c>
      <c r="F541" s="31" t="s">
        <v>314</v>
      </c>
      <c r="G541" t="s">
        <v>1391</v>
      </c>
      <c r="H541" t="s">
        <v>1392</v>
      </c>
      <c r="I541" s="36">
        <v>4</v>
      </c>
    </row>
    <row r="542" spans="1:9" ht="15" x14ac:dyDescent="0.25">
      <c r="A542" s="31" t="s">
        <v>18</v>
      </c>
      <c r="B542" s="31" t="s">
        <v>19</v>
      </c>
      <c r="C542" t="s">
        <v>20</v>
      </c>
      <c r="D542" s="31" t="s">
        <v>21</v>
      </c>
      <c r="E542" t="s">
        <v>22</v>
      </c>
      <c r="F542" s="31" t="s">
        <v>23</v>
      </c>
      <c r="G542" t="s">
        <v>1620</v>
      </c>
      <c r="H542" t="s">
        <v>1621</v>
      </c>
      <c r="I542" s="36">
        <v>3</v>
      </c>
    </row>
  </sheetData>
  <autoFilter ref="A1:I542" xr:uid="{00000000-0009-0000-0000-000002000000}">
    <sortState xmlns:xlrd2="http://schemas.microsoft.com/office/spreadsheetml/2017/richdata2" ref="A2:I542">
      <sortCondition descending="1" ref="I1:I542"/>
    </sortState>
  </autoFilter>
  <conditionalFormatting sqref="H1:H1048576">
    <cfRule type="duplicateValues" dxfId="13" priority="1"/>
    <cfRule type="duplicateValues" dxfId="12" priority="2"/>
  </conditionalFormatting>
  <conditionalFormatting sqref="H432:H1737">
    <cfRule type="duplicateValues" dxfId="11" priority="679"/>
  </conditionalFormatting>
  <conditionalFormatting sqref="H2:H431">
    <cfRule type="duplicateValues" dxfId="10" priority="991"/>
    <cfRule type="duplicateValues" dxfId="9" priority="992"/>
    <cfRule type="duplicateValues" dxfId="8" priority="993"/>
    <cfRule type="duplicateValues" dxfId="7" priority="99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32FB-CD89-4241-B676-C5C7B274D869}">
  <sheetPr>
    <tabColor theme="6" tint="0.39997558519241921"/>
  </sheetPr>
  <dimension ref="A1:I279"/>
  <sheetViews>
    <sheetView zoomScale="73" zoomScaleNormal="73" workbookViewId="0">
      <selection activeCell="I12" sqref="I12"/>
    </sheetView>
  </sheetViews>
  <sheetFormatPr defaultColWidth="28.140625" defaultRowHeight="15" x14ac:dyDescent="0.25"/>
  <cols>
    <col min="1" max="1" width="17.7109375" bestFit="1" customWidth="1"/>
    <col min="2" max="2" width="25.5703125" bestFit="1" customWidth="1"/>
    <col min="3" max="3" width="16.5703125" bestFit="1" customWidth="1"/>
    <col min="4" max="4" width="23.85546875" bestFit="1" customWidth="1"/>
    <col min="5" max="5" width="19" bestFit="1" customWidth="1"/>
    <col min="6" max="6" width="21.42578125" bestFit="1" customWidth="1"/>
    <col min="7" max="7" width="32.85546875" bestFit="1" customWidth="1"/>
    <col min="9" max="9" width="30.85546875" bestFit="1" customWidth="1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54" t="s">
        <v>1309</v>
      </c>
    </row>
    <row r="2" spans="1:9" s="61" customFormat="1" x14ac:dyDescent="0.25">
      <c r="A2" s="59" t="s">
        <v>18</v>
      </c>
      <c r="B2" s="59" t="s">
        <v>19</v>
      </c>
      <c r="C2" s="59" t="s">
        <v>18</v>
      </c>
      <c r="D2" s="59" t="s">
        <v>108</v>
      </c>
      <c r="E2" s="59" t="s">
        <v>315</v>
      </c>
      <c r="F2" s="59" t="s">
        <v>316</v>
      </c>
      <c r="G2" s="59" t="s">
        <v>315</v>
      </c>
      <c r="H2" s="59" t="s">
        <v>317</v>
      </c>
      <c r="I2" s="63">
        <v>19452</v>
      </c>
    </row>
    <row r="3" spans="1:9" s="61" customFormat="1" x14ac:dyDescent="0.25">
      <c r="A3" s="59" t="s">
        <v>29</v>
      </c>
      <c r="B3" s="59" t="s">
        <v>119</v>
      </c>
      <c r="C3" s="59" t="s">
        <v>255</v>
      </c>
      <c r="D3" s="59" t="s">
        <v>256</v>
      </c>
      <c r="E3" s="59" t="s">
        <v>378</v>
      </c>
      <c r="F3" s="59" t="s">
        <v>379</v>
      </c>
      <c r="G3" s="59" t="s">
        <v>378</v>
      </c>
      <c r="H3" s="59" t="s">
        <v>749</v>
      </c>
      <c r="I3" s="63">
        <v>12838</v>
      </c>
    </row>
    <row r="4" spans="1:9" s="61" customFormat="1" x14ac:dyDescent="0.25">
      <c r="A4" s="59" t="s">
        <v>29</v>
      </c>
      <c r="B4" s="59" t="s">
        <v>119</v>
      </c>
      <c r="C4" s="59" t="s">
        <v>255</v>
      </c>
      <c r="D4" s="59" t="s">
        <v>256</v>
      </c>
      <c r="E4" s="59" t="s">
        <v>998</v>
      </c>
      <c r="F4" s="59" t="s">
        <v>999</v>
      </c>
      <c r="G4" s="59" t="s">
        <v>998</v>
      </c>
      <c r="H4" s="59" t="s">
        <v>1336</v>
      </c>
      <c r="I4" s="63">
        <v>12009</v>
      </c>
    </row>
    <row r="5" spans="1:9" s="61" customFormat="1" x14ac:dyDescent="0.25">
      <c r="A5" s="59" t="s">
        <v>29</v>
      </c>
      <c r="B5" s="59" t="s">
        <v>119</v>
      </c>
      <c r="C5" s="59" t="s">
        <v>29</v>
      </c>
      <c r="D5" s="59" t="s">
        <v>120</v>
      </c>
      <c r="E5" s="59" t="s">
        <v>29</v>
      </c>
      <c r="F5" s="59" t="s">
        <v>223</v>
      </c>
      <c r="G5" s="59" t="s">
        <v>1294</v>
      </c>
      <c r="H5" s="59" t="s">
        <v>1295</v>
      </c>
      <c r="I5" s="63">
        <v>9254</v>
      </c>
    </row>
    <row r="6" spans="1:9" s="61" customFormat="1" x14ac:dyDescent="0.25">
      <c r="A6" s="61" t="s">
        <v>8</v>
      </c>
      <c r="B6" s="61" t="s">
        <v>9</v>
      </c>
      <c r="C6" s="61" t="s">
        <v>62</v>
      </c>
      <c r="D6" s="61" t="s">
        <v>63</v>
      </c>
      <c r="E6" s="61" t="s">
        <v>62</v>
      </c>
      <c r="F6" s="61" t="s">
        <v>73</v>
      </c>
      <c r="G6" s="61" t="s">
        <v>8</v>
      </c>
      <c r="H6" s="61" t="s">
        <v>224</v>
      </c>
      <c r="I6" s="62">
        <v>8992</v>
      </c>
    </row>
    <row r="7" spans="1:9" s="61" customFormat="1" x14ac:dyDescent="0.25">
      <c r="A7" s="61" t="s">
        <v>24</v>
      </c>
      <c r="B7" s="61" t="s">
        <v>395</v>
      </c>
      <c r="C7" s="61" t="s">
        <v>428</v>
      </c>
      <c r="D7" s="61" t="s">
        <v>398</v>
      </c>
      <c r="E7" s="61" t="s">
        <v>428</v>
      </c>
      <c r="F7" s="61" t="s">
        <v>399</v>
      </c>
      <c r="G7" s="61" t="s">
        <v>428</v>
      </c>
      <c r="H7" s="61" t="s">
        <v>514</v>
      </c>
      <c r="I7" s="62">
        <v>2506</v>
      </c>
    </row>
    <row r="8" spans="1:9" s="61" customFormat="1" x14ac:dyDescent="0.25">
      <c r="A8" s="61" t="s">
        <v>29</v>
      </c>
      <c r="B8" s="61" t="s">
        <v>119</v>
      </c>
      <c r="C8" s="61" t="s">
        <v>1483</v>
      </c>
      <c r="D8" s="61" t="s">
        <v>120</v>
      </c>
      <c r="E8" s="61" t="s">
        <v>259</v>
      </c>
      <c r="F8" s="61" t="s">
        <v>260</v>
      </c>
      <c r="G8" s="61" t="s">
        <v>738</v>
      </c>
      <c r="H8" s="61" t="s">
        <v>739</v>
      </c>
      <c r="I8" s="62">
        <v>2000</v>
      </c>
    </row>
    <row r="9" spans="1:9" s="61" customFormat="1" x14ac:dyDescent="0.25">
      <c r="A9" s="61" t="s">
        <v>29</v>
      </c>
      <c r="B9" s="61" t="s">
        <v>119</v>
      </c>
      <c r="C9" s="61" t="s">
        <v>1483</v>
      </c>
      <c r="D9" s="61" t="s">
        <v>120</v>
      </c>
      <c r="E9" s="61" t="s">
        <v>433</v>
      </c>
      <c r="F9" s="61" t="s">
        <v>432</v>
      </c>
      <c r="G9" s="61" t="s">
        <v>1080</v>
      </c>
      <c r="H9" s="61" t="s">
        <v>1070</v>
      </c>
      <c r="I9" s="62">
        <v>1200</v>
      </c>
    </row>
    <row r="10" spans="1:9" s="61" customFormat="1" x14ac:dyDescent="0.25">
      <c r="A10" s="61" t="s">
        <v>29</v>
      </c>
      <c r="B10" s="61" t="s">
        <v>119</v>
      </c>
      <c r="C10" s="61" t="s">
        <v>1483</v>
      </c>
      <c r="D10" s="61" t="s">
        <v>120</v>
      </c>
      <c r="E10" s="61" t="s">
        <v>263</v>
      </c>
      <c r="F10" s="61" t="s">
        <v>264</v>
      </c>
      <c r="G10" s="61" t="s">
        <v>1086</v>
      </c>
      <c r="H10" s="61" t="s">
        <v>1087</v>
      </c>
      <c r="I10" s="62">
        <v>1200</v>
      </c>
    </row>
    <row r="11" spans="1:9" s="61" customFormat="1" x14ac:dyDescent="0.25">
      <c r="A11" s="61" t="s">
        <v>26</v>
      </c>
      <c r="B11" s="61" t="s">
        <v>123</v>
      </c>
      <c r="C11" s="61" t="s">
        <v>26</v>
      </c>
      <c r="D11" s="61" t="s">
        <v>128</v>
      </c>
      <c r="E11" s="61" t="s">
        <v>26</v>
      </c>
      <c r="F11" s="61" t="s">
        <v>343</v>
      </c>
      <c r="G11" s="61" t="s">
        <v>26</v>
      </c>
      <c r="H11" s="61" t="s">
        <v>344</v>
      </c>
      <c r="I11" s="62">
        <v>1157</v>
      </c>
    </row>
    <row r="12" spans="1:9" s="61" customFormat="1" x14ac:dyDescent="0.25">
      <c r="A12" s="61" t="s">
        <v>24</v>
      </c>
      <c r="B12" s="61" t="s">
        <v>395</v>
      </c>
      <c r="C12" s="61" t="s">
        <v>24</v>
      </c>
      <c r="D12" s="61" t="s">
        <v>518</v>
      </c>
      <c r="E12" s="61" t="s">
        <v>835</v>
      </c>
      <c r="F12" s="61" t="s">
        <v>520</v>
      </c>
      <c r="G12" s="61" t="s">
        <v>1145</v>
      </c>
      <c r="H12" s="61" t="s">
        <v>1146</v>
      </c>
      <c r="I12" s="62">
        <v>1143</v>
      </c>
    </row>
    <row r="13" spans="1:9" s="61" customFormat="1" x14ac:dyDescent="0.25">
      <c r="A13" s="61" t="s">
        <v>27</v>
      </c>
      <c r="B13" s="61" t="s">
        <v>109</v>
      </c>
      <c r="C13" s="61" t="s">
        <v>330</v>
      </c>
      <c r="D13" s="61" t="s">
        <v>329</v>
      </c>
      <c r="E13" s="61" t="s">
        <v>336</v>
      </c>
      <c r="F13" s="61" t="s">
        <v>335</v>
      </c>
      <c r="G13" s="61" t="s">
        <v>1254</v>
      </c>
      <c r="H13" s="61" t="s">
        <v>1255</v>
      </c>
      <c r="I13" s="62">
        <v>1133</v>
      </c>
    </row>
    <row r="14" spans="1:9" s="61" customFormat="1" x14ac:dyDescent="0.25">
      <c r="A14" s="61" t="s">
        <v>29</v>
      </c>
      <c r="B14" s="61" t="s">
        <v>119</v>
      </c>
      <c r="C14" s="61" t="s">
        <v>1483</v>
      </c>
      <c r="D14" s="61" t="s">
        <v>120</v>
      </c>
      <c r="E14" s="61" t="s">
        <v>433</v>
      </c>
      <c r="F14" s="61" t="s">
        <v>432</v>
      </c>
      <c r="G14" s="61" t="s">
        <v>435</v>
      </c>
      <c r="H14" s="61" t="s">
        <v>434</v>
      </c>
      <c r="I14" s="62">
        <v>900</v>
      </c>
    </row>
    <row r="15" spans="1:9" s="61" customFormat="1" x14ac:dyDescent="0.25">
      <c r="A15" s="61" t="s">
        <v>29</v>
      </c>
      <c r="B15" s="61" t="s">
        <v>119</v>
      </c>
      <c r="C15" s="61" t="s">
        <v>1483</v>
      </c>
      <c r="D15" s="61" t="s">
        <v>120</v>
      </c>
      <c r="E15" s="61" t="s">
        <v>263</v>
      </c>
      <c r="F15" s="61" t="s">
        <v>264</v>
      </c>
      <c r="G15" s="61" t="s">
        <v>265</v>
      </c>
      <c r="H15" s="61" t="s">
        <v>266</v>
      </c>
      <c r="I15" s="62">
        <v>900</v>
      </c>
    </row>
    <row r="16" spans="1:9" s="61" customFormat="1" x14ac:dyDescent="0.25">
      <c r="A16" s="61" t="s">
        <v>27</v>
      </c>
      <c r="B16" s="61" t="s">
        <v>109</v>
      </c>
      <c r="C16" s="61" t="s">
        <v>330</v>
      </c>
      <c r="D16" s="61" t="s">
        <v>329</v>
      </c>
      <c r="E16" s="61" t="s">
        <v>479</v>
      </c>
      <c r="F16" s="61" t="s">
        <v>480</v>
      </c>
      <c r="G16" s="61" t="s">
        <v>1935</v>
      </c>
      <c r="H16" s="61" t="s">
        <v>1936</v>
      </c>
      <c r="I16" s="62">
        <v>891</v>
      </c>
    </row>
    <row r="17" spans="1:9" s="61" customFormat="1" x14ac:dyDescent="0.25">
      <c r="A17" s="61" t="s">
        <v>28</v>
      </c>
      <c r="B17" s="61" t="s">
        <v>163</v>
      </c>
      <c r="C17" s="61" t="s">
        <v>785</v>
      </c>
      <c r="D17" s="61" t="s">
        <v>508</v>
      </c>
      <c r="E17" s="61" t="s">
        <v>1023</v>
      </c>
      <c r="F17" s="61" t="s">
        <v>1022</v>
      </c>
      <c r="G17" s="61" t="s">
        <v>1109</v>
      </c>
      <c r="H17" s="61" t="s">
        <v>1237</v>
      </c>
      <c r="I17" s="62">
        <v>860</v>
      </c>
    </row>
    <row r="18" spans="1:9" s="61" customFormat="1" x14ac:dyDescent="0.25">
      <c r="A18" s="61" t="s">
        <v>26</v>
      </c>
      <c r="B18" s="61" t="s">
        <v>123</v>
      </c>
      <c r="C18" s="61" t="s">
        <v>26</v>
      </c>
      <c r="D18" s="61" t="s">
        <v>128</v>
      </c>
      <c r="E18" s="61" t="s">
        <v>573</v>
      </c>
      <c r="F18" s="61" t="s">
        <v>574</v>
      </c>
      <c r="G18" s="61" t="s">
        <v>1792</v>
      </c>
      <c r="H18" s="61" t="s">
        <v>1793</v>
      </c>
      <c r="I18" s="62">
        <v>790</v>
      </c>
    </row>
    <row r="19" spans="1:9" s="61" customFormat="1" x14ac:dyDescent="0.25">
      <c r="A19" s="61" t="s">
        <v>28</v>
      </c>
      <c r="B19" s="61" t="s">
        <v>163</v>
      </c>
      <c r="C19" s="61" t="s">
        <v>28</v>
      </c>
      <c r="D19" s="61" t="s">
        <v>176</v>
      </c>
      <c r="E19" s="61" t="s">
        <v>161</v>
      </c>
      <c r="F19" s="61" t="s">
        <v>362</v>
      </c>
      <c r="G19" s="61" t="s">
        <v>1939</v>
      </c>
      <c r="H19" s="61" t="s">
        <v>1940</v>
      </c>
      <c r="I19" s="62">
        <v>780</v>
      </c>
    </row>
    <row r="20" spans="1:9" s="61" customFormat="1" x14ac:dyDescent="0.25">
      <c r="A20" s="61" t="s">
        <v>27</v>
      </c>
      <c r="B20" s="61" t="s">
        <v>109</v>
      </c>
      <c r="C20" s="61" t="s">
        <v>330</v>
      </c>
      <c r="D20" s="61" t="s">
        <v>329</v>
      </c>
      <c r="E20" s="61" t="s">
        <v>333</v>
      </c>
      <c r="F20" s="61" t="s">
        <v>332</v>
      </c>
      <c r="G20" s="61" t="s">
        <v>333</v>
      </c>
      <c r="H20" s="61" t="s">
        <v>334</v>
      </c>
      <c r="I20" s="62">
        <v>750</v>
      </c>
    </row>
    <row r="21" spans="1:9" s="61" customFormat="1" x14ac:dyDescent="0.25">
      <c r="A21" s="61" t="s">
        <v>27</v>
      </c>
      <c r="B21" s="61" t="s">
        <v>109</v>
      </c>
      <c r="C21" s="61" t="s">
        <v>330</v>
      </c>
      <c r="D21" s="61" t="s">
        <v>329</v>
      </c>
      <c r="E21" s="61" t="s">
        <v>336</v>
      </c>
      <c r="F21" s="61" t="s">
        <v>335</v>
      </c>
      <c r="G21" s="61" t="s">
        <v>1252</v>
      </c>
      <c r="H21" s="61" t="s">
        <v>1253</v>
      </c>
      <c r="I21" s="62">
        <v>692</v>
      </c>
    </row>
    <row r="22" spans="1:9" s="61" customFormat="1" x14ac:dyDescent="0.25">
      <c r="A22" s="61" t="s">
        <v>26</v>
      </c>
      <c r="B22" s="61" t="s">
        <v>123</v>
      </c>
      <c r="C22" s="61" t="s">
        <v>26</v>
      </c>
      <c r="D22" s="61" t="s">
        <v>128</v>
      </c>
      <c r="E22" s="61" t="s">
        <v>573</v>
      </c>
      <c r="F22" s="61" t="s">
        <v>574</v>
      </c>
      <c r="G22" s="61" t="s">
        <v>1794</v>
      </c>
      <c r="H22" s="61" t="s">
        <v>1795</v>
      </c>
      <c r="I22" s="62">
        <v>685</v>
      </c>
    </row>
    <row r="23" spans="1:9" s="61" customFormat="1" x14ac:dyDescent="0.25">
      <c r="A23" s="61" t="s">
        <v>29</v>
      </c>
      <c r="B23" s="61" t="s">
        <v>119</v>
      </c>
      <c r="C23" s="61" t="s">
        <v>1483</v>
      </c>
      <c r="D23" s="61" t="s">
        <v>120</v>
      </c>
      <c r="E23" s="61" t="s">
        <v>1510</v>
      </c>
      <c r="F23" s="61" t="s">
        <v>222</v>
      </c>
      <c r="G23" s="61" t="s">
        <v>968</v>
      </c>
      <c r="H23" s="61" t="s">
        <v>967</v>
      </c>
      <c r="I23" s="62">
        <v>650</v>
      </c>
    </row>
    <row r="24" spans="1:9" s="61" customFormat="1" x14ac:dyDescent="0.25">
      <c r="A24" s="61" t="s">
        <v>8</v>
      </c>
      <c r="B24" s="61" t="s">
        <v>9</v>
      </c>
      <c r="C24" s="61" t="s">
        <v>62</v>
      </c>
      <c r="D24" s="61" t="s">
        <v>63</v>
      </c>
      <c r="E24" s="61" t="s">
        <v>64</v>
      </c>
      <c r="F24" s="61" t="s">
        <v>65</v>
      </c>
      <c r="G24" s="61" t="s">
        <v>64</v>
      </c>
      <c r="H24" s="61" t="s">
        <v>74</v>
      </c>
      <c r="I24" s="62">
        <v>610</v>
      </c>
    </row>
    <row r="25" spans="1:9" s="61" customFormat="1" x14ac:dyDescent="0.25">
      <c r="A25" s="61" t="s">
        <v>29</v>
      </c>
      <c r="B25" s="61" t="s">
        <v>119</v>
      </c>
      <c r="C25" s="61" t="s">
        <v>1483</v>
      </c>
      <c r="D25" s="61" t="s">
        <v>120</v>
      </c>
      <c r="E25" s="61" t="s">
        <v>259</v>
      </c>
      <c r="F25" s="61" t="s">
        <v>260</v>
      </c>
      <c r="G25" s="61" t="s">
        <v>1380</v>
      </c>
      <c r="H25" s="61" t="s">
        <v>1381</v>
      </c>
      <c r="I25" s="62">
        <v>600</v>
      </c>
    </row>
    <row r="26" spans="1:9" s="61" customFormat="1" x14ac:dyDescent="0.25">
      <c r="A26" s="61" t="s">
        <v>28</v>
      </c>
      <c r="B26" s="61" t="s">
        <v>163</v>
      </c>
      <c r="C26" s="61" t="s">
        <v>28</v>
      </c>
      <c r="D26" s="61" t="s">
        <v>176</v>
      </c>
      <c r="E26" s="61" t="s">
        <v>161</v>
      </c>
      <c r="F26" s="61" t="s">
        <v>362</v>
      </c>
      <c r="G26" s="61" t="s">
        <v>161</v>
      </c>
      <c r="H26" s="61" t="s">
        <v>1225</v>
      </c>
      <c r="I26" s="62">
        <v>581</v>
      </c>
    </row>
    <row r="27" spans="1:9" s="61" customFormat="1" x14ac:dyDescent="0.25">
      <c r="A27" s="61" t="s">
        <v>8</v>
      </c>
      <c r="B27" s="61" t="s">
        <v>9</v>
      </c>
      <c r="C27" s="61" t="s">
        <v>62</v>
      </c>
      <c r="D27" s="61" t="s">
        <v>63</v>
      </c>
      <c r="E27" s="61" t="s">
        <v>64</v>
      </c>
      <c r="F27" s="61" t="s">
        <v>65</v>
      </c>
      <c r="G27" s="61" t="s">
        <v>1695</v>
      </c>
      <c r="H27" s="61" t="s">
        <v>1696</v>
      </c>
      <c r="I27" s="62">
        <v>580</v>
      </c>
    </row>
    <row r="28" spans="1:9" s="61" customFormat="1" x14ac:dyDescent="0.25">
      <c r="A28" s="61" t="s">
        <v>28</v>
      </c>
      <c r="B28" s="61" t="s">
        <v>163</v>
      </c>
      <c r="C28" s="61" t="s">
        <v>785</v>
      </c>
      <c r="D28" s="61" t="s">
        <v>508</v>
      </c>
      <c r="E28" s="61" t="s">
        <v>1023</v>
      </c>
      <c r="F28" s="61" t="s">
        <v>1022</v>
      </c>
      <c r="G28" s="61" t="s">
        <v>1382</v>
      </c>
      <c r="H28" s="61" t="s">
        <v>1383</v>
      </c>
      <c r="I28" s="62">
        <v>570</v>
      </c>
    </row>
    <row r="29" spans="1:9" s="61" customFormat="1" x14ac:dyDescent="0.25">
      <c r="A29" s="61" t="s">
        <v>14</v>
      </c>
      <c r="B29" s="61" t="s">
        <v>112</v>
      </c>
      <c r="C29" s="61" t="s">
        <v>14</v>
      </c>
      <c r="D29" s="61" t="s">
        <v>113</v>
      </c>
      <c r="E29" s="61" t="s">
        <v>14</v>
      </c>
      <c r="F29" s="61" t="s">
        <v>279</v>
      </c>
      <c r="G29" s="61" t="s">
        <v>14</v>
      </c>
      <c r="H29" s="61" t="s">
        <v>282</v>
      </c>
      <c r="I29" s="62">
        <v>569</v>
      </c>
    </row>
    <row r="30" spans="1:9" s="61" customFormat="1" x14ac:dyDescent="0.25">
      <c r="A30" s="61" t="s">
        <v>27</v>
      </c>
      <c r="B30" s="61" t="s">
        <v>109</v>
      </c>
      <c r="C30" s="61" t="s">
        <v>330</v>
      </c>
      <c r="D30" s="61" t="s">
        <v>329</v>
      </c>
      <c r="E30" s="61" t="s">
        <v>336</v>
      </c>
      <c r="F30" s="61" t="s">
        <v>335</v>
      </c>
      <c r="G30" s="61" t="s">
        <v>1324</v>
      </c>
      <c r="H30" s="61" t="s">
        <v>1325</v>
      </c>
      <c r="I30" s="62">
        <v>503</v>
      </c>
    </row>
    <row r="31" spans="1:9" s="61" customFormat="1" x14ac:dyDescent="0.25">
      <c r="A31" s="61" t="s">
        <v>26</v>
      </c>
      <c r="B31" s="61" t="s">
        <v>123</v>
      </c>
      <c r="C31" s="61" t="s">
        <v>764</v>
      </c>
      <c r="D31" s="61" t="s">
        <v>505</v>
      </c>
      <c r="E31" s="61" t="s">
        <v>764</v>
      </c>
      <c r="F31" s="61" t="s">
        <v>766</v>
      </c>
      <c r="G31" s="61" t="s">
        <v>764</v>
      </c>
      <c r="H31" s="61" t="s">
        <v>966</v>
      </c>
      <c r="I31" s="62">
        <v>500</v>
      </c>
    </row>
    <row r="32" spans="1:9" s="61" customFormat="1" x14ac:dyDescent="0.25">
      <c r="A32" s="61" t="s">
        <v>29</v>
      </c>
      <c r="B32" s="61" t="s">
        <v>119</v>
      </c>
      <c r="C32" s="61" t="s">
        <v>255</v>
      </c>
      <c r="D32" s="61" t="s">
        <v>256</v>
      </c>
      <c r="E32" s="61" t="s">
        <v>255</v>
      </c>
      <c r="F32" s="61" t="s">
        <v>267</v>
      </c>
      <c r="G32" s="61" t="s">
        <v>439</v>
      </c>
      <c r="H32" s="61" t="s">
        <v>438</v>
      </c>
      <c r="I32" s="62">
        <v>465</v>
      </c>
    </row>
    <row r="33" spans="1:9" s="61" customFormat="1" x14ac:dyDescent="0.25">
      <c r="A33" s="61" t="s">
        <v>24</v>
      </c>
      <c r="B33" s="61" t="s">
        <v>395</v>
      </c>
      <c r="C33" s="61" t="s">
        <v>24</v>
      </c>
      <c r="D33" s="61" t="s">
        <v>518</v>
      </c>
      <c r="E33" s="61" t="s">
        <v>835</v>
      </c>
      <c r="F33" s="61" t="s">
        <v>520</v>
      </c>
      <c r="G33" s="61" t="s">
        <v>964</v>
      </c>
      <c r="H33" s="61" t="s">
        <v>521</v>
      </c>
      <c r="I33" s="62">
        <v>462</v>
      </c>
    </row>
    <row r="34" spans="1:9" s="61" customFormat="1" x14ac:dyDescent="0.25">
      <c r="A34" s="61" t="s">
        <v>29</v>
      </c>
      <c r="B34" s="61" t="s">
        <v>119</v>
      </c>
      <c r="C34" s="61" t="s">
        <v>268</v>
      </c>
      <c r="D34" s="61" t="s">
        <v>269</v>
      </c>
      <c r="E34" s="61" t="s">
        <v>268</v>
      </c>
      <c r="F34" s="61" t="s">
        <v>270</v>
      </c>
      <c r="G34" s="61" t="s">
        <v>409</v>
      </c>
      <c r="H34" s="61" t="s">
        <v>410</v>
      </c>
      <c r="I34" s="62">
        <v>400</v>
      </c>
    </row>
    <row r="35" spans="1:9" s="61" customFormat="1" x14ac:dyDescent="0.25">
      <c r="A35" s="61" t="s">
        <v>29</v>
      </c>
      <c r="B35" s="61" t="s">
        <v>119</v>
      </c>
      <c r="C35" s="61" t="s">
        <v>268</v>
      </c>
      <c r="D35" s="61" t="s">
        <v>269</v>
      </c>
      <c r="E35" s="61" t="s">
        <v>740</v>
      </c>
      <c r="F35" s="61" t="s">
        <v>741</v>
      </c>
      <c r="G35" s="61" t="s">
        <v>1334</v>
      </c>
      <c r="H35" s="61" t="s">
        <v>1335</v>
      </c>
      <c r="I35" s="62">
        <v>400</v>
      </c>
    </row>
    <row r="36" spans="1:9" s="61" customFormat="1" x14ac:dyDescent="0.25">
      <c r="A36" s="61" t="s">
        <v>29</v>
      </c>
      <c r="B36" s="61" t="s">
        <v>119</v>
      </c>
      <c r="C36" s="61" t="s">
        <v>1483</v>
      </c>
      <c r="D36" s="61" t="s">
        <v>120</v>
      </c>
      <c r="E36" s="61" t="s">
        <v>376</v>
      </c>
      <c r="F36" s="61" t="s">
        <v>377</v>
      </c>
      <c r="G36" s="61" t="s">
        <v>376</v>
      </c>
      <c r="H36" s="61" t="s">
        <v>382</v>
      </c>
      <c r="I36" s="62">
        <v>400</v>
      </c>
    </row>
    <row r="37" spans="1:9" s="61" customFormat="1" x14ac:dyDescent="0.25">
      <c r="A37" s="61" t="s">
        <v>29</v>
      </c>
      <c r="B37" s="61" t="s">
        <v>119</v>
      </c>
      <c r="C37" s="61" t="s">
        <v>1483</v>
      </c>
      <c r="D37" s="61" t="s">
        <v>120</v>
      </c>
      <c r="E37" s="61" t="s">
        <v>259</v>
      </c>
      <c r="F37" s="61" t="s">
        <v>260</v>
      </c>
      <c r="G37" s="61" t="s">
        <v>261</v>
      </c>
      <c r="H37" s="61" t="s">
        <v>262</v>
      </c>
      <c r="I37" s="62">
        <v>400</v>
      </c>
    </row>
    <row r="38" spans="1:9" s="61" customFormat="1" x14ac:dyDescent="0.25">
      <c r="A38" s="61" t="s">
        <v>29</v>
      </c>
      <c r="B38" s="61" t="s">
        <v>119</v>
      </c>
      <c r="C38" s="61" t="s">
        <v>1484</v>
      </c>
      <c r="D38" s="61" t="s">
        <v>256</v>
      </c>
      <c r="E38" s="61" t="s">
        <v>411</v>
      </c>
      <c r="F38" s="61" t="s">
        <v>412</v>
      </c>
      <c r="G38" s="61" t="s">
        <v>1791</v>
      </c>
      <c r="H38" s="61" t="s">
        <v>440</v>
      </c>
      <c r="I38" s="62">
        <v>400</v>
      </c>
    </row>
    <row r="39" spans="1:9" s="61" customFormat="1" x14ac:dyDescent="0.25">
      <c r="A39" s="61" t="s">
        <v>28</v>
      </c>
      <c r="B39" s="61" t="s">
        <v>163</v>
      </c>
      <c r="C39" s="61" t="s">
        <v>28</v>
      </c>
      <c r="D39" s="61" t="s">
        <v>176</v>
      </c>
      <c r="E39" s="61" t="s">
        <v>962</v>
      </c>
      <c r="F39" s="61" t="s">
        <v>511</v>
      </c>
      <c r="G39" s="61" t="s">
        <v>962</v>
      </c>
      <c r="H39" s="61" t="s">
        <v>512</v>
      </c>
      <c r="I39" s="62">
        <v>396</v>
      </c>
    </row>
    <row r="40" spans="1:9" s="61" customFormat="1" x14ac:dyDescent="0.25">
      <c r="A40" s="61" t="s">
        <v>28</v>
      </c>
      <c r="B40" s="61" t="s">
        <v>163</v>
      </c>
      <c r="C40" s="61" t="s">
        <v>28</v>
      </c>
      <c r="D40" s="61" t="s">
        <v>176</v>
      </c>
      <c r="E40" s="61" t="s">
        <v>161</v>
      </c>
      <c r="F40" s="61" t="s">
        <v>362</v>
      </c>
      <c r="G40" s="61" t="s">
        <v>1240</v>
      </c>
      <c r="H40" s="61" t="s">
        <v>1241</v>
      </c>
      <c r="I40" s="62">
        <v>377</v>
      </c>
    </row>
    <row r="41" spans="1:9" s="61" customFormat="1" x14ac:dyDescent="0.25">
      <c r="A41" s="61" t="s">
        <v>28</v>
      </c>
      <c r="B41" s="61" t="s">
        <v>163</v>
      </c>
      <c r="C41" s="61" t="s">
        <v>28</v>
      </c>
      <c r="D41" s="61" t="s">
        <v>176</v>
      </c>
      <c r="E41" s="61" t="s">
        <v>801</v>
      </c>
      <c r="F41" s="61" t="s">
        <v>802</v>
      </c>
      <c r="G41" s="61" t="s">
        <v>801</v>
      </c>
      <c r="H41" s="61" t="s">
        <v>1238</v>
      </c>
      <c r="I41" s="62">
        <v>375</v>
      </c>
    </row>
    <row r="42" spans="1:9" s="61" customFormat="1" x14ac:dyDescent="0.25">
      <c r="A42" s="61" t="s">
        <v>26</v>
      </c>
      <c r="B42" s="61" t="s">
        <v>123</v>
      </c>
      <c r="C42" s="61" t="s">
        <v>485</v>
      </c>
      <c r="D42" s="61" t="s">
        <v>486</v>
      </c>
      <c r="E42" s="61" t="s">
        <v>485</v>
      </c>
      <c r="F42" s="61" t="s">
        <v>503</v>
      </c>
      <c r="G42" s="61" t="s">
        <v>485</v>
      </c>
      <c r="H42" s="61" t="s">
        <v>504</v>
      </c>
      <c r="I42" s="62">
        <v>350</v>
      </c>
    </row>
    <row r="43" spans="1:9" s="61" customFormat="1" x14ac:dyDescent="0.25">
      <c r="A43" s="61" t="s">
        <v>29</v>
      </c>
      <c r="B43" s="61" t="s">
        <v>119</v>
      </c>
      <c r="C43" s="61" t="s">
        <v>29</v>
      </c>
      <c r="D43" s="61" t="s">
        <v>120</v>
      </c>
      <c r="E43" s="61" t="s">
        <v>29</v>
      </c>
      <c r="F43" s="61" t="s">
        <v>223</v>
      </c>
      <c r="G43" s="61" t="s">
        <v>29</v>
      </c>
      <c r="H43" s="61" t="s">
        <v>744</v>
      </c>
      <c r="I43" s="62">
        <v>350</v>
      </c>
    </row>
    <row r="44" spans="1:9" s="59" customFormat="1" x14ac:dyDescent="0.25">
      <c r="A44" s="61" t="s">
        <v>27</v>
      </c>
      <c r="B44" s="61" t="s">
        <v>109</v>
      </c>
      <c r="C44" s="61" t="s">
        <v>330</v>
      </c>
      <c r="D44" s="61" t="s">
        <v>329</v>
      </c>
      <c r="E44" s="61" t="s">
        <v>336</v>
      </c>
      <c r="F44" s="61" t="s">
        <v>335</v>
      </c>
      <c r="G44" s="61" t="s">
        <v>1522</v>
      </c>
      <c r="H44" s="61" t="s">
        <v>1523</v>
      </c>
      <c r="I44" s="62">
        <v>345</v>
      </c>
    </row>
    <row r="45" spans="1:9" s="61" customFormat="1" x14ac:dyDescent="0.25">
      <c r="A45" s="61" t="s">
        <v>25</v>
      </c>
      <c r="B45" s="61" t="s">
        <v>121</v>
      </c>
      <c r="C45" s="61" t="s">
        <v>25</v>
      </c>
      <c r="D45" s="61" t="s">
        <v>122</v>
      </c>
      <c r="E45" s="61" t="s">
        <v>25</v>
      </c>
      <c r="F45" s="61" t="s">
        <v>418</v>
      </c>
      <c r="G45" s="61" t="s">
        <v>880</v>
      </c>
      <c r="H45" s="61" t="s">
        <v>881</v>
      </c>
      <c r="I45" s="62">
        <v>300</v>
      </c>
    </row>
    <row r="46" spans="1:9" s="61" customFormat="1" x14ac:dyDescent="0.25">
      <c r="A46" s="61" t="s">
        <v>25</v>
      </c>
      <c r="B46" s="61" t="s">
        <v>121</v>
      </c>
      <c r="C46" s="61" t="s">
        <v>25</v>
      </c>
      <c r="D46" s="61" t="s">
        <v>122</v>
      </c>
      <c r="E46" s="61" t="s">
        <v>874</v>
      </c>
      <c r="F46" s="61" t="s">
        <v>875</v>
      </c>
      <c r="G46" s="61" t="s">
        <v>878</v>
      </c>
      <c r="H46" s="61" t="s">
        <v>879</v>
      </c>
      <c r="I46" s="62">
        <v>300</v>
      </c>
    </row>
    <row r="47" spans="1:9" s="61" customFormat="1" x14ac:dyDescent="0.25">
      <c r="A47" s="61" t="s">
        <v>29</v>
      </c>
      <c r="B47" s="61" t="s">
        <v>119</v>
      </c>
      <c r="C47" s="61" t="s">
        <v>268</v>
      </c>
      <c r="D47" s="61" t="s">
        <v>269</v>
      </c>
      <c r="E47" s="61" t="s">
        <v>268</v>
      </c>
      <c r="F47" s="61" t="s">
        <v>270</v>
      </c>
      <c r="G47" s="61" t="s">
        <v>1219</v>
      </c>
      <c r="H47" s="61" t="s">
        <v>1220</v>
      </c>
      <c r="I47" s="62">
        <v>300</v>
      </c>
    </row>
    <row r="48" spans="1:9" s="61" customFormat="1" x14ac:dyDescent="0.25">
      <c r="A48" s="61" t="s">
        <v>29</v>
      </c>
      <c r="B48" s="61" t="s">
        <v>119</v>
      </c>
      <c r="C48" s="61" t="s">
        <v>1483</v>
      </c>
      <c r="D48" s="61" t="s">
        <v>120</v>
      </c>
      <c r="E48" s="61" t="s">
        <v>380</v>
      </c>
      <c r="F48" s="61" t="s">
        <v>381</v>
      </c>
      <c r="G48" s="61" t="s">
        <v>1780</v>
      </c>
      <c r="H48" s="61" t="s">
        <v>441</v>
      </c>
      <c r="I48" s="62">
        <v>300</v>
      </c>
    </row>
    <row r="49" spans="1:9" s="61" customFormat="1" x14ac:dyDescent="0.25">
      <c r="A49" s="61" t="s">
        <v>28</v>
      </c>
      <c r="B49" s="61" t="s">
        <v>163</v>
      </c>
      <c r="C49" s="61" t="s">
        <v>785</v>
      </c>
      <c r="D49" s="61" t="s">
        <v>508</v>
      </c>
      <c r="E49" s="61" t="s">
        <v>787</v>
      </c>
      <c r="F49" s="61" t="s">
        <v>509</v>
      </c>
      <c r="G49" s="61" t="s">
        <v>1299</v>
      </c>
      <c r="H49" s="61" t="s">
        <v>1300</v>
      </c>
      <c r="I49" s="62">
        <v>286</v>
      </c>
    </row>
    <row r="50" spans="1:9" s="61" customFormat="1" x14ac:dyDescent="0.25">
      <c r="A50" s="61" t="s">
        <v>26</v>
      </c>
      <c r="B50" s="61" t="s">
        <v>123</v>
      </c>
      <c r="C50" s="61" t="s">
        <v>26</v>
      </c>
      <c r="D50" s="61" t="s">
        <v>128</v>
      </c>
      <c r="E50" s="61" t="s">
        <v>573</v>
      </c>
      <c r="F50" s="61" t="s">
        <v>574</v>
      </c>
      <c r="G50" s="61" t="s">
        <v>1485</v>
      </c>
      <c r="H50" s="61" t="s">
        <v>1486</v>
      </c>
      <c r="I50" s="62">
        <v>285</v>
      </c>
    </row>
    <row r="51" spans="1:9" s="61" customFormat="1" x14ac:dyDescent="0.25">
      <c r="A51" s="61" t="s">
        <v>27</v>
      </c>
      <c r="B51" s="61" t="s">
        <v>109</v>
      </c>
      <c r="C51" s="61" t="s">
        <v>330</v>
      </c>
      <c r="D51" s="61" t="s">
        <v>329</v>
      </c>
      <c r="E51" s="61" t="s">
        <v>336</v>
      </c>
      <c r="F51" s="61" t="s">
        <v>335</v>
      </c>
      <c r="G51" s="61" t="s">
        <v>1326</v>
      </c>
      <c r="H51" s="61" t="s">
        <v>1327</v>
      </c>
      <c r="I51" s="62">
        <v>278</v>
      </c>
    </row>
    <row r="52" spans="1:9" s="61" customFormat="1" x14ac:dyDescent="0.25">
      <c r="A52" s="61" t="s">
        <v>27</v>
      </c>
      <c r="B52" s="61" t="s">
        <v>109</v>
      </c>
      <c r="C52" s="61" t="s">
        <v>330</v>
      </c>
      <c r="D52" s="61" t="s">
        <v>329</v>
      </c>
      <c r="E52" s="61" t="s">
        <v>336</v>
      </c>
      <c r="F52" s="61" t="s">
        <v>335</v>
      </c>
      <c r="G52" s="61" t="s">
        <v>965</v>
      </c>
      <c r="H52" s="61" t="s">
        <v>535</v>
      </c>
      <c r="I52" s="62">
        <v>270</v>
      </c>
    </row>
    <row r="53" spans="1:9" s="61" customFormat="1" x14ac:dyDescent="0.25">
      <c r="A53" s="61" t="s">
        <v>24</v>
      </c>
      <c r="B53" s="61" t="s">
        <v>395</v>
      </c>
      <c r="C53" s="61" t="s">
        <v>428</v>
      </c>
      <c r="D53" s="61" t="s">
        <v>398</v>
      </c>
      <c r="E53" s="61" t="s">
        <v>816</v>
      </c>
      <c r="F53" s="61" t="s">
        <v>515</v>
      </c>
      <c r="G53" s="61" t="s">
        <v>1226</v>
      </c>
      <c r="H53" s="61" t="s">
        <v>1227</v>
      </c>
      <c r="I53" s="62">
        <v>267</v>
      </c>
    </row>
    <row r="54" spans="1:9" s="61" customFormat="1" x14ac:dyDescent="0.25">
      <c r="A54" s="61" t="s">
        <v>27</v>
      </c>
      <c r="B54" s="61" t="s">
        <v>109</v>
      </c>
      <c r="C54" s="61" t="s">
        <v>330</v>
      </c>
      <c r="D54" s="61" t="s">
        <v>329</v>
      </c>
      <c r="E54" s="61" t="s">
        <v>336</v>
      </c>
      <c r="F54" s="61" t="s">
        <v>335</v>
      </c>
      <c r="G54" s="61" t="s">
        <v>1328</v>
      </c>
      <c r="H54" s="61" t="s">
        <v>1329</v>
      </c>
      <c r="I54" s="62">
        <v>225</v>
      </c>
    </row>
    <row r="55" spans="1:9" s="61" customFormat="1" x14ac:dyDescent="0.25">
      <c r="A55" s="61" t="s">
        <v>27</v>
      </c>
      <c r="B55" s="61" t="s">
        <v>109</v>
      </c>
      <c r="C55" s="61" t="s">
        <v>330</v>
      </c>
      <c r="D55" s="61" t="s">
        <v>329</v>
      </c>
      <c r="E55" s="61" t="s">
        <v>336</v>
      </c>
      <c r="F55" s="61" t="s">
        <v>335</v>
      </c>
      <c r="G55" s="61" t="s">
        <v>336</v>
      </c>
      <c r="H55" s="61" t="s">
        <v>384</v>
      </c>
      <c r="I55" s="62">
        <v>205</v>
      </c>
    </row>
    <row r="56" spans="1:9" s="61" customFormat="1" x14ac:dyDescent="0.25">
      <c r="A56" s="61" t="s">
        <v>24</v>
      </c>
      <c r="B56" s="61" t="s">
        <v>395</v>
      </c>
      <c r="C56" s="61" t="s">
        <v>24</v>
      </c>
      <c r="D56" s="61" t="s">
        <v>518</v>
      </c>
      <c r="E56" s="61" t="s">
        <v>1517</v>
      </c>
      <c r="F56" s="61" t="s">
        <v>1518</v>
      </c>
      <c r="G56" s="61" t="s">
        <v>1517</v>
      </c>
      <c r="H56" s="61" t="s">
        <v>1519</v>
      </c>
      <c r="I56" s="62">
        <v>205</v>
      </c>
    </row>
    <row r="57" spans="1:9" s="61" customFormat="1" x14ac:dyDescent="0.25">
      <c r="A57" s="61" t="s">
        <v>8</v>
      </c>
      <c r="B57" s="61" t="s">
        <v>9</v>
      </c>
      <c r="C57" s="61" t="s">
        <v>62</v>
      </c>
      <c r="D57" s="61" t="s">
        <v>63</v>
      </c>
      <c r="E57" s="61" t="s">
        <v>790</v>
      </c>
      <c r="F57" s="61" t="s">
        <v>791</v>
      </c>
      <c r="G57" s="61" t="s">
        <v>972</v>
      </c>
      <c r="H57" s="61" t="s">
        <v>971</v>
      </c>
      <c r="I57" s="62">
        <v>200</v>
      </c>
    </row>
    <row r="58" spans="1:9" s="61" customFormat="1" x14ac:dyDescent="0.25">
      <c r="A58" s="61" t="s">
        <v>25</v>
      </c>
      <c r="B58" s="61" t="s">
        <v>121</v>
      </c>
      <c r="C58" s="61" t="s">
        <v>25</v>
      </c>
      <c r="D58" s="61" t="s">
        <v>122</v>
      </c>
      <c r="E58" s="61" t="s">
        <v>442</v>
      </c>
      <c r="F58" s="61" t="s">
        <v>443</v>
      </c>
      <c r="G58" s="61" t="s">
        <v>755</v>
      </c>
      <c r="H58" s="61" t="s">
        <v>756</v>
      </c>
      <c r="I58" s="62">
        <v>200</v>
      </c>
    </row>
    <row r="59" spans="1:9" s="61" customFormat="1" x14ac:dyDescent="0.25">
      <c r="A59" s="61" t="s">
        <v>29</v>
      </c>
      <c r="B59" s="61" t="s">
        <v>119</v>
      </c>
      <c r="C59" s="61" t="s">
        <v>29</v>
      </c>
      <c r="D59" s="61" t="s">
        <v>120</v>
      </c>
      <c r="E59" s="61" t="s">
        <v>29</v>
      </c>
      <c r="F59" s="61" t="s">
        <v>223</v>
      </c>
      <c r="G59" s="61" t="s">
        <v>280</v>
      </c>
      <c r="H59" s="61" t="s">
        <v>281</v>
      </c>
      <c r="I59" s="62">
        <v>200</v>
      </c>
    </row>
    <row r="60" spans="1:9" s="61" customFormat="1" x14ac:dyDescent="0.25">
      <c r="A60" s="61" t="s">
        <v>24</v>
      </c>
      <c r="B60" s="61" t="s">
        <v>395</v>
      </c>
      <c r="C60" s="61" t="s">
        <v>428</v>
      </c>
      <c r="D60" s="61" t="s">
        <v>398</v>
      </c>
      <c r="E60" s="61" t="s">
        <v>816</v>
      </c>
      <c r="F60" s="61" t="s">
        <v>515</v>
      </c>
      <c r="G60" s="61" t="s">
        <v>1318</v>
      </c>
      <c r="H60" s="61" t="s">
        <v>1319</v>
      </c>
      <c r="I60" s="62">
        <v>179</v>
      </c>
    </row>
    <row r="61" spans="1:9" s="61" customFormat="1" x14ac:dyDescent="0.25">
      <c r="A61" s="61" t="s">
        <v>8</v>
      </c>
      <c r="B61" s="61" t="s">
        <v>9</v>
      </c>
      <c r="C61" s="61" t="s">
        <v>32</v>
      </c>
      <c r="D61" s="61" t="s">
        <v>30</v>
      </c>
      <c r="E61" s="61" t="s">
        <v>568</v>
      </c>
      <c r="F61" s="61" t="s">
        <v>569</v>
      </c>
      <c r="G61" s="61" t="s">
        <v>891</v>
      </c>
      <c r="H61" s="61" t="s">
        <v>892</v>
      </c>
      <c r="I61" s="62">
        <v>175</v>
      </c>
    </row>
    <row r="62" spans="1:9" s="61" customFormat="1" x14ac:dyDescent="0.25">
      <c r="A62" s="61" t="s">
        <v>24</v>
      </c>
      <c r="B62" s="61" t="s">
        <v>395</v>
      </c>
      <c r="C62" s="61" t="s">
        <v>428</v>
      </c>
      <c r="D62" s="61" t="s">
        <v>398</v>
      </c>
      <c r="E62" s="61" t="s">
        <v>816</v>
      </c>
      <c r="F62" s="61" t="s">
        <v>515</v>
      </c>
      <c r="G62" s="61" t="s">
        <v>816</v>
      </c>
      <c r="H62" s="61" t="s">
        <v>516</v>
      </c>
      <c r="I62" s="62">
        <v>172</v>
      </c>
    </row>
    <row r="63" spans="1:9" s="61" customFormat="1" x14ac:dyDescent="0.25">
      <c r="A63" s="61" t="s">
        <v>27</v>
      </c>
      <c r="B63" s="61" t="s">
        <v>109</v>
      </c>
      <c r="C63" s="61" t="s">
        <v>330</v>
      </c>
      <c r="D63" s="61" t="s">
        <v>329</v>
      </c>
      <c r="E63" s="61" t="s">
        <v>336</v>
      </c>
      <c r="F63" s="61" t="s">
        <v>335</v>
      </c>
      <c r="G63" s="61" t="s">
        <v>1322</v>
      </c>
      <c r="H63" s="61" t="s">
        <v>1323</v>
      </c>
      <c r="I63" s="62">
        <v>166</v>
      </c>
    </row>
    <row r="64" spans="1:9" s="61" customFormat="1" x14ac:dyDescent="0.25">
      <c r="A64" s="61" t="s">
        <v>8</v>
      </c>
      <c r="B64" s="61" t="s">
        <v>9</v>
      </c>
      <c r="C64" s="61" t="s">
        <v>32</v>
      </c>
      <c r="D64" s="61" t="s">
        <v>30</v>
      </c>
      <c r="E64" s="61" t="s">
        <v>568</v>
      </c>
      <c r="F64" s="61" t="s">
        <v>569</v>
      </c>
      <c r="G64" s="61" t="s">
        <v>1633</v>
      </c>
      <c r="H64" s="61" t="s">
        <v>1634</v>
      </c>
      <c r="I64" s="62">
        <v>164</v>
      </c>
    </row>
    <row r="65" spans="1:9" s="61" customFormat="1" x14ac:dyDescent="0.25">
      <c r="A65" s="61" t="s">
        <v>13</v>
      </c>
      <c r="B65" s="61" t="s">
        <v>58</v>
      </c>
      <c r="C65" s="61" t="s">
        <v>59</v>
      </c>
      <c r="D65" s="61" t="s">
        <v>60</v>
      </c>
      <c r="E65" s="61" t="s">
        <v>59</v>
      </c>
      <c r="F65" s="61" t="s">
        <v>61</v>
      </c>
      <c r="G65" s="61" t="s">
        <v>59</v>
      </c>
      <c r="H65" s="61" t="s">
        <v>367</v>
      </c>
      <c r="I65" s="62">
        <v>156</v>
      </c>
    </row>
    <row r="66" spans="1:9" s="61" customFormat="1" x14ac:dyDescent="0.25">
      <c r="A66" s="61" t="s">
        <v>29</v>
      </c>
      <c r="B66" s="61" t="s">
        <v>119</v>
      </c>
      <c r="C66" s="61" t="s">
        <v>255</v>
      </c>
      <c r="D66" s="61" t="s">
        <v>256</v>
      </c>
      <c r="E66" s="61" t="s">
        <v>255</v>
      </c>
      <c r="F66" s="61" t="s">
        <v>267</v>
      </c>
      <c r="G66" s="61" t="s">
        <v>1785</v>
      </c>
      <c r="H66" s="61" t="s">
        <v>1786</v>
      </c>
      <c r="I66" s="62">
        <v>153</v>
      </c>
    </row>
    <row r="67" spans="1:9" s="61" customFormat="1" x14ac:dyDescent="0.25">
      <c r="A67" s="61" t="s">
        <v>8</v>
      </c>
      <c r="B67" s="61" t="s">
        <v>9</v>
      </c>
      <c r="C67" s="61" t="s">
        <v>62</v>
      </c>
      <c r="D67" s="61" t="s">
        <v>63</v>
      </c>
      <c r="E67" s="61" t="s">
        <v>790</v>
      </c>
      <c r="F67" s="61" t="s">
        <v>791</v>
      </c>
      <c r="G67" s="61" t="s">
        <v>790</v>
      </c>
      <c r="H67" s="61" t="s">
        <v>792</v>
      </c>
      <c r="I67" s="62">
        <v>150</v>
      </c>
    </row>
    <row r="68" spans="1:9" s="61" customFormat="1" x14ac:dyDescent="0.25">
      <c r="A68" s="61" t="s">
        <v>25</v>
      </c>
      <c r="B68" s="61" t="s">
        <v>121</v>
      </c>
      <c r="C68" s="61" t="s">
        <v>25</v>
      </c>
      <c r="D68" s="61" t="s">
        <v>122</v>
      </c>
      <c r="E68" s="61" t="s">
        <v>874</v>
      </c>
      <c r="F68" s="61" t="s">
        <v>875</v>
      </c>
      <c r="G68" s="61" t="s">
        <v>876</v>
      </c>
      <c r="H68" s="61" t="s">
        <v>877</v>
      </c>
      <c r="I68" s="62">
        <v>150</v>
      </c>
    </row>
    <row r="69" spans="1:9" s="61" customFormat="1" x14ac:dyDescent="0.25">
      <c r="A69" s="61" t="s">
        <v>27</v>
      </c>
      <c r="B69" s="61" t="s">
        <v>109</v>
      </c>
      <c r="C69" s="61" t="s">
        <v>330</v>
      </c>
      <c r="D69" s="61" t="s">
        <v>329</v>
      </c>
      <c r="E69" s="61" t="s">
        <v>340</v>
      </c>
      <c r="F69" s="61" t="s">
        <v>339</v>
      </c>
      <c r="G69" s="61" t="s">
        <v>340</v>
      </c>
      <c r="H69" s="61" t="s">
        <v>341</v>
      </c>
      <c r="I69" s="62">
        <v>150</v>
      </c>
    </row>
    <row r="70" spans="1:9" s="61" customFormat="1" x14ac:dyDescent="0.25">
      <c r="A70" s="61" t="s">
        <v>29</v>
      </c>
      <c r="B70" s="61" t="s">
        <v>119</v>
      </c>
      <c r="C70" s="61" t="s">
        <v>268</v>
      </c>
      <c r="D70" s="61" t="s">
        <v>269</v>
      </c>
      <c r="E70" s="61" t="s">
        <v>268</v>
      </c>
      <c r="F70" s="61" t="s">
        <v>270</v>
      </c>
      <c r="G70" s="61" t="s">
        <v>1774</v>
      </c>
      <c r="H70" s="61" t="s">
        <v>1775</v>
      </c>
      <c r="I70" s="62">
        <v>150</v>
      </c>
    </row>
    <row r="71" spans="1:9" s="61" customFormat="1" x14ac:dyDescent="0.25">
      <c r="A71" s="61" t="s">
        <v>29</v>
      </c>
      <c r="B71" s="61" t="s">
        <v>119</v>
      </c>
      <c r="C71" s="61" t="s">
        <v>1484</v>
      </c>
      <c r="D71" s="61" t="s">
        <v>256</v>
      </c>
      <c r="E71" s="61" t="s">
        <v>753</v>
      </c>
      <c r="F71" s="61" t="s">
        <v>754</v>
      </c>
      <c r="G71" s="61" t="s">
        <v>753</v>
      </c>
      <c r="H71" s="61" t="s">
        <v>1296</v>
      </c>
      <c r="I71" s="62">
        <v>150</v>
      </c>
    </row>
    <row r="72" spans="1:9" s="61" customFormat="1" x14ac:dyDescent="0.25">
      <c r="A72" s="61" t="s">
        <v>24</v>
      </c>
      <c r="B72" s="61" t="s">
        <v>395</v>
      </c>
      <c r="C72" s="61" t="s">
        <v>428</v>
      </c>
      <c r="D72" s="61" t="s">
        <v>398</v>
      </c>
      <c r="E72" s="61" t="s">
        <v>816</v>
      </c>
      <c r="F72" s="61" t="s">
        <v>515</v>
      </c>
      <c r="G72" s="61" t="s">
        <v>1248</v>
      </c>
      <c r="H72" s="61" t="s">
        <v>1249</v>
      </c>
      <c r="I72" s="62">
        <v>146</v>
      </c>
    </row>
    <row r="73" spans="1:9" s="61" customFormat="1" x14ac:dyDescent="0.25">
      <c r="A73" s="61" t="s">
        <v>24</v>
      </c>
      <c r="B73" s="61" t="s">
        <v>395</v>
      </c>
      <c r="C73" s="61" t="s">
        <v>24</v>
      </c>
      <c r="D73" s="61" t="s">
        <v>518</v>
      </c>
      <c r="E73" s="61" t="s">
        <v>835</v>
      </c>
      <c r="F73" s="61" t="s">
        <v>520</v>
      </c>
      <c r="G73" s="61" t="s">
        <v>1147</v>
      </c>
      <c r="H73" s="61" t="s">
        <v>1148</v>
      </c>
      <c r="I73" s="62">
        <v>145</v>
      </c>
    </row>
    <row r="74" spans="1:9" s="61" customFormat="1" x14ac:dyDescent="0.25">
      <c r="A74" s="61" t="s">
        <v>26</v>
      </c>
      <c r="B74" s="61" t="s">
        <v>123</v>
      </c>
      <c r="C74" s="61" t="s">
        <v>26</v>
      </c>
      <c r="D74" s="61" t="s">
        <v>128</v>
      </c>
      <c r="E74" s="61" t="s">
        <v>1009</v>
      </c>
      <c r="F74" s="61" t="s">
        <v>1010</v>
      </c>
      <c r="G74" s="61" t="s">
        <v>1101</v>
      </c>
      <c r="H74" s="61" t="s">
        <v>1102</v>
      </c>
      <c r="I74" s="62">
        <v>135</v>
      </c>
    </row>
    <row r="75" spans="1:9" s="61" customFormat="1" x14ac:dyDescent="0.25">
      <c r="A75" s="61" t="s">
        <v>27</v>
      </c>
      <c r="B75" s="61" t="s">
        <v>109</v>
      </c>
      <c r="C75" s="61" t="s">
        <v>330</v>
      </c>
      <c r="D75" s="61" t="s">
        <v>329</v>
      </c>
      <c r="E75" s="61" t="s">
        <v>336</v>
      </c>
      <c r="F75" s="61" t="s">
        <v>335</v>
      </c>
      <c r="G75" s="61" t="s">
        <v>1525</v>
      </c>
      <c r="H75" s="61" t="s">
        <v>1526</v>
      </c>
      <c r="I75" s="62">
        <v>130</v>
      </c>
    </row>
    <row r="76" spans="1:9" s="61" customFormat="1" x14ac:dyDescent="0.25">
      <c r="A76" s="61" t="s">
        <v>27</v>
      </c>
      <c r="B76" s="61" t="s">
        <v>109</v>
      </c>
      <c r="C76" s="61" t="s">
        <v>330</v>
      </c>
      <c r="D76" s="61" t="s">
        <v>329</v>
      </c>
      <c r="E76" s="61" t="s">
        <v>336</v>
      </c>
      <c r="F76" s="61" t="s">
        <v>335</v>
      </c>
      <c r="G76" s="61" t="s">
        <v>1258</v>
      </c>
      <c r="H76" s="61" t="s">
        <v>1259</v>
      </c>
      <c r="I76" s="62">
        <v>123</v>
      </c>
    </row>
    <row r="77" spans="1:9" s="59" customFormat="1" x14ac:dyDescent="0.25">
      <c r="A77" s="61" t="s">
        <v>27</v>
      </c>
      <c r="B77" s="61" t="s">
        <v>109</v>
      </c>
      <c r="C77" s="61" t="s">
        <v>330</v>
      </c>
      <c r="D77" s="61" t="s">
        <v>329</v>
      </c>
      <c r="E77" s="61" t="s">
        <v>336</v>
      </c>
      <c r="F77" s="61" t="s">
        <v>335</v>
      </c>
      <c r="G77" s="61" t="s">
        <v>338</v>
      </c>
      <c r="H77" s="61" t="s">
        <v>337</v>
      </c>
      <c r="I77" s="62">
        <v>122</v>
      </c>
    </row>
    <row r="78" spans="1:9" s="61" customFormat="1" x14ac:dyDescent="0.25">
      <c r="A78" s="61" t="s">
        <v>25</v>
      </c>
      <c r="B78" s="61" t="s">
        <v>121</v>
      </c>
      <c r="C78" s="61" t="s">
        <v>25</v>
      </c>
      <c r="D78" s="61" t="s">
        <v>122</v>
      </c>
      <c r="E78" s="61" t="s">
        <v>25</v>
      </c>
      <c r="F78" s="61" t="s">
        <v>418</v>
      </c>
      <c r="G78" s="61" t="s">
        <v>1824</v>
      </c>
      <c r="H78" s="61" t="s">
        <v>1409</v>
      </c>
      <c r="I78" s="62">
        <v>120</v>
      </c>
    </row>
    <row r="79" spans="1:9" s="59" customFormat="1" x14ac:dyDescent="0.25">
      <c r="A79" s="61" t="s">
        <v>25</v>
      </c>
      <c r="B79" s="61" t="s">
        <v>121</v>
      </c>
      <c r="C79" s="61" t="s">
        <v>25</v>
      </c>
      <c r="D79" s="61" t="s">
        <v>122</v>
      </c>
      <c r="E79" s="61" t="s">
        <v>874</v>
      </c>
      <c r="F79" s="61" t="s">
        <v>875</v>
      </c>
      <c r="G79" s="61" t="s">
        <v>1822</v>
      </c>
      <c r="H79" s="61" t="s">
        <v>1823</v>
      </c>
      <c r="I79" s="62">
        <v>120</v>
      </c>
    </row>
    <row r="80" spans="1:9" s="61" customFormat="1" x14ac:dyDescent="0.25">
      <c r="A80" s="61" t="s">
        <v>10</v>
      </c>
      <c r="B80" s="61" t="s">
        <v>437</v>
      </c>
      <c r="C80" s="61" t="s">
        <v>686</v>
      </c>
      <c r="D80" s="61" t="s">
        <v>687</v>
      </c>
      <c r="E80" s="61" t="s">
        <v>935</v>
      </c>
      <c r="F80" s="61" t="s">
        <v>936</v>
      </c>
      <c r="G80" s="61" t="s">
        <v>1744</v>
      </c>
      <c r="H80" s="61" t="s">
        <v>1745</v>
      </c>
      <c r="I80" s="62">
        <v>120</v>
      </c>
    </row>
    <row r="81" spans="1:9" s="59" customFormat="1" x14ac:dyDescent="0.25">
      <c r="A81" s="61" t="s">
        <v>15</v>
      </c>
      <c r="B81" s="61" t="s">
        <v>243</v>
      </c>
      <c r="C81" s="61" t="s">
        <v>15</v>
      </c>
      <c r="D81" s="61" t="s">
        <v>244</v>
      </c>
      <c r="E81" s="61" t="s">
        <v>15</v>
      </c>
      <c r="F81" s="61" t="s">
        <v>245</v>
      </c>
      <c r="G81" s="61" t="s">
        <v>15</v>
      </c>
      <c r="H81" s="61" t="s">
        <v>246</v>
      </c>
      <c r="I81" s="62">
        <v>120</v>
      </c>
    </row>
    <row r="82" spans="1:9" s="61" customFormat="1" x14ac:dyDescent="0.25">
      <c r="A82" s="61" t="s">
        <v>29</v>
      </c>
      <c r="B82" s="61" t="s">
        <v>119</v>
      </c>
      <c r="C82" s="61" t="s">
        <v>29</v>
      </c>
      <c r="D82" s="61" t="s">
        <v>120</v>
      </c>
      <c r="E82" s="61" t="s">
        <v>742</v>
      </c>
      <c r="F82" s="61" t="s">
        <v>743</v>
      </c>
      <c r="G82" s="61" t="s">
        <v>742</v>
      </c>
      <c r="H82" s="61" t="s">
        <v>1085</v>
      </c>
      <c r="I82" s="62">
        <v>120</v>
      </c>
    </row>
    <row r="83" spans="1:9" s="61" customFormat="1" x14ac:dyDescent="0.25">
      <c r="A83" s="61" t="s">
        <v>29</v>
      </c>
      <c r="B83" s="61" t="s">
        <v>119</v>
      </c>
      <c r="C83" s="61" t="s">
        <v>255</v>
      </c>
      <c r="D83" s="61" t="s">
        <v>256</v>
      </c>
      <c r="E83" s="61" t="s">
        <v>378</v>
      </c>
      <c r="F83" s="61" t="s">
        <v>379</v>
      </c>
      <c r="G83" s="61" t="s">
        <v>1781</v>
      </c>
      <c r="H83" s="61" t="s">
        <v>1782</v>
      </c>
      <c r="I83" s="62">
        <v>120</v>
      </c>
    </row>
    <row r="84" spans="1:9" s="61" customFormat="1" x14ac:dyDescent="0.25">
      <c r="A84" s="61" t="s">
        <v>24</v>
      </c>
      <c r="B84" s="61" t="s">
        <v>395</v>
      </c>
      <c r="C84" s="61" t="s">
        <v>24</v>
      </c>
      <c r="D84" s="61" t="s">
        <v>518</v>
      </c>
      <c r="E84" s="61" t="s">
        <v>835</v>
      </c>
      <c r="F84" s="61" t="s">
        <v>520</v>
      </c>
      <c r="G84" s="61" t="s">
        <v>835</v>
      </c>
      <c r="H84" s="61" t="s">
        <v>522</v>
      </c>
      <c r="I84" s="62">
        <v>117</v>
      </c>
    </row>
    <row r="85" spans="1:9" s="61" customFormat="1" x14ac:dyDescent="0.25">
      <c r="A85" s="61" t="s">
        <v>8</v>
      </c>
      <c r="B85" s="61" t="s">
        <v>9</v>
      </c>
      <c r="C85" s="61" t="s">
        <v>32</v>
      </c>
      <c r="D85" s="61" t="s">
        <v>30</v>
      </c>
      <c r="E85" s="61" t="s">
        <v>568</v>
      </c>
      <c r="F85" s="61" t="s">
        <v>569</v>
      </c>
      <c r="G85" s="61" t="s">
        <v>1551</v>
      </c>
      <c r="H85" s="61" t="s">
        <v>1552</v>
      </c>
      <c r="I85" s="62">
        <v>103</v>
      </c>
    </row>
    <row r="86" spans="1:9" s="61" customFormat="1" x14ac:dyDescent="0.25">
      <c r="A86" s="61" t="s">
        <v>29</v>
      </c>
      <c r="B86" s="61" t="s">
        <v>119</v>
      </c>
      <c r="C86" s="61" t="s">
        <v>29</v>
      </c>
      <c r="D86" s="61" t="s">
        <v>120</v>
      </c>
      <c r="E86" s="61" t="s">
        <v>742</v>
      </c>
      <c r="F86" s="61" t="s">
        <v>743</v>
      </c>
      <c r="G86" s="61" t="s">
        <v>1384</v>
      </c>
      <c r="H86" s="61" t="s">
        <v>1385</v>
      </c>
      <c r="I86" s="62">
        <v>100</v>
      </c>
    </row>
    <row r="87" spans="1:9" s="61" customFormat="1" x14ac:dyDescent="0.25">
      <c r="A87" s="61" t="s">
        <v>28</v>
      </c>
      <c r="B87" s="61" t="s">
        <v>163</v>
      </c>
      <c r="C87" s="61" t="s">
        <v>174</v>
      </c>
      <c r="D87" s="61" t="s">
        <v>175</v>
      </c>
      <c r="E87" s="61" t="s">
        <v>193</v>
      </c>
      <c r="F87" s="61" t="s">
        <v>194</v>
      </c>
      <c r="G87" s="61" t="s">
        <v>193</v>
      </c>
      <c r="H87" s="61" t="s">
        <v>278</v>
      </c>
      <c r="I87" s="62">
        <v>100</v>
      </c>
    </row>
    <row r="88" spans="1:9" s="61" customFormat="1" x14ac:dyDescent="0.25">
      <c r="A88" s="61" t="s">
        <v>28</v>
      </c>
      <c r="B88" s="61" t="s">
        <v>163</v>
      </c>
      <c r="C88" s="61" t="s">
        <v>174</v>
      </c>
      <c r="D88" s="61" t="s">
        <v>175</v>
      </c>
      <c r="E88" s="61" t="s">
        <v>193</v>
      </c>
      <c r="F88" s="61" t="s">
        <v>194</v>
      </c>
      <c r="G88" s="61" t="s">
        <v>1813</v>
      </c>
      <c r="H88" s="61" t="s">
        <v>1814</v>
      </c>
      <c r="I88" s="62">
        <v>100</v>
      </c>
    </row>
    <row r="89" spans="1:9" s="61" customFormat="1" x14ac:dyDescent="0.25">
      <c r="A89" s="61" t="s">
        <v>25</v>
      </c>
      <c r="B89" s="61" t="s">
        <v>121</v>
      </c>
      <c r="C89" s="61" t="s">
        <v>25</v>
      </c>
      <c r="D89" s="61" t="s">
        <v>122</v>
      </c>
      <c r="E89" s="61" t="s">
        <v>874</v>
      </c>
      <c r="F89" s="61" t="s">
        <v>875</v>
      </c>
      <c r="G89" s="61" t="s">
        <v>1256</v>
      </c>
      <c r="H89" s="61" t="s">
        <v>1257</v>
      </c>
      <c r="I89" s="62">
        <v>100</v>
      </c>
    </row>
    <row r="90" spans="1:9" s="61" customFormat="1" x14ac:dyDescent="0.25">
      <c r="A90" s="61" t="s">
        <v>26</v>
      </c>
      <c r="B90" s="61" t="s">
        <v>123</v>
      </c>
      <c r="C90" s="61" t="s">
        <v>764</v>
      </c>
      <c r="D90" s="61" t="s">
        <v>505</v>
      </c>
      <c r="E90" s="61" t="s">
        <v>768</v>
      </c>
      <c r="F90" s="61" t="s">
        <v>506</v>
      </c>
      <c r="G90" s="61" t="s">
        <v>768</v>
      </c>
      <c r="H90" s="61" t="s">
        <v>1094</v>
      </c>
      <c r="I90" s="62">
        <v>100</v>
      </c>
    </row>
    <row r="91" spans="1:9" s="61" customFormat="1" x14ac:dyDescent="0.25">
      <c r="A91" s="61" t="s">
        <v>26</v>
      </c>
      <c r="B91" s="61" t="s">
        <v>123</v>
      </c>
      <c r="C91" s="61" t="s">
        <v>764</v>
      </c>
      <c r="D91" s="61" t="s">
        <v>505</v>
      </c>
      <c r="E91" s="61" t="s">
        <v>768</v>
      </c>
      <c r="F91" s="61" t="s">
        <v>506</v>
      </c>
      <c r="G91" s="61" t="s">
        <v>963</v>
      </c>
      <c r="H91" s="61" t="s">
        <v>507</v>
      </c>
      <c r="I91" s="62">
        <v>100</v>
      </c>
    </row>
    <row r="92" spans="1:9" s="61" customFormat="1" x14ac:dyDescent="0.25">
      <c r="A92" s="61" t="s">
        <v>29</v>
      </c>
      <c r="B92" s="61" t="s">
        <v>119</v>
      </c>
      <c r="C92" s="61" t="s">
        <v>268</v>
      </c>
      <c r="D92" s="61" t="s">
        <v>269</v>
      </c>
      <c r="E92" s="61" t="s">
        <v>268</v>
      </c>
      <c r="F92" s="61" t="s">
        <v>270</v>
      </c>
      <c r="G92" s="61" t="s">
        <v>1776</v>
      </c>
      <c r="H92" s="61" t="s">
        <v>1777</v>
      </c>
      <c r="I92" s="62">
        <v>100</v>
      </c>
    </row>
    <row r="93" spans="1:9" s="61" customFormat="1" x14ac:dyDescent="0.25">
      <c r="A93" s="61" t="s">
        <v>26</v>
      </c>
      <c r="B93" s="61" t="s">
        <v>123</v>
      </c>
      <c r="C93" s="61" t="s">
        <v>764</v>
      </c>
      <c r="D93" s="61" t="s">
        <v>505</v>
      </c>
      <c r="E93" s="61" t="s">
        <v>768</v>
      </c>
      <c r="F93" s="61" t="s">
        <v>506</v>
      </c>
      <c r="G93" s="61" t="s">
        <v>1099</v>
      </c>
      <c r="H93" s="61" t="s">
        <v>1100</v>
      </c>
      <c r="I93" s="62">
        <v>90</v>
      </c>
    </row>
    <row r="94" spans="1:9" s="61" customFormat="1" x14ac:dyDescent="0.25">
      <c r="A94" s="61" t="s">
        <v>24</v>
      </c>
      <c r="B94" s="61" t="s">
        <v>395</v>
      </c>
      <c r="C94" s="61" t="s">
        <v>24</v>
      </c>
      <c r="D94" s="61" t="s">
        <v>518</v>
      </c>
      <c r="E94" s="61" t="s">
        <v>1503</v>
      </c>
      <c r="F94" s="61" t="s">
        <v>1504</v>
      </c>
      <c r="G94" s="61" t="s">
        <v>1503</v>
      </c>
      <c r="H94" s="61" t="s">
        <v>1505</v>
      </c>
      <c r="I94" s="62">
        <v>90</v>
      </c>
    </row>
    <row r="95" spans="1:9" s="61" customFormat="1" x14ac:dyDescent="0.25">
      <c r="A95" s="61" t="s">
        <v>29</v>
      </c>
      <c r="B95" s="61" t="s">
        <v>119</v>
      </c>
      <c r="C95" s="61" t="s">
        <v>268</v>
      </c>
      <c r="D95" s="61" t="s">
        <v>269</v>
      </c>
      <c r="E95" s="61" t="s">
        <v>1487</v>
      </c>
      <c r="F95" s="61" t="s">
        <v>1488</v>
      </c>
      <c r="G95" s="61" t="s">
        <v>1778</v>
      </c>
      <c r="H95" s="61" t="s">
        <v>1779</v>
      </c>
      <c r="I95" s="62">
        <v>90</v>
      </c>
    </row>
    <row r="96" spans="1:9" s="61" customFormat="1" x14ac:dyDescent="0.25">
      <c r="A96" s="61" t="s">
        <v>27</v>
      </c>
      <c r="B96" s="61" t="s">
        <v>109</v>
      </c>
      <c r="C96" s="61" t="s">
        <v>27</v>
      </c>
      <c r="D96" s="61" t="s">
        <v>321</v>
      </c>
      <c r="E96" s="61" t="s">
        <v>325</v>
      </c>
      <c r="F96" s="61" t="s">
        <v>324</v>
      </c>
      <c r="G96" s="61" t="s">
        <v>325</v>
      </c>
      <c r="H96" s="61" t="s">
        <v>328</v>
      </c>
      <c r="I96" s="62">
        <v>88</v>
      </c>
    </row>
    <row r="97" spans="1:9" s="61" customFormat="1" x14ac:dyDescent="0.25">
      <c r="A97" s="61" t="s">
        <v>28</v>
      </c>
      <c r="B97" s="61" t="s">
        <v>163</v>
      </c>
      <c r="C97" s="61" t="s">
        <v>785</v>
      </c>
      <c r="D97" s="61" t="s">
        <v>508</v>
      </c>
      <c r="E97" s="61" t="s">
        <v>787</v>
      </c>
      <c r="F97" s="61" t="s">
        <v>509</v>
      </c>
      <c r="G97" s="61" t="s">
        <v>1943</v>
      </c>
      <c r="H97" s="61" t="s">
        <v>1944</v>
      </c>
      <c r="I97" s="62">
        <v>83</v>
      </c>
    </row>
    <row r="98" spans="1:9" s="61" customFormat="1" x14ac:dyDescent="0.25">
      <c r="A98" s="61" t="s">
        <v>8</v>
      </c>
      <c r="B98" s="61" t="s">
        <v>9</v>
      </c>
      <c r="C98" s="61" t="s">
        <v>62</v>
      </c>
      <c r="D98" s="61" t="s">
        <v>63</v>
      </c>
      <c r="E98" s="61" t="s">
        <v>64</v>
      </c>
      <c r="F98" s="61" t="s">
        <v>65</v>
      </c>
      <c r="G98" s="61" t="s">
        <v>1305</v>
      </c>
      <c r="H98" s="61" t="s">
        <v>1306</v>
      </c>
      <c r="I98" s="62">
        <v>80</v>
      </c>
    </row>
    <row r="99" spans="1:9" s="61" customFormat="1" x14ac:dyDescent="0.25">
      <c r="A99" s="61" t="s">
        <v>27</v>
      </c>
      <c r="B99" s="61" t="s">
        <v>109</v>
      </c>
      <c r="C99" s="61" t="s">
        <v>330</v>
      </c>
      <c r="D99" s="61" t="s">
        <v>329</v>
      </c>
      <c r="E99" s="61" t="s">
        <v>336</v>
      </c>
      <c r="F99" s="61" t="s">
        <v>335</v>
      </c>
      <c r="G99" s="61" t="s">
        <v>1217</v>
      </c>
      <c r="H99" s="61" t="s">
        <v>1218</v>
      </c>
      <c r="I99" s="62">
        <v>79</v>
      </c>
    </row>
    <row r="100" spans="1:9" s="61" customFormat="1" x14ac:dyDescent="0.25">
      <c r="A100" s="61" t="s">
        <v>24</v>
      </c>
      <c r="B100" s="61" t="s">
        <v>395</v>
      </c>
      <c r="C100" s="61" t="s">
        <v>428</v>
      </c>
      <c r="D100" s="61" t="s">
        <v>398</v>
      </c>
      <c r="E100" s="61" t="s">
        <v>428</v>
      </c>
      <c r="F100" s="61" t="s">
        <v>399</v>
      </c>
      <c r="G100" s="61" t="s">
        <v>1511</v>
      </c>
      <c r="H100" s="61" t="s">
        <v>1512</v>
      </c>
      <c r="I100" s="62">
        <v>77</v>
      </c>
    </row>
    <row r="101" spans="1:9" s="61" customFormat="1" x14ac:dyDescent="0.25">
      <c r="A101" s="61" t="s">
        <v>27</v>
      </c>
      <c r="B101" s="61" t="s">
        <v>109</v>
      </c>
      <c r="C101" s="61" t="s">
        <v>330</v>
      </c>
      <c r="D101" s="61" t="s">
        <v>329</v>
      </c>
      <c r="E101" s="61" t="s">
        <v>336</v>
      </c>
      <c r="F101" s="61" t="s">
        <v>335</v>
      </c>
      <c r="G101" s="61" t="s">
        <v>1330</v>
      </c>
      <c r="H101" s="61" t="s">
        <v>1331</v>
      </c>
      <c r="I101" s="62">
        <v>75</v>
      </c>
    </row>
    <row r="102" spans="1:9" s="61" customFormat="1" x14ac:dyDescent="0.25">
      <c r="A102" s="61" t="s">
        <v>8</v>
      </c>
      <c r="B102" s="61" t="s">
        <v>9</v>
      </c>
      <c r="C102" s="61" t="s">
        <v>62</v>
      </c>
      <c r="D102" s="61" t="s">
        <v>63</v>
      </c>
      <c r="E102" s="61" t="s">
        <v>790</v>
      </c>
      <c r="F102" s="61" t="s">
        <v>791</v>
      </c>
      <c r="G102" s="61" t="s">
        <v>980</v>
      </c>
      <c r="H102" s="61" t="s">
        <v>979</v>
      </c>
      <c r="I102" s="62">
        <v>70</v>
      </c>
    </row>
    <row r="103" spans="1:9" s="61" customFormat="1" x14ac:dyDescent="0.25">
      <c r="A103" s="61" t="s">
        <v>18</v>
      </c>
      <c r="B103" s="61" t="s">
        <v>19</v>
      </c>
      <c r="C103" s="61" t="s">
        <v>18</v>
      </c>
      <c r="D103" s="61" t="s">
        <v>108</v>
      </c>
      <c r="E103" s="61" t="s">
        <v>483</v>
      </c>
      <c r="F103" s="61" t="s">
        <v>484</v>
      </c>
      <c r="G103" s="61" t="s">
        <v>1205</v>
      </c>
      <c r="H103" s="61" t="s">
        <v>1206</v>
      </c>
      <c r="I103" s="62">
        <v>63</v>
      </c>
    </row>
    <row r="104" spans="1:9" s="61" customFormat="1" x14ac:dyDescent="0.25">
      <c r="A104" s="61" t="s">
        <v>10</v>
      </c>
      <c r="B104" s="61" t="s">
        <v>437</v>
      </c>
      <c r="C104" s="61" t="s">
        <v>10</v>
      </c>
      <c r="D104" s="61" t="s">
        <v>431</v>
      </c>
      <c r="E104" s="61" t="s">
        <v>1729</v>
      </c>
      <c r="F104" s="61" t="s">
        <v>750</v>
      </c>
      <c r="G104" s="61" t="s">
        <v>751</v>
      </c>
      <c r="H104" s="61" t="s">
        <v>752</v>
      </c>
      <c r="I104" s="62">
        <v>60</v>
      </c>
    </row>
    <row r="105" spans="1:9" s="61" customFormat="1" x14ac:dyDescent="0.25">
      <c r="A105" s="61" t="s">
        <v>29</v>
      </c>
      <c r="B105" s="61" t="s">
        <v>119</v>
      </c>
      <c r="C105" s="61" t="s">
        <v>255</v>
      </c>
      <c r="D105" s="61" t="s">
        <v>256</v>
      </c>
      <c r="E105" s="61" t="s">
        <v>255</v>
      </c>
      <c r="F105" s="61" t="s">
        <v>267</v>
      </c>
      <c r="G105" s="61" t="s">
        <v>1783</v>
      </c>
      <c r="H105" s="61" t="s">
        <v>1784</v>
      </c>
      <c r="I105" s="62">
        <v>60</v>
      </c>
    </row>
    <row r="106" spans="1:9" s="61" customFormat="1" x14ac:dyDescent="0.25">
      <c r="A106" s="61" t="s">
        <v>28</v>
      </c>
      <c r="B106" s="61" t="s">
        <v>163</v>
      </c>
      <c r="C106" s="61" t="s">
        <v>28</v>
      </c>
      <c r="D106" s="61" t="s">
        <v>176</v>
      </c>
      <c r="E106" s="61" t="s">
        <v>161</v>
      </c>
      <c r="F106" s="61" t="s">
        <v>362</v>
      </c>
      <c r="G106" s="61" t="s">
        <v>1937</v>
      </c>
      <c r="H106" s="61" t="s">
        <v>1938</v>
      </c>
      <c r="I106" s="62">
        <v>59</v>
      </c>
    </row>
    <row r="107" spans="1:9" s="61" customFormat="1" x14ac:dyDescent="0.25">
      <c r="A107" s="61" t="s">
        <v>27</v>
      </c>
      <c r="B107" s="61" t="s">
        <v>109</v>
      </c>
      <c r="C107" s="61" t="s">
        <v>330</v>
      </c>
      <c r="D107" s="61" t="s">
        <v>329</v>
      </c>
      <c r="E107" s="61" t="s">
        <v>336</v>
      </c>
      <c r="F107" s="61" t="s">
        <v>335</v>
      </c>
      <c r="G107" s="61" t="s">
        <v>1089</v>
      </c>
      <c r="H107" s="61" t="s">
        <v>1524</v>
      </c>
      <c r="I107" s="62">
        <v>55</v>
      </c>
    </row>
    <row r="108" spans="1:9" s="61" customFormat="1" x14ac:dyDescent="0.25">
      <c r="A108" s="61" t="s">
        <v>27</v>
      </c>
      <c r="B108" s="61" t="s">
        <v>109</v>
      </c>
      <c r="C108" s="61" t="s">
        <v>330</v>
      </c>
      <c r="D108" s="61" t="s">
        <v>329</v>
      </c>
      <c r="E108" s="61" t="s">
        <v>336</v>
      </c>
      <c r="F108" s="61" t="s">
        <v>335</v>
      </c>
      <c r="G108" s="61" t="s">
        <v>1250</v>
      </c>
      <c r="H108" s="61" t="s">
        <v>1251</v>
      </c>
      <c r="I108" s="62">
        <v>55</v>
      </c>
    </row>
    <row r="109" spans="1:9" s="61" customFormat="1" x14ac:dyDescent="0.25">
      <c r="A109" s="61" t="s">
        <v>24</v>
      </c>
      <c r="B109" s="61" t="s">
        <v>395</v>
      </c>
      <c r="C109" s="61" t="s">
        <v>1215</v>
      </c>
      <c r="D109" s="61" t="s">
        <v>1216</v>
      </c>
      <c r="E109" s="61" t="s">
        <v>1215</v>
      </c>
      <c r="F109" s="61" t="s">
        <v>1260</v>
      </c>
      <c r="G109" s="61" t="s">
        <v>1215</v>
      </c>
      <c r="H109" s="61" t="s">
        <v>1261</v>
      </c>
      <c r="I109" s="62">
        <v>52</v>
      </c>
    </row>
    <row r="110" spans="1:9" s="61" customFormat="1" x14ac:dyDescent="0.25">
      <c r="A110" s="61" t="s">
        <v>8</v>
      </c>
      <c r="B110" s="61" t="s">
        <v>9</v>
      </c>
      <c r="C110" s="61" t="s">
        <v>32</v>
      </c>
      <c r="D110" s="61" t="s">
        <v>30</v>
      </c>
      <c r="E110" s="61" t="s">
        <v>568</v>
      </c>
      <c r="F110" s="61" t="s">
        <v>569</v>
      </c>
      <c r="G110" s="61" t="s">
        <v>1574</v>
      </c>
      <c r="H110" s="61" t="s">
        <v>842</v>
      </c>
      <c r="I110" s="62">
        <v>50</v>
      </c>
    </row>
    <row r="111" spans="1:9" s="61" customFormat="1" x14ac:dyDescent="0.25">
      <c r="A111" s="61" t="s">
        <v>28</v>
      </c>
      <c r="B111" s="61" t="s">
        <v>163</v>
      </c>
      <c r="C111" s="61" t="s">
        <v>174</v>
      </c>
      <c r="D111" s="61" t="s">
        <v>175</v>
      </c>
      <c r="E111" s="61" t="s">
        <v>193</v>
      </c>
      <c r="F111" s="61" t="s">
        <v>194</v>
      </c>
      <c r="G111" s="61" t="s">
        <v>234</v>
      </c>
      <c r="H111" s="61" t="s">
        <v>235</v>
      </c>
      <c r="I111" s="62">
        <v>50</v>
      </c>
    </row>
    <row r="112" spans="1:9" s="61" customFormat="1" x14ac:dyDescent="0.25">
      <c r="A112" s="61" t="s">
        <v>28</v>
      </c>
      <c r="B112" s="61" t="s">
        <v>163</v>
      </c>
      <c r="C112" s="61" t="s">
        <v>174</v>
      </c>
      <c r="D112" s="61" t="s">
        <v>175</v>
      </c>
      <c r="E112" s="61" t="s">
        <v>193</v>
      </c>
      <c r="F112" s="61" t="s">
        <v>194</v>
      </c>
      <c r="G112" s="61" t="s">
        <v>915</v>
      </c>
      <c r="H112" s="61" t="s">
        <v>916</v>
      </c>
      <c r="I112" s="62">
        <v>50</v>
      </c>
    </row>
    <row r="113" spans="1:9" s="61" customFormat="1" x14ac:dyDescent="0.25">
      <c r="A113" s="61" t="s">
        <v>28</v>
      </c>
      <c r="B113" s="61" t="s">
        <v>163</v>
      </c>
      <c r="C113" s="61" t="s">
        <v>174</v>
      </c>
      <c r="D113" s="61" t="s">
        <v>175</v>
      </c>
      <c r="E113" s="61" t="s">
        <v>193</v>
      </c>
      <c r="F113" s="61" t="s">
        <v>194</v>
      </c>
      <c r="G113" s="61" t="s">
        <v>359</v>
      </c>
      <c r="H113" s="61" t="s">
        <v>360</v>
      </c>
      <c r="I113" s="62">
        <v>50</v>
      </c>
    </row>
    <row r="114" spans="1:9" s="61" customFormat="1" x14ac:dyDescent="0.25">
      <c r="A114" s="61" t="s">
        <v>25</v>
      </c>
      <c r="B114" s="61" t="s">
        <v>121</v>
      </c>
      <c r="C114" s="61" t="s">
        <v>413</v>
      </c>
      <c r="D114" s="61" t="s">
        <v>414</v>
      </c>
      <c r="E114" s="61" t="s">
        <v>415</v>
      </c>
      <c r="F114" s="61" t="s">
        <v>416</v>
      </c>
      <c r="G114" s="61" t="s">
        <v>1820</v>
      </c>
      <c r="H114" s="61" t="s">
        <v>417</v>
      </c>
      <c r="I114" s="62">
        <v>50</v>
      </c>
    </row>
    <row r="115" spans="1:9" s="61" customFormat="1" x14ac:dyDescent="0.25">
      <c r="A115" s="61" t="s">
        <v>25</v>
      </c>
      <c r="B115" s="61" t="s">
        <v>121</v>
      </c>
      <c r="C115" s="61" t="s">
        <v>25</v>
      </c>
      <c r="D115" s="61" t="s">
        <v>122</v>
      </c>
      <c r="E115" s="61" t="s">
        <v>442</v>
      </c>
      <c r="F115" s="61" t="s">
        <v>443</v>
      </c>
      <c r="G115" s="61" t="s">
        <v>1821</v>
      </c>
      <c r="H115" s="61" t="s">
        <v>444</v>
      </c>
      <c r="I115" s="62">
        <v>50</v>
      </c>
    </row>
    <row r="116" spans="1:9" s="61" customFormat="1" x14ac:dyDescent="0.25">
      <c r="A116" s="61" t="s">
        <v>10</v>
      </c>
      <c r="B116" s="61" t="s">
        <v>437</v>
      </c>
      <c r="C116" s="61" t="s">
        <v>684</v>
      </c>
      <c r="D116" s="61" t="s">
        <v>685</v>
      </c>
      <c r="E116" s="61" t="s">
        <v>747</v>
      </c>
      <c r="F116" s="61" t="s">
        <v>748</v>
      </c>
      <c r="G116" s="61" t="s">
        <v>1199</v>
      </c>
      <c r="H116" s="61" t="s">
        <v>1200</v>
      </c>
      <c r="I116" s="62">
        <v>50</v>
      </c>
    </row>
    <row r="117" spans="1:9" s="61" customFormat="1" x14ac:dyDescent="0.25">
      <c r="A117" s="61" t="s">
        <v>26</v>
      </c>
      <c r="B117" s="61" t="s">
        <v>123</v>
      </c>
      <c r="C117" s="61" t="s">
        <v>764</v>
      </c>
      <c r="D117" s="61" t="s">
        <v>505</v>
      </c>
      <c r="E117" s="61" t="s">
        <v>764</v>
      </c>
      <c r="F117" s="61" t="s">
        <v>766</v>
      </c>
      <c r="G117" s="61" t="s">
        <v>1090</v>
      </c>
      <c r="H117" s="61" t="s">
        <v>1091</v>
      </c>
      <c r="I117" s="62">
        <v>50</v>
      </c>
    </row>
    <row r="118" spans="1:9" s="61" customFormat="1" x14ac:dyDescent="0.25">
      <c r="A118" s="61" t="s">
        <v>26</v>
      </c>
      <c r="B118" s="61" t="s">
        <v>123</v>
      </c>
      <c r="C118" s="61" t="s">
        <v>764</v>
      </c>
      <c r="D118" s="61" t="s">
        <v>505</v>
      </c>
      <c r="E118" s="61" t="s">
        <v>764</v>
      </c>
      <c r="F118" s="61" t="s">
        <v>766</v>
      </c>
      <c r="G118" s="61" t="s">
        <v>1771</v>
      </c>
      <c r="H118" s="61" t="s">
        <v>1402</v>
      </c>
      <c r="I118" s="62">
        <v>50</v>
      </c>
    </row>
    <row r="119" spans="1:9" s="61" customFormat="1" x14ac:dyDescent="0.25">
      <c r="A119" s="61" t="s">
        <v>26</v>
      </c>
      <c r="B119" s="61" t="s">
        <v>123</v>
      </c>
      <c r="C119" s="61" t="s">
        <v>764</v>
      </c>
      <c r="D119" s="61" t="s">
        <v>505</v>
      </c>
      <c r="E119" s="61" t="s">
        <v>768</v>
      </c>
      <c r="F119" s="61" t="s">
        <v>506</v>
      </c>
      <c r="G119" s="61" t="s">
        <v>1095</v>
      </c>
      <c r="H119" s="61" t="s">
        <v>1096</v>
      </c>
      <c r="I119" s="62">
        <v>50</v>
      </c>
    </row>
    <row r="120" spans="1:9" s="61" customFormat="1" x14ac:dyDescent="0.25">
      <c r="A120" s="61" t="s">
        <v>26</v>
      </c>
      <c r="B120" s="61" t="s">
        <v>123</v>
      </c>
      <c r="C120" s="61" t="s">
        <v>764</v>
      </c>
      <c r="D120" s="61" t="s">
        <v>505</v>
      </c>
      <c r="E120" s="61" t="s">
        <v>768</v>
      </c>
      <c r="F120" s="61" t="s">
        <v>506</v>
      </c>
      <c r="G120" s="61" t="s">
        <v>1097</v>
      </c>
      <c r="H120" s="61" t="s">
        <v>1098</v>
      </c>
      <c r="I120" s="62">
        <v>50</v>
      </c>
    </row>
    <row r="121" spans="1:9" s="61" customFormat="1" x14ac:dyDescent="0.25">
      <c r="A121" s="61" t="s">
        <v>26</v>
      </c>
      <c r="B121" s="61" t="s">
        <v>123</v>
      </c>
      <c r="C121" s="61" t="s">
        <v>764</v>
      </c>
      <c r="D121" s="61" t="s">
        <v>505</v>
      </c>
      <c r="E121" s="61" t="s">
        <v>768</v>
      </c>
      <c r="F121" s="61" t="s">
        <v>506</v>
      </c>
      <c r="G121" s="61" t="s">
        <v>1180</v>
      </c>
      <c r="H121" s="61" t="s">
        <v>1181</v>
      </c>
      <c r="I121" s="62">
        <v>50</v>
      </c>
    </row>
    <row r="122" spans="1:9" s="61" customFormat="1" x14ac:dyDescent="0.25">
      <c r="A122" s="61" t="s">
        <v>26</v>
      </c>
      <c r="B122" s="61" t="s">
        <v>123</v>
      </c>
      <c r="C122" s="61" t="s">
        <v>764</v>
      </c>
      <c r="D122" s="61" t="s">
        <v>505</v>
      </c>
      <c r="E122" s="61" t="s">
        <v>768</v>
      </c>
      <c r="F122" s="61" t="s">
        <v>506</v>
      </c>
      <c r="G122" s="61" t="s">
        <v>1182</v>
      </c>
      <c r="H122" s="61" t="s">
        <v>1183</v>
      </c>
      <c r="I122" s="62">
        <v>50</v>
      </c>
    </row>
    <row r="123" spans="1:9" s="61" customFormat="1" x14ac:dyDescent="0.25">
      <c r="A123" s="61" t="s">
        <v>26</v>
      </c>
      <c r="B123" s="61" t="s">
        <v>123</v>
      </c>
      <c r="C123" s="61" t="s">
        <v>764</v>
      </c>
      <c r="D123" s="61" t="s">
        <v>505</v>
      </c>
      <c r="E123" s="61" t="s">
        <v>768</v>
      </c>
      <c r="F123" s="61" t="s">
        <v>506</v>
      </c>
      <c r="G123" s="61" t="s">
        <v>1772</v>
      </c>
      <c r="H123" s="61" t="s">
        <v>1212</v>
      </c>
      <c r="I123" s="62">
        <v>50</v>
      </c>
    </row>
    <row r="124" spans="1:9" s="61" customFormat="1" x14ac:dyDescent="0.25">
      <c r="A124" s="61" t="s">
        <v>29</v>
      </c>
      <c r="B124" s="61" t="s">
        <v>119</v>
      </c>
      <c r="C124" s="61" t="s">
        <v>255</v>
      </c>
      <c r="D124" s="61" t="s">
        <v>256</v>
      </c>
      <c r="E124" s="61" t="s">
        <v>255</v>
      </c>
      <c r="F124" s="61" t="s">
        <v>267</v>
      </c>
      <c r="G124" s="61" t="s">
        <v>1787</v>
      </c>
      <c r="H124" s="61" t="s">
        <v>1788</v>
      </c>
      <c r="I124" s="62">
        <v>50</v>
      </c>
    </row>
    <row r="125" spans="1:9" s="61" customFormat="1" x14ac:dyDescent="0.25">
      <c r="A125" s="61" t="s">
        <v>29</v>
      </c>
      <c r="B125" s="61" t="s">
        <v>119</v>
      </c>
      <c r="C125" s="61" t="s">
        <v>255</v>
      </c>
      <c r="D125" s="61" t="s">
        <v>256</v>
      </c>
      <c r="E125" s="61" t="s">
        <v>255</v>
      </c>
      <c r="F125" s="61" t="s">
        <v>267</v>
      </c>
      <c r="G125" s="61" t="s">
        <v>1789</v>
      </c>
      <c r="H125" s="61" t="s">
        <v>1790</v>
      </c>
      <c r="I125" s="62">
        <v>50</v>
      </c>
    </row>
    <row r="126" spans="1:9" s="61" customFormat="1" x14ac:dyDescent="0.25">
      <c r="A126" s="61" t="s">
        <v>24</v>
      </c>
      <c r="B126" s="61" t="s">
        <v>395</v>
      </c>
      <c r="C126" s="61" t="s">
        <v>428</v>
      </c>
      <c r="D126" s="61" t="s">
        <v>398</v>
      </c>
      <c r="E126" s="61" t="s">
        <v>816</v>
      </c>
      <c r="F126" s="61" t="s">
        <v>515</v>
      </c>
      <c r="G126" s="61" t="s">
        <v>1388</v>
      </c>
      <c r="H126" s="61" t="s">
        <v>1456</v>
      </c>
      <c r="I126" s="62">
        <v>49</v>
      </c>
    </row>
    <row r="127" spans="1:9" s="61" customFormat="1" x14ac:dyDescent="0.25">
      <c r="A127" s="61" t="s">
        <v>13</v>
      </c>
      <c r="B127" s="61" t="s">
        <v>58</v>
      </c>
      <c r="C127" s="61" t="s">
        <v>59</v>
      </c>
      <c r="D127" s="61" t="s">
        <v>60</v>
      </c>
      <c r="E127" s="61" t="s">
        <v>59</v>
      </c>
      <c r="F127" s="61" t="s">
        <v>61</v>
      </c>
      <c r="G127" s="61" t="s">
        <v>1133</v>
      </c>
      <c r="H127" s="61" t="s">
        <v>1134</v>
      </c>
      <c r="I127" s="62">
        <v>45</v>
      </c>
    </row>
    <row r="128" spans="1:9" s="61" customFormat="1" x14ac:dyDescent="0.25">
      <c r="A128" s="61" t="s">
        <v>13</v>
      </c>
      <c r="B128" s="61" t="s">
        <v>58</v>
      </c>
      <c r="C128" s="61" t="s">
        <v>59</v>
      </c>
      <c r="D128" s="61" t="s">
        <v>60</v>
      </c>
      <c r="E128" s="61" t="s">
        <v>59</v>
      </c>
      <c r="F128" s="61" t="s">
        <v>61</v>
      </c>
      <c r="G128" s="61" t="s">
        <v>1246</v>
      </c>
      <c r="H128" s="61" t="s">
        <v>1247</v>
      </c>
      <c r="I128" s="62">
        <v>45</v>
      </c>
    </row>
    <row r="129" spans="1:9" s="61" customFormat="1" x14ac:dyDescent="0.25">
      <c r="A129" s="61" t="s">
        <v>13</v>
      </c>
      <c r="B129" s="61" t="s">
        <v>58</v>
      </c>
      <c r="C129" s="61" t="s">
        <v>59</v>
      </c>
      <c r="D129" s="61" t="s">
        <v>60</v>
      </c>
      <c r="E129" s="61" t="s">
        <v>59</v>
      </c>
      <c r="F129" s="61" t="s">
        <v>61</v>
      </c>
      <c r="G129" s="61" t="s">
        <v>1478</v>
      </c>
      <c r="H129" s="61" t="s">
        <v>1302</v>
      </c>
      <c r="I129" s="62">
        <v>45</v>
      </c>
    </row>
    <row r="130" spans="1:9" s="61" customFormat="1" x14ac:dyDescent="0.25">
      <c r="A130" s="61" t="s">
        <v>10</v>
      </c>
      <c r="B130" s="61" t="s">
        <v>437</v>
      </c>
      <c r="C130" s="61" t="s">
        <v>10</v>
      </c>
      <c r="D130" s="61" t="s">
        <v>431</v>
      </c>
      <c r="E130" s="61" t="s">
        <v>1729</v>
      </c>
      <c r="F130" s="61" t="s">
        <v>750</v>
      </c>
      <c r="G130" s="61" t="s">
        <v>1730</v>
      </c>
      <c r="H130" s="61" t="s">
        <v>1731</v>
      </c>
      <c r="I130" s="62">
        <v>45</v>
      </c>
    </row>
    <row r="131" spans="1:9" s="61" customFormat="1" x14ac:dyDescent="0.25">
      <c r="A131" s="61" t="s">
        <v>13</v>
      </c>
      <c r="B131" s="61" t="s">
        <v>58</v>
      </c>
      <c r="C131" s="61" t="s">
        <v>425</v>
      </c>
      <c r="D131" s="61" t="s">
        <v>77</v>
      </c>
      <c r="E131" s="61" t="s">
        <v>1473</v>
      </c>
      <c r="F131" s="61" t="s">
        <v>169</v>
      </c>
      <c r="G131" s="61" t="s">
        <v>1690</v>
      </c>
      <c r="H131" s="61" t="s">
        <v>549</v>
      </c>
      <c r="I131" s="62">
        <v>44</v>
      </c>
    </row>
    <row r="132" spans="1:9" s="61" customFormat="1" x14ac:dyDescent="0.25">
      <c r="A132" s="61" t="s">
        <v>24</v>
      </c>
      <c r="B132" s="61" t="s">
        <v>395</v>
      </c>
      <c r="C132" s="61" t="s">
        <v>428</v>
      </c>
      <c r="D132" s="61" t="s">
        <v>398</v>
      </c>
      <c r="E132" s="61" t="s">
        <v>816</v>
      </c>
      <c r="F132" s="61" t="s">
        <v>515</v>
      </c>
      <c r="G132" s="61" t="s">
        <v>1515</v>
      </c>
      <c r="H132" s="61" t="s">
        <v>1516</v>
      </c>
      <c r="I132" s="62">
        <v>43</v>
      </c>
    </row>
    <row r="133" spans="1:9" s="61" customFormat="1" x14ac:dyDescent="0.25">
      <c r="A133" s="61" t="s">
        <v>24</v>
      </c>
      <c r="B133" s="61" t="s">
        <v>395</v>
      </c>
      <c r="C133" s="61" t="s">
        <v>428</v>
      </c>
      <c r="D133" s="61" t="s">
        <v>398</v>
      </c>
      <c r="E133" s="61" t="s">
        <v>816</v>
      </c>
      <c r="F133" s="61" t="s">
        <v>515</v>
      </c>
      <c r="G133" s="61" t="s">
        <v>1407</v>
      </c>
      <c r="H133" s="61" t="s">
        <v>1408</v>
      </c>
      <c r="I133" s="62">
        <v>42</v>
      </c>
    </row>
    <row r="134" spans="1:9" s="61" customFormat="1" x14ac:dyDescent="0.25">
      <c r="A134" s="61" t="s">
        <v>13</v>
      </c>
      <c r="B134" s="61" t="s">
        <v>58</v>
      </c>
      <c r="C134" s="61" t="s">
        <v>59</v>
      </c>
      <c r="D134" s="61" t="s">
        <v>60</v>
      </c>
      <c r="E134" s="61" t="s">
        <v>59</v>
      </c>
      <c r="F134" s="61" t="s">
        <v>61</v>
      </c>
      <c r="G134" s="61" t="s">
        <v>372</v>
      </c>
      <c r="H134" s="61" t="s">
        <v>373</v>
      </c>
      <c r="I134" s="62">
        <v>41</v>
      </c>
    </row>
    <row r="135" spans="1:9" s="61" customFormat="1" x14ac:dyDescent="0.25">
      <c r="A135" s="61" t="s">
        <v>8</v>
      </c>
      <c r="B135" s="61" t="s">
        <v>9</v>
      </c>
      <c r="C135" s="61" t="s">
        <v>62</v>
      </c>
      <c r="D135" s="61" t="s">
        <v>63</v>
      </c>
      <c r="E135" s="61" t="s">
        <v>790</v>
      </c>
      <c r="F135" s="61" t="s">
        <v>791</v>
      </c>
      <c r="G135" s="61" t="s">
        <v>1015</v>
      </c>
      <c r="H135" s="61" t="s">
        <v>1014</v>
      </c>
      <c r="I135" s="62">
        <v>40</v>
      </c>
    </row>
    <row r="136" spans="1:9" s="61" customFormat="1" x14ac:dyDescent="0.25">
      <c r="A136" s="61" t="s">
        <v>28</v>
      </c>
      <c r="B136" s="61" t="s">
        <v>163</v>
      </c>
      <c r="C136" s="61" t="s">
        <v>28</v>
      </c>
      <c r="D136" s="61" t="s">
        <v>176</v>
      </c>
      <c r="E136" s="61" t="s">
        <v>801</v>
      </c>
      <c r="F136" s="61" t="s">
        <v>802</v>
      </c>
      <c r="G136" s="61" t="s">
        <v>1941</v>
      </c>
      <c r="H136" s="61" t="s">
        <v>1942</v>
      </c>
      <c r="I136" s="62">
        <v>40</v>
      </c>
    </row>
    <row r="137" spans="1:9" s="61" customFormat="1" x14ac:dyDescent="0.25">
      <c r="A137" s="61" t="s">
        <v>28</v>
      </c>
      <c r="B137" s="61" t="s">
        <v>163</v>
      </c>
      <c r="C137" s="61" t="s">
        <v>785</v>
      </c>
      <c r="D137" s="61" t="s">
        <v>508</v>
      </c>
      <c r="E137" s="61" t="s">
        <v>787</v>
      </c>
      <c r="F137" s="61" t="s">
        <v>509</v>
      </c>
      <c r="G137" s="61" t="s">
        <v>1798</v>
      </c>
      <c r="H137" s="61" t="s">
        <v>1799</v>
      </c>
      <c r="I137" s="62">
        <v>40</v>
      </c>
    </row>
    <row r="138" spans="1:9" s="61" customFormat="1" x14ac:dyDescent="0.25">
      <c r="A138" s="61" t="s">
        <v>27</v>
      </c>
      <c r="B138" s="61" t="s">
        <v>109</v>
      </c>
      <c r="C138" s="61" t="s">
        <v>923</v>
      </c>
      <c r="D138" s="61" t="s">
        <v>924</v>
      </c>
      <c r="E138" s="61" t="s">
        <v>1506</v>
      </c>
      <c r="F138" s="61" t="s">
        <v>1143</v>
      </c>
      <c r="G138" s="61" t="s">
        <v>1307</v>
      </c>
      <c r="H138" s="61" t="s">
        <v>1308</v>
      </c>
      <c r="I138" s="62">
        <v>40</v>
      </c>
    </row>
    <row r="139" spans="1:9" s="61" customFormat="1" x14ac:dyDescent="0.25">
      <c r="A139" s="61" t="s">
        <v>10</v>
      </c>
      <c r="B139" s="61" t="s">
        <v>437</v>
      </c>
      <c r="C139" s="61" t="s">
        <v>10</v>
      </c>
      <c r="D139" s="61" t="s">
        <v>431</v>
      </c>
      <c r="E139" s="61" t="s">
        <v>1725</v>
      </c>
      <c r="F139" s="61" t="s">
        <v>1726</v>
      </c>
      <c r="G139" s="61" t="s">
        <v>1727</v>
      </c>
      <c r="H139" s="61" t="s">
        <v>1728</v>
      </c>
      <c r="I139" s="62">
        <v>40</v>
      </c>
    </row>
    <row r="140" spans="1:9" s="61" customFormat="1" x14ac:dyDescent="0.25">
      <c r="A140" s="61" t="s">
        <v>10</v>
      </c>
      <c r="B140" s="61" t="s">
        <v>437</v>
      </c>
      <c r="C140" s="61" t="s">
        <v>684</v>
      </c>
      <c r="D140" s="61" t="s">
        <v>685</v>
      </c>
      <c r="E140" s="61" t="s">
        <v>1740</v>
      </c>
      <c r="F140" s="61" t="s">
        <v>1741</v>
      </c>
      <c r="G140" s="61" t="s">
        <v>1742</v>
      </c>
      <c r="H140" s="61" t="s">
        <v>1743</v>
      </c>
      <c r="I140" s="62">
        <v>40</v>
      </c>
    </row>
    <row r="141" spans="1:9" s="61" customFormat="1" x14ac:dyDescent="0.25">
      <c r="A141" s="61" t="s">
        <v>10</v>
      </c>
      <c r="B141" s="61" t="s">
        <v>437</v>
      </c>
      <c r="C141" s="61" t="s">
        <v>686</v>
      </c>
      <c r="D141" s="61" t="s">
        <v>687</v>
      </c>
      <c r="E141" s="61" t="s">
        <v>1750</v>
      </c>
      <c r="F141" s="61" t="s">
        <v>1751</v>
      </c>
      <c r="G141" s="61" t="s">
        <v>1752</v>
      </c>
      <c r="H141" s="61" t="s">
        <v>1753</v>
      </c>
      <c r="I141" s="62">
        <v>40</v>
      </c>
    </row>
    <row r="142" spans="1:9" s="61" customFormat="1" x14ac:dyDescent="0.25">
      <c r="A142" s="61" t="s">
        <v>13</v>
      </c>
      <c r="B142" s="61" t="s">
        <v>58</v>
      </c>
      <c r="C142" s="61" t="s">
        <v>59</v>
      </c>
      <c r="D142" s="61" t="s">
        <v>60</v>
      </c>
      <c r="E142" s="61" t="s">
        <v>59</v>
      </c>
      <c r="F142" s="61" t="s">
        <v>61</v>
      </c>
      <c r="G142" s="61" t="s">
        <v>1819</v>
      </c>
      <c r="H142" s="61" t="s">
        <v>1030</v>
      </c>
      <c r="I142" s="62">
        <v>39</v>
      </c>
    </row>
    <row r="143" spans="1:9" s="61" customFormat="1" x14ac:dyDescent="0.25">
      <c r="A143" s="61" t="s">
        <v>28</v>
      </c>
      <c r="B143" s="61" t="s">
        <v>163</v>
      </c>
      <c r="C143" s="61" t="s">
        <v>785</v>
      </c>
      <c r="D143" s="61" t="s">
        <v>508</v>
      </c>
      <c r="E143" s="61" t="s">
        <v>1297</v>
      </c>
      <c r="F143" s="61" t="s">
        <v>1298</v>
      </c>
      <c r="G143" s="61" t="s">
        <v>1800</v>
      </c>
      <c r="H143" s="61" t="s">
        <v>1801</v>
      </c>
      <c r="I143" s="62">
        <v>38</v>
      </c>
    </row>
    <row r="144" spans="1:9" s="61" customFormat="1" x14ac:dyDescent="0.25">
      <c r="A144" s="61" t="s">
        <v>13</v>
      </c>
      <c r="B144" s="61" t="s">
        <v>58</v>
      </c>
      <c r="C144" s="61" t="s">
        <v>425</v>
      </c>
      <c r="D144" s="61" t="s">
        <v>77</v>
      </c>
      <c r="E144" s="61" t="s">
        <v>78</v>
      </c>
      <c r="F144" s="61" t="s">
        <v>79</v>
      </c>
      <c r="G144" s="61" t="s">
        <v>319</v>
      </c>
      <c r="H144" s="61" t="s">
        <v>318</v>
      </c>
      <c r="I144" s="62">
        <v>38</v>
      </c>
    </row>
    <row r="145" spans="1:9" s="61" customFormat="1" x14ac:dyDescent="0.25">
      <c r="A145" s="61" t="s">
        <v>8</v>
      </c>
      <c r="B145" s="61" t="s">
        <v>9</v>
      </c>
      <c r="C145" s="61" t="s">
        <v>32</v>
      </c>
      <c r="D145" s="61" t="s">
        <v>30</v>
      </c>
      <c r="E145" s="61" t="s">
        <v>568</v>
      </c>
      <c r="F145" s="61" t="s">
        <v>569</v>
      </c>
      <c r="G145" s="61" t="s">
        <v>1426</v>
      </c>
      <c r="H145" s="61" t="s">
        <v>1427</v>
      </c>
      <c r="I145" s="62">
        <v>36</v>
      </c>
    </row>
    <row r="146" spans="1:9" s="61" customFormat="1" x14ac:dyDescent="0.25">
      <c r="A146" s="61" t="s">
        <v>28</v>
      </c>
      <c r="B146" s="61" t="s">
        <v>163</v>
      </c>
      <c r="C146" s="61" t="s">
        <v>785</v>
      </c>
      <c r="D146" s="61" t="s">
        <v>508</v>
      </c>
      <c r="E146" s="61" t="s">
        <v>1297</v>
      </c>
      <c r="F146" s="61" t="s">
        <v>1298</v>
      </c>
      <c r="G146" s="61" t="s">
        <v>1491</v>
      </c>
      <c r="H146" s="61" t="s">
        <v>1492</v>
      </c>
      <c r="I146" s="62">
        <v>35</v>
      </c>
    </row>
    <row r="147" spans="1:9" s="61" customFormat="1" x14ac:dyDescent="0.25">
      <c r="A147" s="61" t="s">
        <v>29</v>
      </c>
      <c r="B147" s="61" t="s">
        <v>119</v>
      </c>
      <c r="C147" s="61" t="s">
        <v>29</v>
      </c>
      <c r="D147" s="61" t="s">
        <v>120</v>
      </c>
      <c r="E147" s="61" t="s">
        <v>742</v>
      </c>
      <c r="F147" s="61" t="s">
        <v>743</v>
      </c>
      <c r="G147" s="61" t="s">
        <v>745</v>
      </c>
      <c r="H147" s="61" t="s">
        <v>746</v>
      </c>
      <c r="I147" s="62">
        <v>35</v>
      </c>
    </row>
    <row r="148" spans="1:9" s="61" customFormat="1" x14ac:dyDescent="0.25">
      <c r="A148" s="61" t="s">
        <v>8</v>
      </c>
      <c r="B148" s="61" t="s">
        <v>9</v>
      </c>
      <c r="C148" s="61" t="s">
        <v>62</v>
      </c>
      <c r="D148" s="61" t="s">
        <v>63</v>
      </c>
      <c r="E148" s="61" t="s">
        <v>790</v>
      </c>
      <c r="F148" s="61" t="s">
        <v>791</v>
      </c>
      <c r="G148" s="61" t="s">
        <v>1501</v>
      </c>
      <c r="H148" s="61" t="s">
        <v>1502</v>
      </c>
      <c r="I148" s="62">
        <v>30</v>
      </c>
    </row>
    <row r="149" spans="1:9" s="61" customFormat="1" x14ac:dyDescent="0.25">
      <c r="A149" s="61" t="s">
        <v>18</v>
      </c>
      <c r="B149" s="61" t="s">
        <v>19</v>
      </c>
      <c r="C149" s="61" t="s">
        <v>18</v>
      </c>
      <c r="D149" s="61" t="s">
        <v>108</v>
      </c>
      <c r="E149" s="61" t="s">
        <v>483</v>
      </c>
      <c r="F149" s="61" t="s">
        <v>484</v>
      </c>
      <c r="G149" s="61" t="s">
        <v>1203</v>
      </c>
      <c r="H149" s="61" t="s">
        <v>1204</v>
      </c>
      <c r="I149" s="62">
        <v>30</v>
      </c>
    </row>
    <row r="150" spans="1:9" s="61" customFormat="1" x14ac:dyDescent="0.25">
      <c r="A150" s="61" t="s">
        <v>27</v>
      </c>
      <c r="B150" s="61" t="s">
        <v>109</v>
      </c>
      <c r="C150" s="61" t="s">
        <v>330</v>
      </c>
      <c r="D150" s="61" t="s">
        <v>329</v>
      </c>
      <c r="E150" s="61" t="s">
        <v>330</v>
      </c>
      <c r="F150" s="61" t="s">
        <v>331</v>
      </c>
      <c r="G150" s="61" t="s">
        <v>1825</v>
      </c>
      <c r="H150" s="61" t="s">
        <v>1826</v>
      </c>
      <c r="I150" s="62">
        <v>30</v>
      </c>
    </row>
    <row r="151" spans="1:9" s="61" customFormat="1" x14ac:dyDescent="0.25">
      <c r="A151" s="61" t="s">
        <v>10</v>
      </c>
      <c r="B151" s="61" t="s">
        <v>437</v>
      </c>
      <c r="C151" s="61" t="s">
        <v>686</v>
      </c>
      <c r="D151" s="61" t="s">
        <v>687</v>
      </c>
      <c r="E151" s="61" t="s">
        <v>688</v>
      </c>
      <c r="F151" s="61" t="s">
        <v>689</v>
      </c>
      <c r="G151" s="61" t="s">
        <v>1201</v>
      </c>
      <c r="H151" s="61" t="s">
        <v>1202</v>
      </c>
      <c r="I151" s="62">
        <v>30</v>
      </c>
    </row>
    <row r="152" spans="1:9" s="61" customFormat="1" x14ac:dyDescent="0.25">
      <c r="A152" s="61" t="s">
        <v>26</v>
      </c>
      <c r="B152" s="61" t="s">
        <v>123</v>
      </c>
      <c r="C152" s="61" t="s">
        <v>764</v>
      </c>
      <c r="D152" s="61" t="s">
        <v>505</v>
      </c>
      <c r="E152" s="61" t="s">
        <v>764</v>
      </c>
      <c r="F152" s="61" t="s">
        <v>766</v>
      </c>
      <c r="G152" s="61" t="s">
        <v>1105</v>
      </c>
      <c r="H152" s="61" t="s">
        <v>1106</v>
      </c>
      <c r="I152" s="62">
        <v>30</v>
      </c>
    </row>
    <row r="153" spans="1:9" s="61" customFormat="1" x14ac:dyDescent="0.25">
      <c r="A153" s="61" t="s">
        <v>26</v>
      </c>
      <c r="B153" s="61" t="s">
        <v>123</v>
      </c>
      <c r="C153" s="61" t="s">
        <v>764</v>
      </c>
      <c r="D153" s="61" t="s">
        <v>505</v>
      </c>
      <c r="E153" s="61" t="s">
        <v>764</v>
      </c>
      <c r="F153" s="61" t="s">
        <v>766</v>
      </c>
      <c r="G153" s="61" t="s">
        <v>1332</v>
      </c>
      <c r="H153" s="61" t="s">
        <v>1333</v>
      </c>
      <c r="I153" s="62">
        <v>30</v>
      </c>
    </row>
    <row r="154" spans="1:9" s="61" customFormat="1" x14ac:dyDescent="0.25">
      <c r="A154" s="61" t="s">
        <v>14</v>
      </c>
      <c r="B154" s="61" t="s">
        <v>112</v>
      </c>
      <c r="C154" s="61" t="s">
        <v>14</v>
      </c>
      <c r="D154" s="61" t="s">
        <v>113</v>
      </c>
      <c r="E154" s="61" t="s">
        <v>677</v>
      </c>
      <c r="F154" s="61" t="s">
        <v>678</v>
      </c>
      <c r="G154" s="61" t="s">
        <v>677</v>
      </c>
      <c r="H154" s="61" t="s">
        <v>1191</v>
      </c>
      <c r="I154" s="62">
        <v>30</v>
      </c>
    </row>
    <row r="155" spans="1:9" s="61" customFormat="1" x14ac:dyDescent="0.25">
      <c r="A155" s="61" t="s">
        <v>27</v>
      </c>
      <c r="B155" s="61" t="s">
        <v>109</v>
      </c>
      <c r="C155" s="61" t="s">
        <v>330</v>
      </c>
      <c r="D155" s="61" t="s">
        <v>329</v>
      </c>
      <c r="E155" s="61" t="s">
        <v>336</v>
      </c>
      <c r="F155" s="61" t="s">
        <v>335</v>
      </c>
      <c r="G155" s="61" t="s">
        <v>1520</v>
      </c>
      <c r="H155" s="61" t="s">
        <v>1521</v>
      </c>
      <c r="I155" s="62">
        <v>29</v>
      </c>
    </row>
    <row r="156" spans="1:9" s="61" customFormat="1" x14ac:dyDescent="0.25">
      <c r="A156" s="61" t="s">
        <v>14</v>
      </c>
      <c r="B156" s="61" t="s">
        <v>112</v>
      </c>
      <c r="C156" s="61" t="s">
        <v>287</v>
      </c>
      <c r="D156" s="61" t="s">
        <v>285</v>
      </c>
      <c r="E156" s="61" t="s">
        <v>885</v>
      </c>
      <c r="F156" s="61" t="s">
        <v>886</v>
      </c>
      <c r="G156" s="61" t="s">
        <v>1596</v>
      </c>
      <c r="H156" s="61" t="s">
        <v>1194</v>
      </c>
      <c r="I156" s="62">
        <v>28</v>
      </c>
    </row>
    <row r="157" spans="1:9" s="61" customFormat="1" x14ac:dyDescent="0.25">
      <c r="A157" s="61" t="s">
        <v>28</v>
      </c>
      <c r="B157" s="61" t="s">
        <v>163</v>
      </c>
      <c r="C157" s="61" t="s">
        <v>785</v>
      </c>
      <c r="D157" s="61" t="s">
        <v>508</v>
      </c>
      <c r="E157" s="61" t="s">
        <v>787</v>
      </c>
      <c r="F157" s="61" t="s">
        <v>509</v>
      </c>
      <c r="G157" s="61" t="s">
        <v>787</v>
      </c>
      <c r="H157" s="61" t="s">
        <v>1455</v>
      </c>
      <c r="I157" s="62">
        <v>27</v>
      </c>
    </row>
    <row r="158" spans="1:9" s="61" customFormat="1" x14ac:dyDescent="0.25">
      <c r="A158" s="61" t="s">
        <v>28</v>
      </c>
      <c r="B158" s="61" t="s">
        <v>163</v>
      </c>
      <c r="C158" s="61" t="s">
        <v>785</v>
      </c>
      <c r="D158" s="61" t="s">
        <v>508</v>
      </c>
      <c r="E158" s="61" t="s">
        <v>787</v>
      </c>
      <c r="F158" s="61" t="s">
        <v>509</v>
      </c>
      <c r="G158" s="61" t="s">
        <v>1493</v>
      </c>
      <c r="H158" s="61" t="s">
        <v>1494</v>
      </c>
      <c r="I158" s="62">
        <v>26</v>
      </c>
    </row>
    <row r="159" spans="1:9" s="61" customFormat="1" x14ac:dyDescent="0.25">
      <c r="A159" s="61" t="s">
        <v>8</v>
      </c>
      <c r="B159" s="61" t="s">
        <v>9</v>
      </c>
      <c r="C159" s="61" t="s">
        <v>537</v>
      </c>
      <c r="D159" s="61" t="s">
        <v>536</v>
      </c>
      <c r="E159" s="61" t="s">
        <v>539</v>
      </c>
      <c r="F159" s="61" t="s">
        <v>538</v>
      </c>
      <c r="G159" s="61" t="s">
        <v>537</v>
      </c>
      <c r="H159" s="61" t="s">
        <v>540</v>
      </c>
      <c r="I159" s="62">
        <v>25</v>
      </c>
    </row>
    <row r="160" spans="1:9" s="61" customFormat="1" x14ac:dyDescent="0.25">
      <c r="A160" s="61" t="s">
        <v>8</v>
      </c>
      <c r="B160" s="61" t="s">
        <v>9</v>
      </c>
      <c r="C160" s="61" t="s">
        <v>62</v>
      </c>
      <c r="D160" s="61" t="s">
        <v>63</v>
      </c>
      <c r="E160" s="61" t="s">
        <v>62</v>
      </c>
      <c r="F160" s="61" t="s">
        <v>73</v>
      </c>
      <c r="G160" s="61" t="s">
        <v>1403</v>
      </c>
      <c r="H160" s="61" t="s">
        <v>1404</v>
      </c>
      <c r="I160" s="62">
        <v>25</v>
      </c>
    </row>
    <row r="161" spans="1:9" s="61" customFormat="1" x14ac:dyDescent="0.25">
      <c r="A161" s="61" t="s">
        <v>18</v>
      </c>
      <c r="B161" s="61" t="s">
        <v>19</v>
      </c>
      <c r="C161" s="61" t="s">
        <v>18</v>
      </c>
      <c r="D161" s="61" t="s">
        <v>108</v>
      </c>
      <c r="E161" s="61" t="s">
        <v>483</v>
      </c>
      <c r="F161" s="61" t="s">
        <v>484</v>
      </c>
      <c r="G161" s="61" t="s">
        <v>1207</v>
      </c>
      <c r="H161" s="61" t="s">
        <v>1208</v>
      </c>
      <c r="I161" s="62">
        <v>25</v>
      </c>
    </row>
    <row r="162" spans="1:9" s="61" customFormat="1" x14ac:dyDescent="0.25">
      <c r="A162" s="61" t="s">
        <v>28</v>
      </c>
      <c r="B162" s="61" t="s">
        <v>163</v>
      </c>
      <c r="C162" s="61" t="s">
        <v>174</v>
      </c>
      <c r="D162" s="61" t="s">
        <v>175</v>
      </c>
      <c r="E162" s="61" t="s">
        <v>193</v>
      </c>
      <c r="F162" s="61" t="s">
        <v>194</v>
      </c>
      <c r="G162" s="61" t="s">
        <v>930</v>
      </c>
      <c r="H162" s="61" t="s">
        <v>510</v>
      </c>
      <c r="I162" s="62">
        <v>25</v>
      </c>
    </row>
    <row r="163" spans="1:9" s="61" customFormat="1" x14ac:dyDescent="0.25">
      <c r="A163" s="61" t="s">
        <v>28</v>
      </c>
      <c r="B163" s="61" t="s">
        <v>163</v>
      </c>
      <c r="C163" s="61" t="s">
        <v>174</v>
      </c>
      <c r="D163" s="61" t="s">
        <v>175</v>
      </c>
      <c r="E163" s="61" t="s">
        <v>193</v>
      </c>
      <c r="F163" s="61" t="s">
        <v>194</v>
      </c>
      <c r="G163" s="61" t="s">
        <v>1815</v>
      </c>
      <c r="H163" s="61" t="s">
        <v>1816</v>
      </c>
      <c r="I163" s="62">
        <v>25</v>
      </c>
    </row>
    <row r="164" spans="1:9" s="61" customFormat="1" x14ac:dyDescent="0.25">
      <c r="A164" s="61" t="s">
        <v>28</v>
      </c>
      <c r="B164" s="61" t="s">
        <v>163</v>
      </c>
      <c r="C164" s="61" t="s">
        <v>174</v>
      </c>
      <c r="D164" s="61" t="s">
        <v>175</v>
      </c>
      <c r="E164" s="61" t="s">
        <v>193</v>
      </c>
      <c r="F164" s="61" t="s">
        <v>194</v>
      </c>
      <c r="G164" s="61" t="s">
        <v>1809</v>
      </c>
      <c r="H164" s="61" t="s">
        <v>933</v>
      </c>
      <c r="I164" s="62">
        <v>25</v>
      </c>
    </row>
    <row r="165" spans="1:9" s="61" customFormat="1" x14ac:dyDescent="0.25">
      <c r="A165" s="61" t="s">
        <v>28</v>
      </c>
      <c r="B165" s="61" t="s">
        <v>163</v>
      </c>
      <c r="C165" s="61" t="s">
        <v>174</v>
      </c>
      <c r="D165" s="61" t="s">
        <v>175</v>
      </c>
      <c r="E165" s="61" t="s">
        <v>193</v>
      </c>
      <c r="F165" s="61" t="s">
        <v>194</v>
      </c>
      <c r="G165" s="61" t="s">
        <v>1810</v>
      </c>
      <c r="H165" s="61" t="s">
        <v>937</v>
      </c>
      <c r="I165" s="62">
        <v>25</v>
      </c>
    </row>
    <row r="166" spans="1:9" s="61" customFormat="1" x14ac:dyDescent="0.25">
      <c r="A166" s="61" t="s">
        <v>28</v>
      </c>
      <c r="B166" s="61" t="s">
        <v>163</v>
      </c>
      <c r="C166" s="61" t="s">
        <v>28</v>
      </c>
      <c r="D166" s="61" t="s">
        <v>176</v>
      </c>
      <c r="E166" s="61" t="s">
        <v>801</v>
      </c>
      <c r="F166" s="61" t="s">
        <v>802</v>
      </c>
      <c r="G166" s="61" t="s">
        <v>1437</v>
      </c>
      <c r="H166" s="61" t="s">
        <v>1438</v>
      </c>
      <c r="I166" s="62">
        <v>25</v>
      </c>
    </row>
    <row r="167" spans="1:9" s="61" customFormat="1" x14ac:dyDescent="0.25">
      <c r="A167" s="61" t="s">
        <v>28</v>
      </c>
      <c r="B167" s="61" t="s">
        <v>163</v>
      </c>
      <c r="C167" s="61" t="s">
        <v>785</v>
      </c>
      <c r="D167" s="61" t="s">
        <v>508</v>
      </c>
      <c r="E167" s="61" t="s">
        <v>1297</v>
      </c>
      <c r="F167" s="61" t="s">
        <v>1298</v>
      </c>
      <c r="G167" s="61" t="s">
        <v>1489</v>
      </c>
      <c r="H167" s="61" t="s">
        <v>1490</v>
      </c>
      <c r="I167" s="62">
        <v>25</v>
      </c>
    </row>
    <row r="168" spans="1:9" s="61" customFormat="1" x14ac:dyDescent="0.25">
      <c r="A168" s="61" t="s">
        <v>26</v>
      </c>
      <c r="B168" s="61" t="s">
        <v>123</v>
      </c>
      <c r="C168" s="61" t="s">
        <v>26</v>
      </c>
      <c r="D168" s="61" t="s">
        <v>128</v>
      </c>
      <c r="E168" s="61" t="s">
        <v>1009</v>
      </c>
      <c r="F168" s="61" t="s">
        <v>1010</v>
      </c>
      <c r="G168" s="61" t="s">
        <v>1103</v>
      </c>
      <c r="H168" s="61" t="s">
        <v>1104</v>
      </c>
      <c r="I168" s="62">
        <v>25</v>
      </c>
    </row>
    <row r="169" spans="1:9" s="61" customFormat="1" x14ac:dyDescent="0.25">
      <c r="A169" s="61" t="s">
        <v>26</v>
      </c>
      <c r="B169" s="61" t="s">
        <v>123</v>
      </c>
      <c r="C169" s="61" t="s">
        <v>764</v>
      </c>
      <c r="D169" s="61" t="s">
        <v>505</v>
      </c>
      <c r="E169" s="61" t="s">
        <v>764</v>
      </c>
      <c r="F169" s="61" t="s">
        <v>766</v>
      </c>
      <c r="G169" s="61" t="s">
        <v>1092</v>
      </c>
      <c r="H169" s="61" t="s">
        <v>1093</v>
      </c>
      <c r="I169" s="62">
        <v>25</v>
      </c>
    </row>
    <row r="170" spans="1:9" s="61" customFormat="1" x14ac:dyDescent="0.25">
      <c r="A170" s="61" t="s">
        <v>24</v>
      </c>
      <c r="B170" s="61" t="s">
        <v>395</v>
      </c>
      <c r="C170" s="61" t="s">
        <v>803</v>
      </c>
      <c r="D170" s="61" t="s">
        <v>804</v>
      </c>
      <c r="E170" s="61" t="s">
        <v>1228</v>
      </c>
      <c r="F170" s="61" t="s">
        <v>1229</v>
      </c>
      <c r="G170" s="61" t="s">
        <v>1228</v>
      </c>
      <c r="H170" s="61" t="s">
        <v>1234</v>
      </c>
      <c r="I170" s="62">
        <v>25</v>
      </c>
    </row>
    <row r="171" spans="1:9" s="61" customFormat="1" x14ac:dyDescent="0.25">
      <c r="A171" s="61" t="s">
        <v>8</v>
      </c>
      <c r="B171" s="61" t="s">
        <v>9</v>
      </c>
      <c r="C171" s="61" t="s">
        <v>62</v>
      </c>
      <c r="D171" s="61" t="s">
        <v>63</v>
      </c>
      <c r="E171" s="61" t="s">
        <v>353</v>
      </c>
      <c r="F171" s="61" t="s">
        <v>354</v>
      </c>
      <c r="G171" s="61" t="s">
        <v>355</v>
      </c>
      <c r="H171" s="61" t="s">
        <v>356</v>
      </c>
      <c r="I171" s="62">
        <v>24</v>
      </c>
    </row>
    <row r="172" spans="1:9" s="61" customFormat="1" x14ac:dyDescent="0.25">
      <c r="A172" s="61" t="s">
        <v>24</v>
      </c>
      <c r="B172" s="61" t="s">
        <v>395</v>
      </c>
      <c r="C172" s="61" t="s">
        <v>24</v>
      </c>
      <c r="D172" s="61" t="s">
        <v>518</v>
      </c>
      <c r="E172" s="61" t="s">
        <v>24</v>
      </c>
      <c r="F172" s="61" t="s">
        <v>519</v>
      </c>
      <c r="G172" s="61" t="s">
        <v>1232</v>
      </c>
      <c r="H172" s="61" t="s">
        <v>1233</v>
      </c>
      <c r="I172" s="62">
        <v>24</v>
      </c>
    </row>
    <row r="173" spans="1:9" s="61" customFormat="1" x14ac:dyDescent="0.25">
      <c r="A173" s="61" t="s">
        <v>24</v>
      </c>
      <c r="B173" s="61" t="s">
        <v>395</v>
      </c>
      <c r="C173" s="61" t="s">
        <v>24</v>
      </c>
      <c r="D173" s="61" t="s">
        <v>518</v>
      </c>
      <c r="E173" s="61" t="s">
        <v>920</v>
      </c>
      <c r="F173" s="61" t="s">
        <v>921</v>
      </c>
      <c r="G173" s="61" t="s">
        <v>920</v>
      </c>
      <c r="H173" s="61" t="s">
        <v>922</v>
      </c>
      <c r="I173" s="62">
        <v>24</v>
      </c>
    </row>
    <row r="174" spans="1:9" s="61" customFormat="1" x14ac:dyDescent="0.25">
      <c r="A174" s="61" t="s">
        <v>18</v>
      </c>
      <c r="B174" s="61" t="s">
        <v>19</v>
      </c>
      <c r="C174" s="61" t="s">
        <v>18</v>
      </c>
      <c r="D174" s="61" t="s">
        <v>108</v>
      </c>
      <c r="E174" s="61" t="s">
        <v>483</v>
      </c>
      <c r="F174" s="61" t="s">
        <v>484</v>
      </c>
      <c r="G174" s="61" t="s">
        <v>1176</v>
      </c>
      <c r="H174" s="61" t="s">
        <v>1177</v>
      </c>
      <c r="I174" s="62">
        <v>23</v>
      </c>
    </row>
    <row r="175" spans="1:9" s="61" customFormat="1" x14ac:dyDescent="0.25">
      <c r="A175" s="61" t="s">
        <v>13</v>
      </c>
      <c r="B175" s="61" t="s">
        <v>58</v>
      </c>
      <c r="C175" s="61" t="s">
        <v>13</v>
      </c>
      <c r="D175" s="61" t="s">
        <v>66</v>
      </c>
      <c r="E175" s="61" t="s">
        <v>67</v>
      </c>
      <c r="F175" s="61" t="s">
        <v>68</v>
      </c>
      <c r="G175" s="61" t="s">
        <v>426</v>
      </c>
      <c r="H175" s="61" t="s">
        <v>393</v>
      </c>
      <c r="I175" s="62">
        <v>23</v>
      </c>
    </row>
    <row r="176" spans="1:9" s="61" customFormat="1" x14ac:dyDescent="0.25">
      <c r="A176" s="61" t="s">
        <v>8</v>
      </c>
      <c r="B176" s="61" t="s">
        <v>9</v>
      </c>
      <c r="C176" s="61" t="s">
        <v>537</v>
      </c>
      <c r="D176" s="61" t="s">
        <v>536</v>
      </c>
      <c r="E176" s="61" t="s">
        <v>558</v>
      </c>
      <c r="F176" s="61" t="s">
        <v>559</v>
      </c>
      <c r="G176" s="61" t="s">
        <v>1398</v>
      </c>
      <c r="H176" s="61" t="s">
        <v>1399</v>
      </c>
      <c r="I176" s="62">
        <v>22</v>
      </c>
    </row>
    <row r="177" spans="1:9" s="61" customFormat="1" x14ac:dyDescent="0.25">
      <c r="A177" s="61" t="s">
        <v>18</v>
      </c>
      <c r="B177" s="61" t="s">
        <v>19</v>
      </c>
      <c r="C177" s="61" t="s">
        <v>18</v>
      </c>
      <c r="D177" s="61" t="s">
        <v>108</v>
      </c>
      <c r="E177" s="61" t="s">
        <v>18</v>
      </c>
      <c r="F177" s="61" t="s">
        <v>314</v>
      </c>
      <c r="G177" s="61" t="s">
        <v>18</v>
      </c>
      <c r="H177" s="61" t="s">
        <v>342</v>
      </c>
      <c r="I177" s="62">
        <v>22</v>
      </c>
    </row>
    <row r="178" spans="1:9" s="61" customFormat="1" x14ac:dyDescent="0.25">
      <c r="A178" s="61" t="s">
        <v>24</v>
      </c>
      <c r="B178" s="61" t="s">
        <v>395</v>
      </c>
      <c r="C178" s="61" t="s">
        <v>24</v>
      </c>
      <c r="D178" s="61" t="s">
        <v>518</v>
      </c>
      <c r="E178" s="61" t="s">
        <v>24</v>
      </c>
      <c r="F178" s="61" t="s">
        <v>519</v>
      </c>
      <c r="G178" s="61" t="s">
        <v>1235</v>
      </c>
      <c r="H178" s="61" t="s">
        <v>1236</v>
      </c>
      <c r="I178" s="62">
        <v>22</v>
      </c>
    </row>
    <row r="179" spans="1:9" s="61" customFormat="1" x14ac:dyDescent="0.25">
      <c r="A179" s="61" t="s">
        <v>24</v>
      </c>
      <c r="B179" s="61" t="s">
        <v>395</v>
      </c>
      <c r="C179" s="61" t="s">
        <v>24</v>
      </c>
      <c r="D179" s="61" t="s">
        <v>518</v>
      </c>
      <c r="E179" s="61" t="s">
        <v>835</v>
      </c>
      <c r="F179" s="61" t="s">
        <v>520</v>
      </c>
      <c r="G179" s="61" t="s">
        <v>1405</v>
      </c>
      <c r="H179" s="61" t="s">
        <v>1406</v>
      </c>
      <c r="I179" s="62">
        <v>22</v>
      </c>
    </row>
    <row r="180" spans="1:9" s="61" customFormat="1" x14ac:dyDescent="0.25">
      <c r="A180" s="61" t="s">
        <v>24</v>
      </c>
      <c r="B180" s="61" t="s">
        <v>395</v>
      </c>
      <c r="C180" s="61" t="s">
        <v>428</v>
      </c>
      <c r="D180" s="61" t="s">
        <v>398</v>
      </c>
      <c r="E180" s="61" t="s">
        <v>816</v>
      </c>
      <c r="F180" s="61" t="s">
        <v>515</v>
      </c>
      <c r="G180" s="61" t="s">
        <v>1244</v>
      </c>
      <c r="H180" s="61" t="s">
        <v>1245</v>
      </c>
      <c r="I180" s="62">
        <v>22</v>
      </c>
    </row>
    <row r="181" spans="1:9" s="61" customFormat="1" x14ac:dyDescent="0.25">
      <c r="A181" s="61" t="s">
        <v>18</v>
      </c>
      <c r="B181" s="61" t="s">
        <v>19</v>
      </c>
      <c r="C181" s="61" t="s">
        <v>18</v>
      </c>
      <c r="D181" s="61" t="s">
        <v>108</v>
      </c>
      <c r="E181" s="61" t="s">
        <v>483</v>
      </c>
      <c r="F181" s="61" t="s">
        <v>484</v>
      </c>
      <c r="G181" s="61" t="s">
        <v>673</v>
      </c>
      <c r="H181" s="61" t="s">
        <v>674</v>
      </c>
      <c r="I181" s="62">
        <v>20</v>
      </c>
    </row>
    <row r="182" spans="1:9" s="61" customFormat="1" x14ac:dyDescent="0.25">
      <c r="A182" s="61" t="s">
        <v>18</v>
      </c>
      <c r="B182" s="61" t="s">
        <v>19</v>
      </c>
      <c r="C182" s="61" t="s">
        <v>544</v>
      </c>
      <c r="D182" s="61" t="s">
        <v>543</v>
      </c>
      <c r="E182" s="61" t="s">
        <v>544</v>
      </c>
      <c r="F182" s="61" t="s">
        <v>545</v>
      </c>
      <c r="G182" s="61" t="s">
        <v>553</v>
      </c>
      <c r="H182" s="61" t="s">
        <v>554</v>
      </c>
      <c r="I182" s="62">
        <v>20</v>
      </c>
    </row>
    <row r="183" spans="1:9" s="61" customFormat="1" x14ac:dyDescent="0.25">
      <c r="A183" s="61" t="s">
        <v>28</v>
      </c>
      <c r="B183" s="61" t="s">
        <v>163</v>
      </c>
      <c r="C183" s="61" t="s">
        <v>28</v>
      </c>
      <c r="D183" s="61" t="s">
        <v>176</v>
      </c>
      <c r="E183" s="61" t="s">
        <v>801</v>
      </c>
      <c r="F183" s="61" t="s">
        <v>802</v>
      </c>
      <c r="G183" s="61" t="s">
        <v>1804</v>
      </c>
      <c r="H183" s="61" t="s">
        <v>1239</v>
      </c>
      <c r="I183" s="62">
        <v>20</v>
      </c>
    </row>
    <row r="184" spans="1:9" s="61" customFormat="1" x14ac:dyDescent="0.25">
      <c r="A184" s="61" t="s">
        <v>10</v>
      </c>
      <c r="B184" s="61" t="s">
        <v>437</v>
      </c>
      <c r="C184" s="61" t="s">
        <v>684</v>
      </c>
      <c r="D184" s="61" t="s">
        <v>685</v>
      </c>
      <c r="E184" s="61" t="s">
        <v>1736</v>
      </c>
      <c r="F184" s="61" t="s">
        <v>1737</v>
      </c>
      <c r="G184" s="61" t="s">
        <v>1738</v>
      </c>
      <c r="H184" s="61" t="s">
        <v>1739</v>
      </c>
      <c r="I184" s="62">
        <v>20</v>
      </c>
    </row>
    <row r="185" spans="1:9" s="61" customFormat="1" x14ac:dyDescent="0.25">
      <c r="A185" s="61" t="s">
        <v>10</v>
      </c>
      <c r="B185" s="61" t="s">
        <v>437</v>
      </c>
      <c r="C185" s="61" t="s">
        <v>684</v>
      </c>
      <c r="D185" s="61" t="s">
        <v>685</v>
      </c>
      <c r="E185" s="61" t="s">
        <v>1732</v>
      </c>
      <c r="F185" s="61" t="s">
        <v>1733</v>
      </c>
      <c r="G185" s="61" t="s">
        <v>1734</v>
      </c>
      <c r="H185" s="61" t="s">
        <v>1735</v>
      </c>
      <c r="I185" s="62">
        <v>20</v>
      </c>
    </row>
    <row r="186" spans="1:9" s="61" customFormat="1" x14ac:dyDescent="0.25">
      <c r="A186" s="61" t="s">
        <v>10</v>
      </c>
      <c r="B186" s="61" t="s">
        <v>437</v>
      </c>
      <c r="C186" s="61" t="s">
        <v>686</v>
      </c>
      <c r="D186" s="61" t="s">
        <v>687</v>
      </c>
      <c r="E186" s="61" t="s">
        <v>686</v>
      </c>
      <c r="F186" s="61" t="s">
        <v>934</v>
      </c>
      <c r="G186" s="61" t="s">
        <v>1748</v>
      </c>
      <c r="H186" s="61" t="s">
        <v>1749</v>
      </c>
      <c r="I186" s="62">
        <v>20</v>
      </c>
    </row>
    <row r="187" spans="1:9" s="61" customFormat="1" x14ac:dyDescent="0.25">
      <c r="A187" s="61" t="s">
        <v>10</v>
      </c>
      <c r="B187" s="61" t="s">
        <v>437</v>
      </c>
      <c r="C187" s="61" t="s">
        <v>686</v>
      </c>
      <c r="D187" s="61" t="s">
        <v>687</v>
      </c>
      <c r="E187" s="61" t="s">
        <v>688</v>
      </c>
      <c r="F187" s="61" t="s">
        <v>689</v>
      </c>
      <c r="G187" s="61" t="s">
        <v>1746</v>
      </c>
      <c r="H187" s="61" t="s">
        <v>1747</v>
      </c>
      <c r="I187" s="62">
        <v>20</v>
      </c>
    </row>
    <row r="188" spans="1:9" s="61" customFormat="1" x14ac:dyDescent="0.25">
      <c r="A188" s="61" t="s">
        <v>26</v>
      </c>
      <c r="B188" s="61" t="s">
        <v>123</v>
      </c>
      <c r="C188" s="61" t="s">
        <v>26</v>
      </c>
      <c r="D188" s="61" t="s">
        <v>128</v>
      </c>
      <c r="E188" s="61" t="s">
        <v>489</v>
      </c>
      <c r="F188" s="61" t="s">
        <v>490</v>
      </c>
      <c r="G188" s="61" t="s">
        <v>1616</v>
      </c>
      <c r="H188" s="61" t="s">
        <v>761</v>
      </c>
      <c r="I188" s="62">
        <v>20</v>
      </c>
    </row>
    <row r="189" spans="1:9" s="61" customFormat="1" x14ac:dyDescent="0.25">
      <c r="A189" s="61" t="s">
        <v>26</v>
      </c>
      <c r="B189" s="61" t="s">
        <v>123</v>
      </c>
      <c r="C189" s="61" t="s">
        <v>26</v>
      </c>
      <c r="D189" s="61" t="s">
        <v>128</v>
      </c>
      <c r="E189" s="61" t="s">
        <v>1011</v>
      </c>
      <c r="F189" s="61" t="s">
        <v>1012</v>
      </c>
      <c r="G189" s="61" t="s">
        <v>1189</v>
      </c>
      <c r="H189" s="61" t="s">
        <v>1190</v>
      </c>
      <c r="I189" s="62">
        <v>20</v>
      </c>
    </row>
    <row r="190" spans="1:9" s="61" customFormat="1" x14ac:dyDescent="0.25">
      <c r="A190" s="61" t="s">
        <v>26</v>
      </c>
      <c r="B190" s="61" t="s">
        <v>123</v>
      </c>
      <c r="C190" s="61" t="s">
        <v>764</v>
      </c>
      <c r="D190" s="61" t="s">
        <v>505</v>
      </c>
      <c r="E190" s="61" t="s">
        <v>769</v>
      </c>
      <c r="F190" s="61" t="s">
        <v>770</v>
      </c>
      <c r="G190" s="61" t="s">
        <v>970</v>
      </c>
      <c r="H190" s="61" t="s">
        <v>969</v>
      </c>
      <c r="I190" s="62">
        <v>20</v>
      </c>
    </row>
    <row r="191" spans="1:9" s="61" customFormat="1" x14ac:dyDescent="0.25">
      <c r="A191" s="61" t="s">
        <v>14</v>
      </c>
      <c r="B191" s="61" t="s">
        <v>112</v>
      </c>
      <c r="C191" s="61" t="s">
        <v>284</v>
      </c>
      <c r="D191" s="61" t="s">
        <v>283</v>
      </c>
      <c r="E191" s="61" t="s">
        <v>681</v>
      </c>
      <c r="F191" s="61" t="s">
        <v>682</v>
      </c>
      <c r="G191" s="61" t="s">
        <v>1171</v>
      </c>
      <c r="H191" s="61" t="s">
        <v>1172</v>
      </c>
      <c r="I191" s="62">
        <v>20</v>
      </c>
    </row>
    <row r="192" spans="1:9" s="61" customFormat="1" x14ac:dyDescent="0.25">
      <c r="A192" s="61" t="s">
        <v>14</v>
      </c>
      <c r="B192" s="61" t="s">
        <v>112</v>
      </c>
      <c r="C192" s="61" t="s">
        <v>14</v>
      </c>
      <c r="D192" s="61" t="s">
        <v>113</v>
      </c>
      <c r="E192" s="61" t="s">
        <v>677</v>
      </c>
      <c r="F192" s="61" t="s">
        <v>678</v>
      </c>
      <c r="G192" s="61" t="s">
        <v>1719</v>
      </c>
      <c r="H192" s="61" t="s">
        <v>1192</v>
      </c>
      <c r="I192" s="62">
        <v>20</v>
      </c>
    </row>
    <row r="193" spans="1:9" s="61" customFormat="1" x14ac:dyDescent="0.25">
      <c r="A193" s="61" t="s">
        <v>8</v>
      </c>
      <c r="B193" s="61" t="s">
        <v>9</v>
      </c>
      <c r="C193" s="61" t="s">
        <v>537</v>
      </c>
      <c r="D193" s="61" t="s">
        <v>536</v>
      </c>
      <c r="E193" s="61" t="s">
        <v>558</v>
      </c>
      <c r="F193" s="61" t="s">
        <v>559</v>
      </c>
      <c r="G193" s="61" t="s">
        <v>1378</v>
      </c>
      <c r="H193" s="61" t="s">
        <v>1379</v>
      </c>
      <c r="I193" s="62">
        <v>18</v>
      </c>
    </row>
    <row r="194" spans="1:9" s="61" customFormat="1" x14ac:dyDescent="0.25">
      <c r="A194" s="61" t="s">
        <v>18</v>
      </c>
      <c r="B194" s="61" t="s">
        <v>19</v>
      </c>
      <c r="C194" s="61" t="s">
        <v>544</v>
      </c>
      <c r="D194" s="61" t="s">
        <v>543</v>
      </c>
      <c r="E194" s="61" t="s">
        <v>544</v>
      </c>
      <c r="F194" s="61" t="s">
        <v>545</v>
      </c>
      <c r="G194" s="61" t="s">
        <v>1561</v>
      </c>
      <c r="H194" s="61" t="s">
        <v>551</v>
      </c>
      <c r="I194" s="62">
        <v>18</v>
      </c>
    </row>
    <row r="195" spans="1:9" s="61" customFormat="1" x14ac:dyDescent="0.25">
      <c r="A195" s="61" t="s">
        <v>26</v>
      </c>
      <c r="B195" s="61" t="s">
        <v>123</v>
      </c>
      <c r="C195" s="61" t="s">
        <v>764</v>
      </c>
      <c r="D195" s="61" t="s">
        <v>505</v>
      </c>
      <c r="E195" s="61" t="s">
        <v>769</v>
      </c>
      <c r="F195" s="61" t="s">
        <v>770</v>
      </c>
      <c r="G195" s="61" t="s">
        <v>1773</v>
      </c>
      <c r="H195" s="61" t="s">
        <v>1008</v>
      </c>
      <c r="I195" s="62">
        <v>18</v>
      </c>
    </row>
    <row r="196" spans="1:9" s="61" customFormat="1" x14ac:dyDescent="0.25">
      <c r="A196" s="61" t="s">
        <v>24</v>
      </c>
      <c r="B196" s="61" t="s">
        <v>395</v>
      </c>
      <c r="C196" s="61" t="s">
        <v>24</v>
      </c>
      <c r="D196" s="61" t="s">
        <v>518</v>
      </c>
      <c r="E196" s="61" t="s">
        <v>835</v>
      </c>
      <c r="F196" s="61" t="s">
        <v>520</v>
      </c>
      <c r="G196" s="61" t="s">
        <v>1320</v>
      </c>
      <c r="H196" s="61" t="s">
        <v>1321</v>
      </c>
      <c r="I196" s="62">
        <v>18</v>
      </c>
    </row>
    <row r="197" spans="1:9" s="61" customFormat="1" x14ac:dyDescent="0.25">
      <c r="A197" s="61" t="s">
        <v>24</v>
      </c>
      <c r="B197" s="61" t="s">
        <v>395</v>
      </c>
      <c r="C197" s="61" t="s">
        <v>428</v>
      </c>
      <c r="D197" s="61" t="s">
        <v>398</v>
      </c>
      <c r="E197" s="61" t="s">
        <v>428</v>
      </c>
      <c r="F197" s="61" t="s">
        <v>399</v>
      </c>
      <c r="G197" s="61" t="s">
        <v>1513</v>
      </c>
      <c r="H197" s="61" t="s">
        <v>1514</v>
      </c>
      <c r="I197" s="62">
        <v>18</v>
      </c>
    </row>
    <row r="198" spans="1:9" s="61" customFormat="1" x14ac:dyDescent="0.25">
      <c r="A198" s="61" t="s">
        <v>18</v>
      </c>
      <c r="B198" s="61" t="s">
        <v>19</v>
      </c>
      <c r="C198" s="61" t="s">
        <v>658</v>
      </c>
      <c r="D198" s="61" t="s">
        <v>501</v>
      </c>
      <c r="E198" s="61" t="s">
        <v>658</v>
      </c>
      <c r="F198" s="61" t="s">
        <v>502</v>
      </c>
      <c r="G198" s="61" t="s">
        <v>658</v>
      </c>
      <c r="H198" s="61" t="s">
        <v>664</v>
      </c>
      <c r="I198" s="62">
        <v>17</v>
      </c>
    </row>
    <row r="199" spans="1:9" s="61" customFormat="1" x14ac:dyDescent="0.25">
      <c r="A199" s="61" t="s">
        <v>13</v>
      </c>
      <c r="B199" s="61" t="s">
        <v>58</v>
      </c>
      <c r="C199" s="61" t="s">
        <v>13</v>
      </c>
      <c r="D199" s="61" t="s">
        <v>66</v>
      </c>
      <c r="E199" s="61" t="s">
        <v>67</v>
      </c>
      <c r="F199" s="61" t="s">
        <v>68</v>
      </c>
      <c r="G199" s="61" t="s">
        <v>67</v>
      </c>
      <c r="H199" s="61" t="s">
        <v>383</v>
      </c>
      <c r="I199" s="62">
        <v>17</v>
      </c>
    </row>
    <row r="200" spans="1:9" s="61" customFormat="1" x14ac:dyDescent="0.25">
      <c r="A200" s="61" t="s">
        <v>24</v>
      </c>
      <c r="B200" s="61" t="s">
        <v>395</v>
      </c>
      <c r="C200" s="61" t="s">
        <v>24</v>
      </c>
      <c r="D200" s="61" t="s">
        <v>518</v>
      </c>
      <c r="E200" s="61" t="s">
        <v>24</v>
      </c>
      <c r="F200" s="61" t="s">
        <v>519</v>
      </c>
      <c r="G200" s="61" t="s">
        <v>24</v>
      </c>
      <c r="H200" s="61" t="s">
        <v>833</v>
      </c>
      <c r="I200" s="62">
        <v>17</v>
      </c>
    </row>
    <row r="201" spans="1:9" s="61" customFormat="1" x14ac:dyDescent="0.25">
      <c r="A201" s="61" t="s">
        <v>24</v>
      </c>
      <c r="B201" s="61" t="s">
        <v>395</v>
      </c>
      <c r="C201" s="61" t="s">
        <v>427</v>
      </c>
      <c r="D201" s="61" t="s">
        <v>396</v>
      </c>
      <c r="E201" s="61" t="s">
        <v>427</v>
      </c>
      <c r="F201" s="61" t="s">
        <v>397</v>
      </c>
      <c r="G201" s="61" t="s">
        <v>1805</v>
      </c>
      <c r="H201" s="61" t="s">
        <v>1806</v>
      </c>
      <c r="I201" s="62">
        <v>16</v>
      </c>
    </row>
    <row r="202" spans="1:9" s="61" customFormat="1" x14ac:dyDescent="0.25">
      <c r="A202" s="61" t="s">
        <v>24</v>
      </c>
      <c r="B202" s="61" t="s">
        <v>395</v>
      </c>
      <c r="C202" s="61" t="s">
        <v>428</v>
      </c>
      <c r="D202" s="61" t="s">
        <v>398</v>
      </c>
      <c r="E202" s="61" t="s">
        <v>428</v>
      </c>
      <c r="F202" s="61" t="s">
        <v>399</v>
      </c>
      <c r="G202" s="61" t="s">
        <v>1242</v>
      </c>
      <c r="H202" s="61" t="s">
        <v>1243</v>
      </c>
      <c r="I202" s="62">
        <v>16</v>
      </c>
    </row>
    <row r="203" spans="1:9" s="61" customFormat="1" x14ac:dyDescent="0.25">
      <c r="A203" s="61" t="s">
        <v>8</v>
      </c>
      <c r="B203" s="61" t="s">
        <v>9</v>
      </c>
      <c r="C203" s="61" t="s">
        <v>537</v>
      </c>
      <c r="D203" s="61" t="s">
        <v>536</v>
      </c>
      <c r="E203" s="61" t="s">
        <v>558</v>
      </c>
      <c r="F203" s="61" t="s">
        <v>559</v>
      </c>
      <c r="G203" s="61" t="s">
        <v>1701</v>
      </c>
      <c r="H203" s="61" t="s">
        <v>1702</v>
      </c>
      <c r="I203" s="62">
        <v>15</v>
      </c>
    </row>
    <row r="204" spans="1:9" s="61" customFormat="1" x14ac:dyDescent="0.25">
      <c r="A204" s="61" t="s">
        <v>8</v>
      </c>
      <c r="B204" s="61" t="s">
        <v>9</v>
      </c>
      <c r="C204" s="61" t="s">
        <v>62</v>
      </c>
      <c r="D204" s="61" t="s">
        <v>63</v>
      </c>
      <c r="E204" s="61" t="s">
        <v>69</v>
      </c>
      <c r="F204" s="61" t="s">
        <v>70</v>
      </c>
      <c r="G204" s="61" t="s">
        <v>855</v>
      </c>
      <c r="H204" s="61" t="s">
        <v>500</v>
      </c>
      <c r="I204" s="62">
        <v>15</v>
      </c>
    </row>
    <row r="205" spans="1:9" s="61" customFormat="1" x14ac:dyDescent="0.25">
      <c r="A205" s="61" t="s">
        <v>8</v>
      </c>
      <c r="B205" s="61" t="s">
        <v>9</v>
      </c>
      <c r="C205" s="61" t="s">
        <v>62</v>
      </c>
      <c r="D205" s="61" t="s">
        <v>63</v>
      </c>
      <c r="E205" s="61" t="s">
        <v>790</v>
      </c>
      <c r="F205" s="61" t="s">
        <v>791</v>
      </c>
      <c r="G205" s="61" t="s">
        <v>974</v>
      </c>
      <c r="H205" s="61" t="s">
        <v>973</v>
      </c>
      <c r="I205" s="62">
        <v>15</v>
      </c>
    </row>
    <row r="206" spans="1:9" s="61" customFormat="1" x14ac:dyDescent="0.25">
      <c r="A206" s="61" t="s">
        <v>18</v>
      </c>
      <c r="B206" s="61" t="s">
        <v>19</v>
      </c>
      <c r="C206" s="61" t="s">
        <v>18</v>
      </c>
      <c r="D206" s="61" t="s">
        <v>108</v>
      </c>
      <c r="E206" s="61" t="s">
        <v>483</v>
      </c>
      <c r="F206" s="61" t="s">
        <v>484</v>
      </c>
      <c r="G206" s="61" t="s">
        <v>655</v>
      </c>
      <c r="H206" s="61" t="s">
        <v>656</v>
      </c>
      <c r="I206" s="62">
        <v>15</v>
      </c>
    </row>
    <row r="207" spans="1:9" s="61" customFormat="1" x14ac:dyDescent="0.25">
      <c r="A207" s="61" t="s">
        <v>13</v>
      </c>
      <c r="B207" s="61" t="s">
        <v>58</v>
      </c>
      <c r="C207" s="61" t="s">
        <v>59</v>
      </c>
      <c r="D207" s="61" t="s">
        <v>60</v>
      </c>
      <c r="E207" s="61" t="s">
        <v>59</v>
      </c>
      <c r="F207" s="61" t="s">
        <v>61</v>
      </c>
      <c r="G207" s="61" t="s">
        <v>863</v>
      </c>
      <c r="H207" s="61" t="s">
        <v>864</v>
      </c>
      <c r="I207" s="62">
        <v>15</v>
      </c>
    </row>
    <row r="208" spans="1:9" s="61" customFormat="1" x14ac:dyDescent="0.25">
      <c r="A208" s="61" t="s">
        <v>26</v>
      </c>
      <c r="B208" s="61" t="s">
        <v>123</v>
      </c>
      <c r="C208" s="61" t="s">
        <v>26</v>
      </c>
      <c r="D208" s="61" t="s">
        <v>128</v>
      </c>
      <c r="E208" s="61" t="s">
        <v>1011</v>
      </c>
      <c r="F208" s="61" t="s">
        <v>1012</v>
      </c>
      <c r="G208" s="61" t="s">
        <v>1718</v>
      </c>
      <c r="H208" s="61" t="s">
        <v>1188</v>
      </c>
      <c r="I208" s="62">
        <v>15</v>
      </c>
    </row>
    <row r="209" spans="1:9" s="61" customFormat="1" x14ac:dyDescent="0.25">
      <c r="A209" s="61" t="s">
        <v>14</v>
      </c>
      <c r="B209" s="61" t="s">
        <v>112</v>
      </c>
      <c r="C209" s="61" t="s">
        <v>14</v>
      </c>
      <c r="D209" s="61" t="s">
        <v>113</v>
      </c>
      <c r="E209" s="61" t="s">
        <v>677</v>
      </c>
      <c r="F209" s="61" t="s">
        <v>678</v>
      </c>
      <c r="G209" s="61" t="s">
        <v>1195</v>
      </c>
      <c r="H209" s="61" t="s">
        <v>1196</v>
      </c>
      <c r="I209" s="62">
        <v>15</v>
      </c>
    </row>
    <row r="210" spans="1:9" s="61" customFormat="1" x14ac:dyDescent="0.25">
      <c r="A210" s="61" t="s">
        <v>14</v>
      </c>
      <c r="B210" s="61" t="s">
        <v>112</v>
      </c>
      <c r="C210" s="61" t="s">
        <v>14</v>
      </c>
      <c r="D210" s="61" t="s">
        <v>113</v>
      </c>
      <c r="E210" s="61" t="s">
        <v>1135</v>
      </c>
      <c r="F210" s="61" t="s">
        <v>1136</v>
      </c>
      <c r="G210" s="61" t="s">
        <v>1135</v>
      </c>
      <c r="H210" s="61" t="s">
        <v>1193</v>
      </c>
      <c r="I210" s="62">
        <v>15</v>
      </c>
    </row>
    <row r="211" spans="1:9" s="61" customFormat="1" x14ac:dyDescent="0.25">
      <c r="A211" s="61" t="s">
        <v>8</v>
      </c>
      <c r="B211" s="61" t="s">
        <v>9</v>
      </c>
      <c r="C211" s="61" t="s">
        <v>537</v>
      </c>
      <c r="D211" s="61" t="s">
        <v>536</v>
      </c>
      <c r="E211" s="61" t="s">
        <v>558</v>
      </c>
      <c r="F211" s="61" t="s">
        <v>559</v>
      </c>
      <c r="G211" s="61" t="s">
        <v>1703</v>
      </c>
      <c r="H211" s="61" t="s">
        <v>1704</v>
      </c>
      <c r="I211" s="62">
        <v>14</v>
      </c>
    </row>
    <row r="212" spans="1:9" s="61" customFormat="1" x14ac:dyDescent="0.25">
      <c r="A212" s="61" t="s">
        <v>28</v>
      </c>
      <c r="B212" s="61" t="s">
        <v>163</v>
      </c>
      <c r="C212" s="61" t="s">
        <v>785</v>
      </c>
      <c r="D212" s="61" t="s">
        <v>508</v>
      </c>
      <c r="E212" s="61" t="s">
        <v>1107</v>
      </c>
      <c r="F212" s="61" t="s">
        <v>1108</v>
      </c>
      <c r="G212" s="61" t="s">
        <v>1495</v>
      </c>
      <c r="H212" s="61" t="s">
        <v>1496</v>
      </c>
      <c r="I212" s="62">
        <v>12</v>
      </c>
    </row>
    <row r="213" spans="1:9" s="61" customFormat="1" x14ac:dyDescent="0.25">
      <c r="A213" s="61" t="s">
        <v>13</v>
      </c>
      <c r="B213" s="61" t="s">
        <v>58</v>
      </c>
      <c r="C213" s="61" t="s">
        <v>13</v>
      </c>
      <c r="D213" s="61" t="s">
        <v>66</v>
      </c>
      <c r="E213" s="61" t="s">
        <v>311</v>
      </c>
      <c r="F213" s="61" t="s">
        <v>312</v>
      </c>
      <c r="G213" s="61" t="s">
        <v>311</v>
      </c>
      <c r="H213" s="61" t="s">
        <v>313</v>
      </c>
      <c r="I213" s="62">
        <v>12</v>
      </c>
    </row>
    <row r="214" spans="1:9" s="61" customFormat="1" x14ac:dyDescent="0.25">
      <c r="A214" s="61" t="s">
        <v>13</v>
      </c>
      <c r="B214" s="61" t="s">
        <v>58</v>
      </c>
      <c r="C214" s="61" t="s">
        <v>59</v>
      </c>
      <c r="D214" s="61" t="s">
        <v>60</v>
      </c>
      <c r="E214" s="61" t="s">
        <v>59</v>
      </c>
      <c r="F214" s="61" t="s">
        <v>61</v>
      </c>
      <c r="G214" s="61" t="s">
        <v>1059</v>
      </c>
      <c r="H214" s="61" t="s">
        <v>1058</v>
      </c>
      <c r="I214" s="62">
        <v>12</v>
      </c>
    </row>
    <row r="215" spans="1:9" s="61" customFormat="1" x14ac:dyDescent="0.25">
      <c r="A215" s="61" t="s">
        <v>27</v>
      </c>
      <c r="B215" s="61" t="s">
        <v>109</v>
      </c>
      <c r="C215" s="61" t="s">
        <v>27</v>
      </c>
      <c r="D215" s="61" t="s">
        <v>321</v>
      </c>
      <c r="E215" s="61" t="s">
        <v>325</v>
      </c>
      <c r="F215" s="61" t="s">
        <v>324</v>
      </c>
      <c r="G215" s="61" t="s">
        <v>327</v>
      </c>
      <c r="H215" s="61" t="s">
        <v>326</v>
      </c>
      <c r="I215" s="62">
        <v>12</v>
      </c>
    </row>
    <row r="216" spans="1:9" s="61" customFormat="1" x14ac:dyDescent="0.25">
      <c r="A216" s="61" t="s">
        <v>26</v>
      </c>
      <c r="B216" s="61" t="s">
        <v>123</v>
      </c>
      <c r="C216" s="61" t="s">
        <v>764</v>
      </c>
      <c r="D216" s="61" t="s">
        <v>505</v>
      </c>
      <c r="E216" s="61" t="s">
        <v>764</v>
      </c>
      <c r="F216" s="61" t="s">
        <v>766</v>
      </c>
      <c r="G216" s="61" t="s">
        <v>1210</v>
      </c>
      <c r="H216" s="61" t="s">
        <v>1211</v>
      </c>
      <c r="I216" s="62">
        <v>12</v>
      </c>
    </row>
    <row r="217" spans="1:9" s="61" customFormat="1" x14ac:dyDescent="0.25">
      <c r="A217" s="61" t="s">
        <v>8</v>
      </c>
      <c r="B217" s="61" t="s">
        <v>9</v>
      </c>
      <c r="C217" s="61" t="s">
        <v>537</v>
      </c>
      <c r="D217" s="61" t="s">
        <v>536</v>
      </c>
      <c r="E217" s="61" t="s">
        <v>558</v>
      </c>
      <c r="F217" s="61" t="s">
        <v>559</v>
      </c>
      <c r="G217" s="61" t="s">
        <v>1481</v>
      </c>
      <c r="H217" s="61" t="s">
        <v>1482</v>
      </c>
      <c r="I217" s="62">
        <v>11</v>
      </c>
    </row>
    <row r="218" spans="1:9" s="61" customFormat="1" x14ac:dyDescent="0.25">
      <c r="A218" s="61" t="s">
        <v>18</v>
      </c>
      <c r="B218" s="61" t="s">
        <v>19</v>
      </c>
      <c r="C218" s="61" t="s">
        <v>18</v>
      </c>
      <c r="D218" s="61" t="s">
        <v>108</v>
      </c>
      <c r="E218" s="61" t="s">
        <v>315</v>
      </c>
      <c r="F218" s="61" t="s">
        <v>316</v>
      </c>
      <c r="G218" s="61" t="s">
        <v>667</v>
      </c>
      <c r="H218" s="61" t="s">
        <v>668</v>
      </c>
      <c r="I218" s="62">
        <v>11</v>
      </c>
    </row>
    <row r="219" spans="1:9" s="61" customFormat="1" x14ac:dyDescent="0.25">
      <c r="A219" s="61" t="s">
        <v>18</v>
      </c>
      <c r="B219" s="61" t="s">
        <v>19</v>
      </c>
      <c r="C219" s="61" t="s">
        <v>544</v>
      </c>
      <c r="D219" s="61" t="s">
        <v>543</v>
      </c>
      <c r="E219" s="61" t="s">
        <v>555</v>
      </c>
      <c r="F219" s="61" t="s">
        <v>556</v>
      </c>
      <c r="G219" s="61" t="s">
        <v>555</v>
      </c>
      <c r="H219" s="61" t="s">
        <v>557</v>
      </c>
      <c r="I219" s="62">
        <v>11</v>
      </c>
    </row>
    <row r="220" spans="1:9" s="61" customFormat="1" x14ac:dyDescent="0.25">
      <c r="A220" s="61" t="s">
        <v>8</v>
      </c>
      <c r="B220" s="61" t="s">
        <v>9</v>
      </c>
      <c r="C220" s="61" t="s">
        <v>537</v>
      </c>
      <c r="D220" s="61" t="s">
        <v>536</v>
      </c>
      <c r="E220" s="61" t="s">
        <v>558</v>
      </c>
      <c r="F220" s="61" t="s">
        <v>559</v>
      </c>
      <c r="G220" s="61" t="s">
        <v>1174</v>
      </c>
      <c r="H220" s="61" t="s">
        <v>1175</v>
      </c>
      <c r="I220" s="62">
        <v>10</v>
      </c>
    </row>
    <row r="221" spans="1:9" s="61" customFormat="1" x14ac:dyDescent="0.25">
      <c r="A221" s="61" t="s">
        <v>28</v>
      </c>
      <c r="B221" s="61" t="s">
        <v>163</v>
      </c>
      <c r="C221" s="61" t="s">
        <v>174</v>
      </c>
      <c r="D221" s="61" t="s">
        <v>175</v>
      </c>
      <c r="E221" s="61" t="s">
        <v>193</v>
      </c>
      <c r="F221" s="61" t="s">
        <v>194</v>
      </c>
      <c r="G221" s="61" t="s">
        <v>931</v>
      </c>
      <c r="H221" s="61" t="s">
        <v>932</v>
      </c>
      <c r="I221" s="62">
        <v>10</v>
      </c>
    </row>
    <row r="222" spans="1:9" s="61" customFormat="1" x14ac:dyDescent="0.25">
      <c r="A222" s="61" t="s">
        <v>28</v>
      </c>
      <c r="B222" s="61" t="s">
        <v>163</v>
      </c>
      <c r="C222" s="61" t="s">
        <v>174</v>
      </c>
      <c r="D222" s="61" t="s">
        <v>175</v>
      </c>
      <c r="E222" s="61" t="s">
        <v>193</v>
      </c>
      <c r="F222" s="61" t="s">
        <v>194</v>
      </c>
      <c r="G222" s="61" t="s">
        <v>1082</v>
      </c>
      <c r="H222" s="61" t="s">
        <v>1072</v>
      </c>
      <c r="I222" s="62">
        <v>10</v>
      </c>
    </row>
    <row r="223" spans="1:9" s="61" customFormat="1" x14ac:dyDescent="0.25">
      <c r="A223" s="61" t="s">
        <v>28</v>
      </c>
      <c r="B223" s="61" t="s">
        <v>163</v>
      </c>
      <c r="C223" s="61" t="s">
        <v>174</v>
      </c>
      <c r="D223" s="61" t="s">
        <v>175</v>
      </c>
      <c r="E223" s="61" t="s">
        <v>193</v>
      </c>
      <c r="F223" s="61" t="s">
        <v>194</v>
      </c>
      <c r="G223" s="61" t="s">
        <v>1811</v>
      </c>
      <c r="H223" s="61" t="s">
        <v>1812</v>
      </c>
      <c r="I223" s="62">
        <v>10</v>
      </c>
    </row>
    <row r="224" spans="1:9" s="61" customFormat="1" x14ac:dyDescent="0.25">
      <c r="A224" s="61" t="s">
        <v>8</v>
      </c>
      <c r="B224" s="61" t="s">
        <v>9</v>
      </c>
      <c r="C224" s="61" t="s">
        <v>537</v>
      </c>
      <c r="D224" s="61" t="s">
        <v>536</v>
      </c>
      <c r="E224" s="61" t="s">
        <v>558</v>
      </c>
      <c r="F224" s="61" t="s">
        <v>559</v>
      </c>
      <c r="G224" s="61" t="s">
        <v>1197</v>
      </c>
      <c r="H224" s="61" t="s">
        <v>1198</v>
      </c>
      <c r="I224" s="62">
        <v>9</v>
      </c>
    </row>
    <row r="225" spans="1:9" s="61" customFormat="1" x14ac:dyDescent="0.25">
      <c r="A225" s="61" t="s">
        <v>8</v>
      </c>
      <c r="B225" s="61" t="s">
        <v>9</v>
      </c>
      <c r="C225" s="61" t="s">
        <v>537</v>
      </c>
      <c r="D225" s="61" t="s">
        <v>536</v>
      </c>
      <c r="E225" s="61" t="s">
        <v>558</v>
      </c>
      <c r="F225" s="61" t="s">
        <v>559</v>
      </c>
      <c r="G225" s="61" t="s">
        <v>1710</v>
      </c>
      <c r="H225" s="61" t="s">
        <v>1711</v>
      </c>
      <c r="I225" s="62">
        <v>9</v>
      </c>
    </row>
    <row r="226" spans="1:9" s="61" customFormat="1" x14ac:dyDescent="0.25">
      <c r="A226" s="61" t="s">
        <v>18</v>
      </c>
      <c r="B226" s="61" t="s">
        <v>19</v>
      </c>
      <c r="C226" s="61" t="s">
        <v>18</v>
      </c>
      <c r="D226" s="61" t="s">
        <v>108</v>
      </c>
      <c r="E226" s="61" t="s">
        <v>315</v>
      </c>
      <c r="F226" s="61" t="s">
        <v>316</v>
      </c>
      <c r="G226" s="61" t="s">
        <v>776</v>
      </c>
      <c r="H226" s="61" t="s">
        <v>777</v>
      </c>
      <c r="I226" s="62">
        <v>9</v>
      </c>
    </row>
    <row r="227" spans="1:9" s="61" customFormat="1" x14ac:dyDescent="0.25">
      <c r="A227" s="61" t="s">
        <v>18</v>
      </c>
      <c r="B227" s="61" t="s">
        <v>19</v>
      </c>
      <c r="C227" s="61" t="s">
        <v>658</v>
      </c>
      <c r="D227" s="61" t="s">
        <v>501</v>
      </c>
      <c r="E227" s="61" t="s">
        <v>659</v>
      </c>
      <c r="F227" s="61" t="s">
        <v>660</v>
      </c>
      <c r="G227" s="61" t="s">
        <v>659</v>
      </c>
      <c r="H227" s="61" t="s">
        <v>661</v>
      </c>
      <c r="I227" s="62">
        <v>9</v>
      </c>
    </row>
    <row r="228" spans="1:9" s="61" customFormat="1" x14ac:dyDescent="0.25">
      <c r="A228" s="61" t="s">
        <v>13</v>
      </c>
      <c r="B228" s="61" t="s">
        <v>58</v>
      </c>
      <c r="C228" s="61" t="s">
        <v>101</v>
      </c>
      <c r="D228" s="61" t="s">
        <v>102</v>
      </c>
      <c r="E228" s="61" t="s">
        <v>115</v>
      </c>
      <c r="F228" s="61" t="s">
        <v>116</v>
      </c>
      <c r="G228" s="61" t="s">
        <v>1817</v>
      </c>
      <c r="H228" s="61" t="s">
        <v>227</v>
      </c>
      <c r="I228" s="62">
        <v>9</v>
      </c>
    </row>
    <row r="229" spans="1:9" s="61" customFormat="1" x14ac:dyDescent="0.25">
      <c r="A229" s="61" t="s">
        <v>26</v>
      </c>
      <c r="B229" s="61" t="s">
        <v>123</v>
      </c>
      <c r="C229" s="61" t="s">
        <v>26</v>
      </c>
      <c r="D229" s="61" t="s">
        <v>128</v>
      </c>
      <c r="E229" s="61" t="s">
        <v>489</v>
      </c>
      <c r="F229" s="61" t="s">
        <v>490</v>
      </c>
      <c r="G229" s="61" t="s">
        <v>1213</v>
      </c>
      <c r="H229" s="61" t="s">
        <v>1214</v>
      </c>
      <c r="I229" s="62">
        <v>9</v>
      </c>
    </row>
    <row r="230" spans="1:9" s="61" customFormat="1" x14ac:dyDescent="0.25">
      <c r="A230" s="61" t="s">
        <v>8</v>
      </c>
      <c r="B230" s="61" t="s">
        <v>9</v>
      </c>
      <c r="C230" s="61" t="s">
        <v>537</v>
      </c>
      <c r="D230" s="61" t="s">
        <v>536</v>
      </c>
      <c r="E230" s="61" t="s">
        <v>558</v>
      </c>
      <c r="F230" s="61" t="s">
        <v>559</v>
      </c>
      <c r="G230" s="61" t="s">
        <v>1693</v>
      </c>
      <c r="H230" s="61" t="s">
        <v>1694</v>
      </c>
      <c r="I230" s="62">
        <v>8</v>
      </c>
    </row>
    <row r="231" spans="1:9" s="61" customFormat="1" x14ac:dyDescent="0.25">
      <c r="A231" s="61" t="s">
        <v>8</v>
      </c>
      <c r="B231" s="61" t="s">
        <v>9</v>
      </c>
      <c r="C231" s="61" t="s">
        <v>537</v>
      </c>
      <c r="D231" s="61" t="s">
        <v>536</v>
      </c>
      <c r="E231" s="61" t="s">
        <v>558</v>
      </c>
      <c r="F231" s="61" t="s">
        <v>559</v>
      </c>
      <c r="G231" s="61" t="s">
        <v>1756</v>
      </c>
      <c r="H231" s="61" t="s">
        <v>1757</v>
      </c>
      <c r="I231" s="62">
        <v>8</v>
      </c>
    </row>
    <row r="232" spans="1:9" s="61" customFormat="1" x14ac:dyDescent="0.25">
      <c r="A232" s="61" t="s">
        <v>18</v>
      </c>
      <c r="B232" s="61" t="s">
        <v>19</v>
      </c>
      <c r="C232" s="61" t="s">
        <v>18</v>
      </c>
      <c r="D232" s="61" t="s">
        <v>108</v>
      </c>
      <c r="E232" s="61" t="s">
        <v>315</v>
      </c>
      <c r="F232" s="61" t="s">
        <v>316</v>
      </c>
      <c r="G232" s="61" t="s">
        <v>671</v>
      </c>
      <c r="H232" s="61" t="s">
        <v>672</v>
      </c>
      <c r="I232" s="62">
        <v>8</v>
      </c>
    </row>
    <row r="233" spans="1:9" s="61" customFormat="1" x14ac:dyDescent="0.25">
      <c r="A233" s="61" t="s">
        <v>18</v>
      </c>
      <c r="B233" s="61" t="s">
        <v>19</v>
      </c>
      <c r="C233" s="61" t="s">
        <v>18</v>
      </c>
      <c r="D233" s="61" t="s">
        <v>108</v>
      </c>
      <c r="E233" s="61" t="s">
        <v>483</v>
      </c>
      <c r="F233" s="61" t="s">
        <v>484</v>
      </c>
      <c r="G233" s="61" t="s">
        <v>1765</v>
      </c>
      <c r="H233" s="61" t="s">
        <v>1766</v>
      </c>
      <c r="I233" s="62">
        <v>8</v>
      </c>
    </row>
    <row r="234" spans="1:9" s="61" customFormat="1" x14ac:dyDescent="0.25">
      <c r="A234" s="61" t="s">
        <v>18</v>
      </c>
      <c r="B234" s="61" t="s">
        <v>19</v>
      </c>
      <c r="C234" s="61" t="s">
        <v>18</v>
      </c>
      <c r="D234" s="61" t="s">
        <v>108</v>
      </c>
      <c r="E234" s="61" t="s">
        <v>665</v>
      </c>
      <c r="F234" s="61" t="s">
        <v>666</v>
      </c>
      <c r="G234" s="61" t="s">
        <v>1712</v>
      </c>
      <c r="H234" s="61" t="s">
        <v>1713</v>
      </c>
      <c r="I234" s="62">
        <v>8</v>
      </c>
    </row>
    <row r="235" spans="1:9" s="61" customFormat="1" x14ac:dyDescent="0.25">
      <c r="A235" s="61" t="s">
        <v>18</v>
      </c>
      <c r="B235" s="61" t="s">
        <v>19</v>
      </c>
      <c r="C235" s="61" t="s">
        <v>18</v>
      </c>
      <c r="D235" s="61" t="s">
        <v>108</v>
      </c>
      <c r="E235" s="61" t="s">
        <v>665</v>
      </c>
      <c r="F235" s="61" t="s">
        <v>666</v>
      </c>
      <c r="G235" s="61" t="s">
        <v>1714</v>
      </c>
      <c r="H235" s="61" t="s">
        <v>1715</v>
      </c>
      <c r="I235" s="62">
        <v>8</v>
      </c>
    </row>
    <row r="236" spans="1:9" s="61" customFormat="1" x14ac:dyDescent="0.25">
      <c r="A236" s="61" t="s">
        <v>18</v>
      </c>
      <c r="B236" s="61" t="s">
        <v>19</v>
      </c>
      <c r="C236" s="61" t="s">
        <v>544</v>
      </c>
      <c r="D236" s="61" t="s">
        <v>543</v>
      </c>
      <c r="E236" s="61" t="s">
        <v>544</v>
      </c>
      <c r="F236" s="61" t="s">
        <v>545</v>
      </c>
      <c r="G236" s="61" t="s">
        <v>1796</v>
      </c>
      <c r="H236" s="61" t="s">
        <v>1797</v>
      </c>
      <c r="I236" s="62">
        <v>8</v>
      </c>
    </row>
    <row r="237" spans="1:9" s="61" customFormat="1" x14ac:dyDescent="0.25">
      <c r="A237" s="61" t="s">
        <v>18</v>
      </c>
      <c r="B237" s="61" t="s">
        <v>19</v>
      </c>
      <c r="C237" s="61" t="s">
        <v>20</v>
      </c>
      <c r="D237" s="61" t="s">
        <v>21</v>
      </c>
      <c r="E237" s="61" t="s">
        <v>20</v>
      </c>
      <c r="F237" s="61" t="s">
        <v>546</v>
      </c>
      <c r="G237" s="61" t="s">
        <v>675</v>
      </c>
      <c r="H237" s="61" t="s">
        <v>676</v>
      </c>
      <c r="I237" s="62">
        <v>8</v>
      </c>
    </row>
    <row r="238" spans="1:9" s="61" customFormat="1" x14ac:dyDescent="0.25">
      <c r="A238" s="61" t="s">
        <v>26</v>
      </c>
      <c r="B238" s="61" t="s">
        <v>123</v>
      </c>
      <c r="C238" s="61" t="s">
        <v>26</v>
      </c>
      <c r="D238" s="61" t="s">
        <v>128</v>
      </c>
      <c r="E238" s="61" t="s">
        <v>489</v>
      </c>
      <c r="F238" s="61" t="s">
        <v>490</v>
      </c>
      <c r="G238" s="61" t="s">
        <v>1001</v>
      </c>
      <c r="H238" s="61" t="s">
        <v>1000</v>
      </c>
      <c r="I238" s="62">
        <v>8</v>
      </c>
    </row>
    <row r="239" spans="1:9" s="61" customFormat="1" x14ac:dyDescent="0.25">
      <c r="A239" s="61" t="s">
        <v>8</v>
      </c>
      <c r="B239" s="61" t="s">
        <v>9</v>
      </c>
      <c r="C239" s="61" t="s">
        <v>537</v>
      </c>
      <c r="D239" s="61" t="s">
        <v>536</v>
      </c>
      <c r="E239" s="61" t="s">
        <v>558</v>
      </c>
      <c r="F239" s="61" t="s">
        <v>559</v>
      </c>
      <c r="G239" s="61" t="s">
        <v>1699</v>
      </c>
      <c r="H239" s="61" t="s">
        <v>1700</v>
      </c>
      <c r="I239" s="62">
        <v>7</v>
      </c>
    </row>
    <row r="240" spans="1:9" s="61" customFormat="1" x14ac:dyDescent="0.25">
      <c r="A240" s="61" t="s">
        <v>8</v>
      </c>
      <c r="B240" s="61" t="s">
        <v>9</v>
      </c>
      <c r="C240" s="61" t="s">
        <v>537</v>
      </c>
      <c r="D240" s="61" t="s">
        <v>536</v>
      </c>
      <c r="E240" s="61" t="s">
        <v>558</v>
      </c>
      <c r="F240" s="61" t="s">
        <v>559</v>
      </c>
      <c r="G240" s="61" t="s">
        <v>1507</v>
      </c>
      <c r="H240" s="61" t="s">
        <v>1508</v>
      </c>
      <c r="I240" s="62">
        <v>7</v>
      </c>
    </row>
    <row r="241" spans="1:9" s="61" customFormat="1" x14ac:dyDescent="0.25">
      <c r="A241" s="61" t="s">
        <v>8</v>
      </c>
      <c r="B241" s="61" t="s">
        <v>9</v>
      </c>
      <c r="C241" s="61" t="s">
        <v>537</v>
      </c>
      <c r="D241" s="61" t="s">
        <v>536</v>
      </c>
      <c r="E241" s="61" t="s">
        <v>558</v>
      </c>
      <c r="F241" s="61" t="s">
        <v>559</v>
      </c>
      <c r="G241" s="61" t="s">
        <v>1754</v>
      </c>
      <c r="H241" s="61" t="s">
        <v>1755</v>
      </c>
      <c r="I241" s="62">
        <v>7</v>
      </c>
    </row>
    <row r="242" spans="1:9" s="61" customFormat="1" x14ac:dyDescent="0.25">
      <c r="A242" s="61" t="s">
        <v>8</v>
      </c>
      <c r="B242" s="61" t="s">
        <v>9</v>
      </c>
      <c r="C242" s="61" t="s">
        <v>62</v>
      </c>
      <c r="D242" s="61" t="s">
        <v>63</v>
      </c>
      <c r="E242" s="61" t="s">
        <v>62</v>
      </c>
      <c r="F242" s="61" t="s">
        <v>73</v>
      </c>
      <c r="G242" s="61" t="s">
        <v>1697</v>
      </c>
      <c r="H242" s="61" t="s">
        <v>1698</v>
      </c>
      <c r="I242" s="62">
        <v>7</v>
      </c>
    </row>
    <row r="243" spans="1:9" s="61" customFormat="1" x14ac:dyDescent="0.25">
      <c r="A243" s="61" t="s">
        <v>18</v>
      </c>
      <c r="B243" s="61" t="s">
        <v>19</v>
      </c>
      <c r="C243" s="61" t="s">
        <v>18</v>
      </c>
      <c r="D243" s="61" t="s">
        <v>108</v>
      </c>
      <c r="E243" s="61" t="s">
        <v>483</v>
      </c>
      <c r="F243" s="61" t="s">
        <v>484</v>
      </c>
      <c r="G243" s="61" t="s">
        <v>1178</v>
      </c>
      <c r="H243" s="61" t="s">
        <v>1179</v>
      </c>
      <c r="I243" s="62">
        <v>7</v>
      </c>
    </row>
    <row r="244" spans="1:9" s="61" customFormat="1" x14ac:dyDescent="0.25">
      <c r="A244" s="61" t="s">
        <v>18</v>
      </c>
      <c r="B244" s="61" t="s">
        <v>19</v>
      </c>
      <c r="C244" s="61" t="s">
        <v>544</v>
      </c>
      <c r="D244" s="61" t="s">
        <v>543</v>
      </c>
      <c r="E244" s="61" t="s">
        <v>544</v>
      </c>
      <c r="F244" s="61" t="s">
        <v>545</v>
      </c>
      <c r="G244" s="61" t="s">
        <v>1769</v>
      </c>
      <c r="H244" s="61" t="s">
        <v>1770</v>
      </c>
      <c r="I244" s="62">
        <v>7</v>
      </c>
    </row>
    <row r="245" spans="1:9" s="61" customFormat="1" x14ac:dyDescent="0.25">
      <c r="A245" s="61" t="s">
        <v>26</v>
      </c>
      <c r="B245" s="61" t="s">
        <v>123</v>
      </c>
      <c r="C245" s="61" t="s">
        <v>26</v>
      </c>
      <c r="D245" s="61" t="s">
        <v>128</v>
      </c>
      <c r="E245" s="61" t="s">
        <v>489</v>
      </c>
      <c r="F245" s="61" t="s">
        <v>490</v>
      </c>
      <c r="G245" s="61" t="s">
        <v>757</v>
      </c>
      <c r="H245" s="61" t="s">
        <v>758</v>
      </c>
      <c r="I245" s="62">
        <v>7</v>
      </c>
    </row>
    <row r="246" spans="1:9" s="61" customFormat="1" x14ac:dyDescent="0.25">
      <c r="A246" s="61" t="s">
        <v>26</v>
      </c>
      <c r="B246" s="61" t="s">
        <v>123</v>
      </c>
      <c r="C246" s="61" t="s">
        <v>26</v>
      </c>
      <c r="D246" s="61" t="s">
        <v>128</v>
      </c>
      <c r="E246" s="61" t="s">
        <v>489</v>
      </c>
      <c r="F246" s="61" t="s">
        <v>490</v>
      </c>
      <c r="G246" s="61" t="s">
        <v>1617</v>
      </c>
      <c r="H246" s="61" t="s">
        <v>1269</v>
      </c>
      <c r="I246" s="62">
        <v>7</v>
      </c>
    </row>
    <row r="247" spans="1:9" s="61" customFormat="1" x14ac:dyDescent="0.25">
      <c r="A247" s="61" t="s">
        <v>24</v>
      </c>
      <c r="B247" s="61" t="s">
        <v>395</v>
      </c>
      <c r="C247" s="61" t="s">
        <v>428</v>
      </c>
      <c r="D247" s="61" t="s">
        <v>398</v>
      </c>
      <c r="E247" s="61" t="s">
        <v>428</v>
      </c>
      <c r="F247" s="61" t="s">
        <v>399</v>
      </c>
      <c r="G247" s="61" t="s">
        <v>1230</v>
      </c>
      <c r="H247" s="61" t="s">
        <v>1231</v>
      </c>
      <c r="I247" s="62">
        <v>7</v>
      </c>
    </row>
    <row r="248" spans="1:9" s="61" customFormat="1" x14ac:dyDescent="0.25">
      <c r="A248" s="61" t="s">
        <v>24</v>
      </c>
      <c r="B248" s="61" t="s">
        <v>395</v>
      </c>
      <c r="C248" s="61" t="s">
        <v>428</v>
      </c>
      <c r="D248" s="61" t="s">
        <v>398</v>
      </c>
      <c r="E248" s="61" t="s">
        <v>428</v>
      </c>
      <c r="F248" s="61" t="s">
        <v>399</v>
      </c>
      <c r="G248" s="61" t="s">
        <v>1497</v>
      </c>
      <c r="H248" s="61" t="s">
        <v>1498</v>
      </c>
      <c r="I248" s="62">
        <v>7</v>
      </c>
    </row>
    <row r="249" spans="1:9" s="61" customFormat="1" x14ac:dyDescent="0.25">
      <c r="A249" s="61" t="s">
        <v>8</v>
      </c>
      <c r="B249" s="61" t="s">
        <v>9</v>
      </c>
      <c r="C249" s="61" t="s">
        <v>537</v>
      </c>
      <c r="D249" s="61" t="s">
        <v>536</v>
      </c>
      <c r="E249" s="61" t="s">
        <v>558</v>
      </c>
      <c r="F249" s="61" t="s">
        <v>559</v>
      </c>
      <c r="G249" s="61" t="s">
        <v>1400</v>
      </c>
      <c r="H249" s="61" t="s">
        <v>1401</v>
      </c>
      <c r="I249" s="62">
        <v>6</v>
      </c>
    </row>
    <row r="250" spans="1:9" s="61" customFormat="1" x14ac:dyDescent="0.25">
      <c r="A250" s="61" t="s">
        <v>8</v>
      </c>
      <c r="B250" s="61" t="s">
        <v>9</v>
      </c>
      <c r="C250" s="61" t="s">
        <v>537</v>
      </c>
      <c r="D250" s="61" t="s">
        <v>536</v>
      </c>
      <c r="E250" s="61" t="s">
        <v>558</v>
      </c>
      <c r="F250" s="61" t="s">
        <v>559</v>
      </c>
      <c r="G250" s="61" t="s">
        <v>1723</v>
      </c>
      <c r="H250" s="61" t="s">
        <v>1724</v>
      </c>
      <c r="I250" s="62">
        <v>6</v>
      </c>
    </row>
    <row r="251" spans="1:9" s="61" customFormat="1" x14ac:dyDescent="0.25">
      <c r="A251" s="61" t="s">
        <v>18</v>
      </c>
      <c r="B251" s="61" t="s">
        <v>19</v>
      </c>
      <c r="C251" s="61" t="s">
        <v>18</v>
      </c>
      <c r="D251" s="61" t="s">
        <v>108</v>
      </c>
      <c r="E251" s="61" t="s">
        <v>110</v>
      </c>
      <c r="F251" s="61" t="s">
        <v>111</v>
      </c>
      <c r="G251" s="61" t="s">
        <v>1761</v>
      </c>
      <c r="H251" s="61" t="s">
        <v>1762</v>
      </c>
      <c r="I251" s="62">
        <v>6</v>
      </c>
    </row>
    <row r="252" spans="1:9" s="61" customFormat="1" x14ac:dyDescent="0.25">
      <c r="A252" s="61" t="s">
        <v>18</v>
      </c>
      <c r="B252" s="61" t="s">
        <v>19</v>
      </c>
      <c r="C252" s="61" t="s">
        <v>544</v>
      </c>
      <c r="D252" s="61" t="s">
        <v>543</v>
      </c>
      <c r="E252" s="61" t="s">
        <v>544</v>
      </c>
      <c r="F252" s="61" t="s">
        <v>545</v>
      </c>
      <c r="G252" s="61" t="s">
        <v>1767</v>
      </c>
      <c r="H252" s="61" t="s">
        <v>1509</v>
      </c>
      <c r="I252" s="62">
        <v>6</v>
      </c>
    </row>
    <row r="253" spans="1:9" s="61" customFormat="1" x14ac:dyDescent="0.25">
      <c r="A253" s="61" t="s">
        <v>18</v>
      </c>
      <c r="B253" s="61" t="s">
        <v>19</v>
      </c>
      <c r="C253" s="61" t="s">
        <v>658</v>
      </c>
      <c r="D253" s="61" t="s">
        <v>501</v>
      </c>
      <c r="E253" s="61" t="s">
        <v>659</v>
      </c>
      <c r="F253" s="61" t="s">
        <v>660</v>
      </c>
      <c r="G253" s="61" t="s">
        <v>1709</v>
      </c>
      <c r="H253" s="61" t="s">
        <v>767</v>
      </c>
      <c r="I253" s="62">
        <v>6</v>
      </c>
    </row>
    <row r="254" spans="1:9" s="61" customFormat="1" x14ac:dyDescent="0.25">
      <c r="A254" s="61" t="s">
        <v>28</v>
      </c>
      <c r="B254" s="61" t="s">
        <v>163</v>
      </c>
      <c r="C254" s="61" t="s">
        <v>785</v>
      </c>
      <c r="D254" s="61" t="s">
        <v>508</v>
      </c>
      <c r="E254" s="61" t="s">
        <v>1023</v>
      </c>
      <c r="F254" s="61" t="s">
        <v>1022</v>
      </c>
      <c r="G254" s="61" t="s">
        <v>1221</v>
      </c>
      <c r="H254" s="61" t="s">
        <v>1222</v>
      </c>
      <c r="I254" s="62">
        <v>6</v>
      </c>
    </row>
    <row r="255" spans="1:9" s="61" customFormat="1" x14ac:dyDescent="0.25">
      <c r="A255" s="61" t="s">
        <v>28</v>
      </c>
      <c r="B255" s="61" t="s">
        <v>163</v>
      </c>
      <c r="C255" s="61" t="s">
        <v>785</v>
      </c>
      <c r="D255" s="61" t="s">
        <v>508</v>
      </c>
      <c r="E255" s="61" t="s">
        <v>1107</v>
      </c>
      <c r="F255" s="61" t="s">
        <v>1108</v>
      </c>
      <c r="G255" s="61" t="s">
        <v>1223</v>
      </c>
      <c r="H255" s="61" t="s">
        <v>1224</v>
      </c>
      <c r="I255" s="62">
        <v>6</v>
      </c>
    </row>
    <row r="256" spans="1:9" s="61" customFormat="1" x14ac:dyDescent="0.25">
      <c r="A256" s="61" t="s">
        <v>13</v>
      </c>
      <c r="B256" s="61" t="s">
        <v>58</v>
      </c>
      <c r="C256" s="61" t="s">
        <v>59</v>
      </c>
      <c r="D256" s="61" t="s">
        <v>60</v>
      </c>
      <c r="E256" s="61" t="s">
        <v>59</v>
      </c>
      <c r="F256" s="61" t="s">
        <v>61</v>
      </c>
      <c r="G256" s="61" t="s">
        <v>1303</v>
      </c>
      <c r="H256" s="61" t="s">
        <v>1304</v>
      </c>
      <c r="I256" s="62">
        <v>6</v>
      </c>
    </row>
    <row r="257" spans="1:9" s="61" customFormat="1" x14ac:dyDescent="0.25">
      <c r="A257" s="61" t="s">
        <v>13</v>
      </c>
      <c r="B257" s="61" t="s">
        <v>58</v>
      </c>
      <c r="C257" s="61" t="s">
        <v>59</v>
      </c>
      <c r="D257" s="61" t="s">
        <v>60</v>
      </c>
      <c r="E257" s="61" t="s">
        <v>59</v>
      </c>
      <c r="F257" s="61" t="s">
        <v>61</v>
      </c>
      <c r="G257" s="61" t="s">
        <v>1818</v>
      </c>
      <c r="H257" s="61" t="s">
        <v>363</v>
      </c>
      <c r="I257" s="62">
        <v>6</v>
      </c>
    </row>
    <row r="258" spans="1:9" s="61" customFormat="1" x14ac:dyDescent="0.25">
      <c r="A258" s="61" t="s">
        <v>26</v>
      </c>
      <c r="B258" s="61" t="s">
        <v>123</v>
      </c>
      <c r="C258" s="61" t="s">
        <v>764</v>
      </c>
      <c r="D258" s="61" t="s">
        <v>505</v>
      </c>
      <c r="E258" s="61" t="s">
        <v>769</v>
      </c>
      <c r="F258" s="61" t="s">
        <v>770</v>
      </c>
      <c r="G258" s="61" t="s">
        <v>1007</v>
      </c>
      <c r="H258" s="61" t="s">
        <v>1006</v>
      </c>
      <c r="I258" s="62">
        <v>6</v>
      </c>
    </row>
    <row r="259" spans="1:9" s="61" customFormat="1" x14ac:dyDescent="0.25">
      <c r="A259" s="61" t="s">
        <v>24</v>
      </c>
      <c r="B259" s="61" t="s">
        <v>395</v>
      </c>
      <c r="C259" s="61" t="s">
        <v>428</v>
      </c>
      <c r="D259" s="61" t="s">
        <v>398</v>
      </c>
      <c r="E259" s="61" t="s">
        <v>428</v>
      </c>
      <c r="F259" s="61" t="s">
        <v>399</v>
      </c>
      <c r="G259" s="61" t="s">
        <v>1144</v>
      </c>
      <c r="H259" s="61" t="s">
        <v>1945</v>
      </c>
      <c r="I259" s="62">
        <v>6</v>
      </c>
    </row>
    <row r="260" spans="1:9" s="61" customFormat="1" x14ac:dyDescent="0.25">
      <c r="A260" s="61" t="s">
        <v>24</v>
      </c>
      <c r="B260" s="61" t="s">
        <v>395</v>
      </c>
      <c r="C260" s="61" t="s">
        <v>428</v>
      </c>
      <c r="D260" s="61" t="s">
        <v>398</v>
      </c>
      <c r="E260" s="61" t="s">
        <v>428</v>
      </c>
      <c r="F260" s="61" t="s">
        <v>399</v>
      </c>
      <c r="G260" s="61" t="s">
        <v>1412</v>
      </c>
      <c r="H260" s="61" t="s">
        <v>1413</v>
      </c>
      <c r="I260" s="62">
        <v>6</v>
      </c>
    </row>
    <row r="261" spans="1:9" s="61" customFormat="1" x14ac:dyDescent="0.25">
      <c r="A261" s="61" t="s">
        <v>8</v>
      </c>
      <c r="B261" s="61" t="s">
        <v>9</v>
      </c>
      <c r="C261" s="61" t="s">
        <v>537</v>
      </c>
      <c r="D261" s="61" t="s">
        <v>536</v>
      </c>
      <c r="E261" s="61" t="s">
        <v>558</v>
      </c>
      <c r="F261" s="61" t="s">
        <v>559</v>
      </c>
      <c r="G261" s="61" t="s">
        <v>1691</v>
      </c>
      <c r="H261" s="61" t="s">
        <v>1692</v>
      </c>
      <c r="I261" s="62">
        <v>5</v>
      </c>
    </row>
    <row r="262" spans="1:9" s="61" customFormat="1" x14ac:dyDescent="0.25">
      <c r="A262" s="61" t="s">
        <v>8</v>
      </c>
      <c r="B262" s="61" t="s">
        <v>9</v>
      </c>
      <c r="C262" s="61" t="s">
        <v>537</v>
      </c>
      <c r="D262" s="61" t="s">
        <v>536</v>
      </c>
      <c r="E262" s="61" t="s">
        <v>558</v>
      </c>
      <c r="F262" s="61" t="s">
        <v>559</v>
      </c>
      <c r="G262" s="61" t="s">
        <v>1758</v>
      </c>
      <c r="H262" s="61" t="s">
        <v>1759</v>
      </c>
      <c r="I262" s="62">
        <v>5</v>
      </c>
    </row>
    <row r="263" spans="1:9" s="61" customFormat="1" x14ac:dyDescent="0.25">
      <c r="A263" s="61" t="s">
        <v>18</v>
      </c>
      <c r="B263" s="61" t="s">
        <v>19</v>
      </c>
      <c r="C263" s="61" t="s">
        <v>18</v>
      </c>
      <c r="D263" s="61" t="s">
        <v>108</v>
      </c>
      <c r="E263" s="61" t="s">
        <v>110</v>
      </c>
      <c r="F263" s="61" t="s">
        <v>111</v>
      </c>
      <c r="G263" s="61" t="s">
        <v>1760</v>
      </c>
      <c r="H263" s="61" t="s">
        <v>775</v>
      </c>
      <c r="I263" s="62">
        <v>5</v>
      </c>
    </row>
    <row r="264" spans="1:9" s="61" customFormat="1" x14ac:dyDescent="0.25">
      <c r="A264" s="61" t="s">
        <v>18</v>
      </c>
      <c r="B264" s="61" t="s">
        <v>19</v>
      </c>
      <c r="C264" s="61" t="s">
        <v>18</v>
      </c>
      <c r="D264" s="61" t="s">
        <v>108</v>
      </c>
      <c r="E264" s="61" t="s">
        <v>315</v>
      </c>
      <c r="F264" s="61" t="s">
        <v>316</v>
      </c>
      <c r="G264" s="61" t="s">
        <v>669</v>
      </c>
      <c r="H264" s="61" t="s">
        <v>670</v>
      </c>
      <c r="I264" s="62">
        <v>5</v>
      </c>
    </row>
    <row r="265" spans="1:9" s="61" customFormat="1" x14ac:dyDescent="0.25">
      <c r="A265" s="61" t="s">
        <v>18</v>
      </c>
      <c r="B265" s="61" t="s">
        <v>19</v>
      </c>
      <c r="C265" s="61" t="s">
        <v>18</v>
      </c>
      <c r="D265" s="61" t="s">
        <v>108</v>
      </c>
      <c r="E265" s="61" t="s">
        <v>665</v>
      </c>
      <c r="F265" s="61" t="s">
        <v>666</v>
      </c>
      <c r="G265" s="61" t="s">
        <v>1763</v>
      </c>
      <c r="H265" s="61" t="s">
        <v>1764</v>
      </c>
      <c r="I265" s="62">
        <v>5</v>
      </c>
    </row>
    <row r="266" spans="1:9" s="61" customFormat="1" x14ac:dyDescent="0.25">
      <c r="A266" s="61" t="s">
        <v>18</v>
      </c>
      <c r="B266" s="61" t="s">
        <v>19</v>
      </c>
      <c r="C266" s="61" t="s">
        <v>20</v>
      </c>
      <c r="D266" s="61" t="s">
        <v>21</v>
      </c>
      <c r="E266" s="61" t="s">
        <v>22</v>
      </c>
      <c r="F266" s="61" t="s">
        <v>23</v>
      </c>
      <c r="G266" s="61" t="s">
        <v>1716</v>
      </c>
      <c r="H266" s="61" t="s">
        <v>1717</v>
      </c>
      <c r="I266" s="62">
        <v>5</v>
      </c>
    </row>
    <row r="267" spans="1:9" s="61" customFormat="1" x14ac:dyDescent="0.25">
      <c r="A267" s="61" t="s">
        <v>26</v>
      </c>
      <c r="B267" s="61" t="s">
        <v>123</v>
      </c>
      <c r="C267" s="61" t="s">
        <v>26</v>
      </c>
      <c r="D267" s="61" t="s">
        <v>128</v>
      </c>
      <c r="E267" s="61" t="s">
        <v>489</v>
      </c>
      <c r="F267" s="61" t="s">
        <v>490</v>
      </c>
      <c r="G267" s="61" t="s">
        <v>1003</v>
      </c>
      <c r="H267" s="61" t="s">
        <v>1002</v>
      </c>
      <c r="I267" s="62">
        <v>5</v>
      </c>
    </row>
    <row r="268" spans="1:9" s="61" customFormat="1" x14ac:dyDescent="0.25">
      <c r="A268" s="61" t="s">
        <v>26</v>
      </c>
      <c r="B268" s="61" t="s">
        <v>123</v>
      </c>
      <c r="C268" s="61" t="s">
        <v>26</v>
      </c>
      <c r="D268" s="61" t="s">
        <v>128</v>
      </c>
      <c r="E268" s="61" t="s">
        <v>26</v>
      </c>
      <c r="F268" s="61" t="s">
        <v>343</v>
      </c>
      <c r="G268" s="61" t="s">
        <v>1722</v>
      </c>
      <c r="H268" s="61" t="s">
        <v>586</v>
      </c>
      <c r="I268" s="62">
        <v>5</v>
      </c>
    </row>
    <row r="269" spans="1:9" s="61" customFormat="1" x14ac:dyDescent="0.25">
      <c r="A269" s="61" t="s">
        <v>14</v>
      </c>
      <c r="B269" s="61" t="s">
        <v>112</v>
      </c>
      <c r="C269" s="61" t="s">
        <v>284</v>
      </c>
      <c r="D269" s="61" t="s">
        <v>283</v>
      </c>
      <c r="E269" s="61" t="s">
        <v>679</v>
      </c>
      <c r="F269" s="61" t="s">
        <v>680</v>
      </c>
      <c r="G269" s="61" t="s">
        <v>1802</v>
      </c>
      <c r="H269" s="61" t="s">
        <v>1803</v>
      </c>
      <c r="I269" s="62">
        <v>5</v>
      </c>
    </row>
    <row r="270" spans="1:9" s="61" customFormat="1" x14ac:dyDescent="0.25">
      <c r="A270" s="61" t="s">
        <v>8</v>
      </c>
      <c r="B270" s="61" t="s">
        <v>9</v>
      </c>
      <c r="C270" s="61" t="s">
        <v>537</v>
      </c>
      <c r="D270" s="61" t="s">
        <v>536</v>
      </c>
      <c r="E270" s="61" t="s">
        <v>558</v>
      </c>
      <c r="F270" s="61" t="s">
        <v>559</v>
      </c>
      <c r="G270" s="61" t="s">
        <v>1807</v>
      </c>
      <c r="H270" s="61" t="s">
        <v>1808</v>
      </c>
      <c r="I270" s="62">
        <v>4</v>
      </c>
    </row>
    <row r="271" spans="1:9" s="61" customFormat="1" x14ac:dyDescent="0.25">
      <c r="A271" s="61" t="s">
        <v>18</v>
      </c>
      <c r="B271" s="61" t="s">
        <v>19</v>
      </c>
      <c r="C271" s="61" t="s">
        <v>544</v>
      </c>
      <c r="D271" s="61" t="s">
        <v>543</v>
      </c>
      <c r="E271" s="61" t="s">
        <v>544</v>
      </c>
      <c r="F271" s="61" t="s">
        <v>545</v>
      </c>
      <c r="G271" s="61" t="s">
        <v>1768</v>
      </c>
      <c r="H271" s="61" t="s">
        <v>552</v>
      </c>
      <c r="I271" s="62">
        <v>4</v>
      </c>
    </row>
    <row r="272" spans="1:9" s="61" customFormat="1" x14ac:dyDescent="0.25">
      <c r="A272" s="61" t="s">
        <v>18</v>
      </c>
      <c r="B272" s="61" t="s">
        <v>19</v>
      </c>
      <c r="C272" s="61" t="s">
        <v>544</v>
      </c>
      <c r="D272" s="61" t="s">
        <v>543</v>
      </c>
      <c r="E272" s="61" t="s">
        <v>555</v>
      </c>
      <c r="F272" s="61" t="s">
        <v>556</v>
      </c>
      <c r="G272" s="61" t="s">
        <v>1410</v>
      </c>
      <c r="H272" s="61" t="s">
        <v>1411</v>
      </c>
      <c r="I272" s="62">
        <v>4</v>
      </c>
    </row>
    <row r="273" spans="1:9" s="61" customFormat="1" x14ac:dyDescent="0.25">
      <c r="A273" s="61" t="s">
        <v>18</v>
      </c>
      <c r="B273" s="61" t="s">
        <v>19</v>
      </c>
      <c r="C273" s="61" t="s">
        <v>20</v>
      </c>
      <c r="D273" s="61" t="s">
        <v>21</v>
      </c>
      <c r="E273" s="61" t="s">
        <v>22</v>
      </c>
      <c r="F273" s="61" t="s">
        <v>23</v>
      </c>
      <c r="G273" s="61" t="s">
        <v>22</v>
      </c>
      <c r="H273" s="61" t="s">
        <v>1149</v>
      </c>
      <c r="I273" s="62">
        <v>4</v>
      </c>
    </row>
    <row r="274" spans="1:9" s="61" customFormat="1" x14ac:dyDescent="0.25">
      <c r="A274" s="61" t="s">
        <v>18</v>
      </c>
      <c r="B274" s="61" t="s">
        <v>19</v>
      </c>
      <c r="C274" s="61" t="s">
        <v>658</v>
      </c>
      <c r="D274" s="61" t="s">
        <v>501</v>
      </c>
      <c r="E274" s="61" t="s">
        <v>659</v>
      </c>
      <c r="F274" s="61" t="s">
        <v>660</v>
      </c>
      <c r="G274" s="61" t="s">
        <v>1705</v>
      </c>
      <c r="H274" s="61" t="s">
        <v>1706</v>
      </c>
      <c r="I274" s="62">
        <v>4</v>
      </c>
    </row>
    <row r="275" spans="1:9" s="61" customFormat="1" x14ac:dyDescent="0.25">
      <c r="A275" s="61" t="s">
        <v>18</v>
      </c>
      <c r="B275" s="61" t="s">
        <v>19</v>
      </c>
      <c r="C275" s="61" t="s">
        <v>658</v>
      </c>
      <c r="D275" s="61" t="s">
        <v>501</v>
      </c>
      <c r="E275" s="61" t="s">
        <v>659</v>
      </c>
      <c r="F275" s="61" t="s">
        <v>660</v>
      </c>
      <c r="G275" s="61" t="s">
        <v>1707</v>
      </c>
      <c r="H275" s="61" t="s">
        <v>1708</v>
      </c>
      <c r="I275" s="62">
        <v>4</v>
      </c>
    </row>
    <row r="276" spans="1:9" s="61" customFormat="1" x14ac:dyDescent="0.25">
      <c r="A276" s="61" t="s">
        <v>14</v>
      </c>
      <c r="B276" s="61" t="s">
        <v>112</v>
      </c>
      <c r="C276" s="61" t="s">
        <v>287</v>
      </c>
      <c r="D276" s="61" t="s">
        <v>285</v>
      </c>
      <c r="E276" s="61" t="s">
        <v>885</v>
      </c>
      <c r="F276" s="61" t="s">
        <v>886</v>
      </c>
      <c r="G276" s="61" t="s">
        <v>1264</v>
      </c>
      <c r="H276" s="61" t="s">
        <v>1265</v>
      </c>
      <c r="I276" s="62">
        <v>4</v>
      </c>
    </row>
    <row r="277" spans="1:9" s="61" customFormat="1" x14ac:dyDescent="0.25">
      <c r="A277" s="61" t="s">
        <v>8</v>
      </c>
      <c r="B277" s="61" t="s">
        <v>9</v>
      </c>
      <c r="C277" s="61" t="s">
        <v>537</v>
      </c>
      <c r="D277" s="61" t="s">
        <v>536</v>
      </c>
      <c r="E277" s="61" t="s">
        <v>558</v>
      </c>
      <c r="F277" s="61" t="s">
        <v>559</v>
      </c>
      <c r="G277" s="61" t="s">
        <v>1720</v>
      </c>
      <c r="H277" s="61" t="s">
        <v>1721</v>
      </c>
      <c r="I277" s="62">
        <v>3</v>
      </c>
    </row>
    <row r="278" spans="1:9" s="61" customFormat="1" x14ac:dyDescent="0.25">
      <c r="A278" s="61" t="s">
        <v>18</v>
      </c>
      <c r="B278" s="61" t="s">
        <v>19</v>
      </c>
      <c r="C278" s="61" t="s">
        <v>20</v>
      </c>
      <c r="D278" s="61" t="s">
        <v>21</v>
      </c>
      <c r="E278" s="61" t="s">
        <v>22</v>
      </c>
      <c r="F278" s="61" t="s">
        <v>23</v>
      </c>
      <c r="G278" s="61" t="s">
        <v>1186</v>
      </c>
      <c r="H278" s="61" t="s">
        <v>1187</v>
      </c>
      <c r="I278" s="62">
        <v>3</v>
      </c>
    </row>
    <row r="279" spans="1:9" s="61" customFormat="1" x14ac:dyDescent="0.25">
      <c r="A279" s="61" t="s">
        <v>14</v>
      </c>
      <c r="B279" s="61" t="s">
        <v>112</v>
      </c>
      <c r="C279" s="61" t="s">
        <v>287</v>
      </c>
      <c r="D279" s="61" t="s">
        <v>285</v>
      </c>
      <c r="E279" s="61" t="s">
        <v>885</v>
      </c>
      <c r="F279" s="61" t="s">
        <v>886</v>
      </c>
      <c r="G279" s="61" t="s">
        <v>1184</v>
      </c>
      <c r="H279" s="61" t="s">
        <v>1185</v>
      </c>
      <c r="I279" s="62">
        <v>3</v>
      </c>
    </row>
  </sheetData>
  <autoFilter ref="A1:I279" xr:uid="{6EFA6C2D-9E2B-4A0E-BE90-7B89C5B4C5A2}">
    <sortState xmlns:xlrd2="http://schemas.microsoft.com/office/spreadsheetml/2017/richdata2" ref="A2:I279">
      <sortCondition descending="1" ref="I1:I279"/>
    </sortState>
  </autoFilter>
  <conditionalFormatting sqref="H1:H1048576">
    <cfRule type="duplicateValues" dxfId="6" priority="783"/>
    <cfRule type="duplicateValues" dxfId="5" priority="784"/>
  </conditionalFormatting>
  <conditionalFormatting sqref="H1">
    <cfRule type="duplicateValues" dxfId="4" priority="100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F20"/>
  <sheetViews>
    <sheetView zoomScaleNormal="100" workbookViewId="0">
      <pane xSplit="1" topLeftCell="AN1" activePane="topRight" state="frozen"/>
      <selection pane="topRight" activeCell="AS15" sqref="AS15"/>
    </sheetView>
  </sheetViews>
  <sheetFormatPr defaultRowHeight="15" x14ac:dyDescent="0.25"/>
  <cols>
    <col min="1" max="1" width="25.5703125" bestFit="1" customWidth="1"/>
    <col min="2" max="13" width="9.5703125" bestFit="1" customWidth="1"/>
    <col min="14" max="14" width="10.5703125" bestFit="1" customWidth="1"/>
    <col min="15" max="15" width="1.42578125" customWidth="1"/>
    <col min="16" max="19" width="9.5703125" bestFit="1" customWidth="1"/>
    <col min="28" max="28" width="11.5703125" bestFit="1" customWidth="1"/>
    <col min="29" max="29" width="1.85546875" customWidth="1"/>
    <col min="30" max="42" width="11.5703125" customWidth="1"/>
    <col min="43" max="43" width="1.85546875" customWidth="1"/>
    <col min="44" max="56" width="11.5703125" customWidth="1"/>
    <col min="57" max="57" width="1.28515625" customWidth="1"/>
    <col min="58" max="59" width="24.42578125" customWidth="1"/>
    <col min="60" max="60" width="11.5703125" bestFit="1" customWidth="1"/>
  </cols>
  <sheetData>
    <row r="1" spans="1:58" ht="19.5" thickBot="1" x14ac:dyDescent="0.35">
      <c r="B1" s="79">
        <v>2016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3"/>
      <c r="P1" s="79">
        <v>2017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35"/>
      <c r="AD1" s="79">
        <v>2018</v>
      </c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64"/>
      <c r="AR1" s="79">
        <v>2019</v>
      </c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t="s">
        <v>35</v>
      </c>
    </row>
    <row r="2" spans="1:58" ht="15.75" thickBot="1" x14ac:dyDescent="0.3">
      <c r="A2" s="4" t="s">
        <v>36</v>
      </c>
      <c r="B2" s="5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7" t="s">
        <v>49</v>
      </c>
      <c r="O2" s="8"/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9" t="s">
        <v>43</v>
      </c>
      <c r="W2" s="9" t="s">
        <v>44</v>
      </c>
      <c r="X2" s="9" t="s">
        <v>45</v>
      </c>
      <c r="Y2" s="9" t="s">
        <v>46</v>
      </c>
      <c r="Z2" s="9" t="s">
        <v>47</v>
      </c>
      <c r="AA2" s="9" t="s">
        <v>48</v>
      </c>
      <c r="AB2" s="10" t="s">
        <v>50</v>
      </c>
      <c r="AC2" s="10"/>
      <c r="AD2" s="9" t="s">
        <v>37</v>
      </c>
      <c r="AE2" s="9" t="s">
        <v>38</v>
      </c>
      <c r="AF2" s="9" t="s">
        <v>39</v>
      </c>
      <c r="AG2" s="9" t="s">
        <v>40</v>
      </c>
      <c r="AH2" s="9" t="s">
        <v>41</v>
      </c>
      <c r="AI2" s="9" t="s">
        <v>42</v>
      </c>
      <c r="AJ2" s="9" t="s">
        <v>43</v>
      </c>
      <c r="AK2" s="9" t="s">
        <v>44</v>
      </c>
      <c r="AL2" s="9" t="s">
        <v>45</v>
      </c>
      <c r="AM2" s="9" t="s">
        <v>46</v>
      </c>
      <c r="AN2" s="9" t="s">
        <v>47</v>
      </c>
      <c r="AO2" s="9" t="s">
        <v>48</v>
      </c>
      <c r="AP2" s="10" t="s">
        <v>1292</v>
      </c>
      <c r="AQ2" s="10"/>
      <c r="AR2" s="9" t="s">
        <v>37</v>
      </c>
      <c r="AS2" s="9" t="s">
        <v>38</v>
      </c>
      <c r="AT2" s="9" t="s">
        <v>39</v>
      </c>
      <c r="AU2" s="9" t="s">
        <v>40</v>
      </c>
      <c r="AV2" s="9" t="s">
        <v>41</v>
      </c>
      <c r="AW2" s="9" t="s">
        <v>42</v>
      </c>
      <c r="AX2" s="9" t="s">
        <v>43</v>
      </c>
      <c r="AY2" s="9" t="s">
        <v>44</v>
      </c>
      <c r="AZ2" s="9" t="s">
        <v>45</v>
      </c>
      <c r="BA2" s="9" t="s">
        <v>46</v>
      </c>
      <c r="BB2" s="9" t="s">
        <v>47</v>
      </c>
      <c r="BC2" s="9" t="s">
        <v>48</v>
      </c>
      <c r="BD2" s="10" t="s">
        <v>1292</v>
      </c>
      <c r="BE2" s="10"/>
      <c r="BF2" s="4" t="s">
        <v>51</v>
      </c>
    </row>
    <row r="3" spans="1:58" x14ac:dyDescent="0.25">
      <c r="A3" s="11" t="s">
        <v>8</v>
      </c>
      <c r="B3" s="12">
        <v>134951</v>
      </c>
      <c r="C3" s="13">
        <v>93867</v>
      </c>
      <c r="D3" s="13">
        <v>26346</v>
      </c>
      <c r="E3" s="13">
        <v>78044</v>
      </c>
      <c r="F3" s="13">
        <v>30378</v>
      </c>
      <c r="G3" s="13">
        <v>52616</v>
      </c>
      <c r="H3" s="13">
        <v>51335</v>
      </c>
      <c r="I3" s="13">
        <v>105490</v>
      </c>
      <c r="J3" s="13">
        <v>41070</v>
      </c>
      <c r="K3" s="13">
        <v>28030</v>
      </c>
      <c r="L3" s="13">
        <v>57902</v>
      </c>
      <c r="M3" s="13">
        <v>121720</v>
      </c>
      <c r="N3" s="14">
        <f>SUM(B3:M3)</f>
        <v>821749</v>
      </c>
      <c r="O3" s="15"/>
      <c r="P3" s="13">
        <v>32319</v>
      </c>
      <c r="Q3" s="13">
        <v>111571.5</v>
      </c>
      <c r="R3" s="13">
        <v>155397</v>
      </c>
      <c r="S3" s="13">
        <v>38800</v>
      </c>
      <c r="T3" s="13">
        <v>44658</v>
      </c>
      <c r="U3" s="13">
        <v>29349</v>
      </c>
      <c r="V3" s="13">
        <v>22960</v>
      </c>
      <c r="W3" s="13">
        <v>26927</v>
      </c>
      <c r="X3" s="13">
        <v>31007</v>
      </c>
      <c r="Y3" s="13">
        <v>66824</v>
      </c>
      <c r="Z3" s="13">
        <v>53260</v>
      </c>
      <c r="AA3" s="13">
        <v>27717</v>
      </c>
      <c r="AB3" s="14">
        <f>SUM(P3:AA3)</f>
        <v>640789.5</v>
      </c>
      <c r="AC3" s="14"/>
      <c r="AD3" s="13">
        <v>64430</v>
      </c>
      <c r="AE3" s="13">
        <v>43560</v>
      </c>
      <c r="AF3" s="13">
        <v>176302</v>
      </c>
      <c r="AG3" s="34">
        <v>44673</v>
      </c>
      <c r="AH3" s="34">
        <v>48846</v>
      </c>
      <c r="AI3" s="13">
        <v>14312.5</v>
      </c>
      <c r="AJ3" s="13">
        <v>14968.5</v>
      </c>
      <c r="AK3" s="13">
        <v>12114</v>
      </c>
      <c r="AL3" s="13">
        <v>15494</v>
      </c>
      <c r="AM3" s="13">
        <v>37324</v>
      </c>
      <c r="AN3" s="13">
        <v>11150</v>
      </c>
      <c r="AO3" s="13">
        <v>11022</v>
      </c>
      <c r="AP3" s="14">
        <f>SUM(AD3:AO3)</f>
        <v>494196</v>
      </c>
      <c r="AQ3" s="14"/>
      <c r="AR3" s="14">
        <v>23331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>
        <f>SUM(AR3:BC3)</f>
        <v>23331</v>
      </c>
      <c r="BE3" s="14"/>
      <c r="BF3" s="16">
        <f>N3+AB3+AP3+BD3</f>
        <v>1980065.5</v>
      </c>
    </row>
    <row r="4" spans="1:58" x14ac:dyDescent="0.25">
      <c r="A4" s="11" t="s">
        <v>18</v>
      </c>
      <c r="B4" s="12">
        <v>4181</v>
      </c>
      <c r="C4" s="13">
        <v>10701</v>
      </c>
      <c r="D4" s="13">
        <v>5544</v>
      </c>
      <c r="E4" s="13">
        <v>6414</v>
      </c>
      <c r="F4" s="13">
        <v>1764</v>
      </c>
      <c r="G4" s="13">
        <v>2407</v>
      </c>
      <c r="H4" s="13">
        <v>1932</v>
      </c>
      <c r="I4" s="13">
        <v>11315</v>
      </c>
      <c r="J4" s="13">
        <v>1993</v>
      </c>
      <c r="K4" s="13">
        <v>5834</v>
      </c>
      <c r="L4" s="13">
        <v>4388</v>
      </c>
      <c r="M4" s="13">
        <v>3028</v>
      </c>
      <c r="N4" s="14">
        <f t="shared" ref="N4:N16" si="0">SUM(B4:M4)</f>
        <v>59501</v>
      </c>
      <c r="O4" s="15"/>
      <c r="P4" s="13">
        <v>1885</v>
      </c>
      <c r="Q4" s="13">
        <v>2307</v>
      </c>
      <c r="R4" s="13">
        <v>6551</v>
      </c>
      <c r="S4" s="13">
        <v>6409</v>
      </c>
      <c r="T4" s="13">
        <v>8377</v>
      </c>
      <c r="U4" s="13">
        <v>15152</v>
      </c>
      <c r="V4" s="13">
        <v>10883</v>
      </c>
      <c r="W4" s="13">
        <v>6938</v>
      </c>
      <c r="X4" s="13">
        <v>34634</v>
      </c>
      <c r="Y4" s="13">
        <v>85548</v>
      </c>
      <c r="Z4" s="13">
        <v>112935</v>
      </c>
      <c r="AA4" s="13">
        <v>5532</v>
      </c>
      <c r="AB4" s="14">
        <f t="shared" ref="AB4:AB16" si="1">SUM(P4:AA4)</f>
        <v>297151</v>
      </c>
      <c r="AC4" s="14"/>
      <c r="AD4" s="44">
        <v>4021</v>
      </c>
      <c r="AE4" s="44">
        <v>1292</v>
      </c>
      <c r="AF4" s="44">
        <v>1720</v>
      </c>
      <c r="AG4" s="45">
        <v>2736</v>
      </c>
      <c r="AH4" s="45">
        <v>5341</v>
      </c>
      <c r="AI4" s="13">
        <v>3294.5</v>
      </c>
      <c r="AJ4" s="13">
        <v>1915</v>
      </c>
      <c r="AK4" s="13">
        <v>2479</v>
      </c>
      <c r="AL4" s="13">
        <v>907</v>
      </c>
      <c r="AM4" s="13">
        <v>1761</v>
      </c>
      <c r="AN4" s="13">
        <v>2181</v>
      </c>
      <c r="AO4" s="13">
        <v>4368</v>
      </c>
      <c r="AP4" s="14">
        <f t="shared" ref="AP4:AP16" si="2">SUM(AD4:AO4)</f>
        <v>32015.5</v>
      </c>
      <c r="AQ4" s="14"/>
      <c r="AR4" s="14">
        <v>6991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>
        <f t="shared" ref="BD4:BD16" si="3">SUM(AR4:BC4)</f>
        <v>6991</v>
      </c>
      <c r="BE4" s="14"/>
      <c r="BF4" s="16">
        <f t="shared" ref="BF4:BF16" si="4">N4+AB4+AP4+BD4</f>
        <v>395658.5</v>
      </c>
    </row>
    <row r="5" spans="1:58" x14ac:dyDescent="0.25">
      <c r="A5" s="11" t="s">
        <v>14</v>
      </c>
      <c r="B5" s="12">
        <v>4275</v>
      </c>
      <c r="C5" s="13">
        <v>4853</v>
      </c>
      <c r="D5" s="13">
        <v>11864</v>
      </c>
      <c r="E5" s="13">
        <v>8140</v>
      </c>
      <c r="F5" s="13">
        <v>2402</v>
      </c>
      <c r="G5" s="13">
        <v>3637</v>
      </c>
      <c r="H5" s="13">
        <v>2585</v>
      </c>
      <c r="I5" s="13">
        <v>2124</v>
      </c>
      <c r="J5" s="13">
        <v>6933</v>
      </c>
      <c r="K5" s="13">
        <v>1434</v>
      </c>
      <c r="L5" s="13">
        <v>6329</v>
      </c>
      <c r="M5" s="13">
        <v>10738</v>
      </c>
      <c r="N5" s="14">
        <f t="shared" si="0"/>
        <v>65314</v>
      </c>
      <c r="O5" s="15"/>
      <c r="P5" s="13">
        <v>6294</v>
      </c>
      <c r="Q5" s="13">
        <v>12936</v>
      </c>
      <c r="R5" s="13">
        <v>37516</v>
      </c>
      <c r="S5" s="13">
        <v>96430</v>
      </c>
      <c r="T5" s="13">
        <v>127728.3</v>
      </c>
      <c r="U5" s="13">
        <v>31135</v>
      </c>
      <c r="V5" s="13">
        <v>29393</v>
      </c>
      <c r="W5" s="13">
        <v>40702</v>
      </c>
      <c r="X5" s="13">
        <v>41401</v>
      </c>
      <c r="Y5" s="13">
        <v>21613</v>
      </c>
      <c r="Z5" s="13">
        <v>46191</v>
      </c>
      <c r="AA5" s="13"/>
      <c r="AB5" s="14">
        <f t="shared" si="1"/>
        <v>491339.3</v>
      </c>
      <c r="AC5" s="14"/>
      <c r="AD5" s="44"/>
      <c r="AE5" s="44"/>
      <c r="AF5" s="44"/>
      <c r="AG5" s="44"/>
      <c r="AH5" s="44">
        <v>8274</v>
      </c>
      <c r="AI5" s="13">
        <v>3407</v>
      </c>
      <c r="AJ5" s="13">
        <v>2718</v>
      </c>
      <c r="AK5" s="13">
        <v>1522</v>
      </c>
      <c r="AL5" s="13">
        <v>2753</v>
      </c>
      <c r="AM5" s="13">
        <v>1905</v>
      </c>
      <c r="AN5" s="13">
        <v>1356</v>
      </c>
      <c r="AO5" s="13">
        <v>555</v>
      </c>
      <c r="AP5" s="14">
        <f t="shared" si="2"/>
        <v>22490</v>
      </c>
      <c r="AQ5" s="14"/>
      <c r="AR5" s="14">
        <v>191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>
        <f t="shared" si="3"/>
        <v>191</v>
      </c>
      <c r="BE5" s="14"/>
      <c r="BF5" s="16">
        <f t="shared" si="4"/>
        <v>579334.30000000005</v>
      </c>
    </row>
    <row r="6" spans="1:58" x14ac:dyDescent="0.25">
      <c r="A6" s="11" t="s">
        <v>10</v>
      </c>
      <c r="B6" s="12">
        <v>449</v>
      </c>
      <c r="C6" s="13">
        <v>1075</v>
      </c>
      <c r="D6" s="13">
        <v>782</v>
      </c>
      <c r="E6" s="13">
        <v>181</v>
      </c>
      <c r="F6" s="13">
        <v>3087</v>
      </c>
      <c r="G6" s="13">
        <v>833</v>
      </c>
      <c r="H6" s="13">
        <v>842</v>
      </c>
      <c r="I6" s="13">
        <v>926</v>
      </c>
      <c r="J6" s="13">
        <v>1090</v>
      </c>
      <c r="K6" s="13">
        <v>1170</v>
      </c>
      <c r="L6" s="13">
        <v>1199</v>
      </c>
      <c r="M6" s="13">
        <v>1199</v>
      </c>
      <c r="N6" s="14">
        <f t="shared" si="0"/>
        <v>12833</v>
      </c>
      <c r="O6" s="15"/>
      <c r="P6" s="13">
        <v>520</v>
      </c>
      <c r="Q6" s="13">
        <v>386</v>
      </c>
      <c r="R6" s="13">
        <v>633</v>
      </c>
      <c r="S6" s="13">
        <v>544</v>
      </c>
      <c r="T6" s="13">
        <v>551</v>
      </c>
      <c r="U6" s="13">
        <v>476</v>
      </c>
      <c r="V6" s="13">
        <v>340</v>
      </c>
      <c r="W6" s="13">
        <v>181</v>
      </c>
      <c r="X6" s="13">
        <v>55</v>
      </c>
      <c r="Y6" s="13">
        <v>65</v>
      </c>
      <c r="Z6" s="13">
        <v>58</v>
      </c>
      <c r="AA6" s="13"/>
      <c r="AB6" s="14">
        <f t="shared" si="1"/>
        <v>3809</v>
      </c>
      <c r="AC6" s="14"/>
      <c r="AD6" s="44">
        <v>60</v>
      </c>
      <c r="AE6" s="44"/>
      <c r="AF6" s="44"/>
      <c r="AG6" s="44">
        <v>504</v>
      </c>
      <c r="AH6" s="44">
        <v>283</v>
      </c>
      <c r="AI6" s="13">
        <v>3015</v>
      </c>
      <c r="AJ6" s="13">
        <v>5285</v>
      </c>
      <c r="AK6" s="13">
        <v>3496</v>
      </c>
      <c r="AL6" s="13">
        <v>18</v>
      </c>
      <c r="AM6" s="13"/>
      <c r="AN6" s="13"/>
      <c r="AO6" s="13"/>
      <c r="AP6" s="14">
        <f t="shared" si="2"/>
        <v>12661</v>
      </c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>
        <f t="shared" si="3"/>
        <v>0</v>
      </c>
      <c r="BE6" s="14"/>
      <c r="BF6" s="16">
        <f t="shared" si="4"/>
        <v>29303</v>
      </c>
    </row>
    <row r="7" spans="1:58" x14ac:dyDescent="0.25">
      <c r="A7" s="11" t="s">
        <v>15</v>
      </c>
      <c r="B7" s="12">
        <v>1767</v>
      </c>
      <c r="C7" s="13">
        <v>1955</v>
      </c>
      <c r="D7" s="13">
        <v>1507</v>
      </c>
      <c r="E7" s="13">
        <v>1436</v>
      </c>
      <c r="F7" s="13">
        <v>75</v>
      </c>
      <c r="G7" s="13">
        <v>10</v>
      </c>
      <c r="H7" s="13">
        <v>3507</v>
      </c>
      <c r="I7" s="13">
        <v>4186</v>
      </c>
      <c r="J7" s="13">
        <v>2561</v>
      </c>
      <c r="K7" s="13">
        <v>2395</v>
      </c>
      <c r="L7" s="13">
        <v>2478</v>
      </c>
      <c r="M7" s="13">
        <v>2702</v>
      </c>
      <c r="N7" s="14">
        <f t="shared" si="0"/>
        <v>24579</v>
      </c>
      <c r="O7" s="15"/>
      <c r="P7" s="13">
        <v>2521</v>
      </c>
      <c r="Q7" s="13">
        <v>7853</v>
      </c>
      <c r="R7" s="13">
        <v>3059</v>
      </c>
      <c r="S7" s="13">
        <v>1617</v>
      </c>
      <c r="T7" s="13">
        <v>1530</v>
      </c>
      <c r="U7" s="13">
        <v>1114</v>
      </c>
      <c r="V7" s="13">
        <v>1066</v>
      </c>
      <c r="W7" s="13">
        <v>4720</v>
      </c>
      <c r="X7" s="13">
        <v>2776</v>
      </c>
      <c r="Y7" s="13">
        <v>5290</v>
      </c>
      <c r="Z7" s="13">
        <v>15507</v>
      </c>
      <c r="AA7" s="13"/>
      <c r="AB7" s="14">
        <f t="shared" si="1"/>
        <v>47053</v>
      </c>
      <c r="AC7" s="14"/>
      <c r="AD7" s="44"/>
      <c r="AE7" s="44"/>
      <c r="AF7" s="44"/>
      <c r="AG7" s="44"/>
      <c r="AH7" s="44">
        <v>1684</v>
      </c>
      <c r="AI7" s="13">
        <v>1575</v>
      </c>
      <c r="AJ7" s="13">
        <v>1303</v>
      </c>
      <c r="AK7" s="13">
        <v>2035</v>
      </c>
      <c r="AL7" s="13">
        <v>575</v>
      </c>
      <c r="AM7" s="13">
        <v>89</v>
      </c>
      <c r="AN7" s="13">
        <v>90</v>
      </c>
      <c r="AO7" s="13">
        <v>128</v>
      </c>
      <c r="AP7" s="14">
        <f t="shared" si="2"/>
        <v>7479</v>
      </c>
      <c r="AQ7" s="14"/>
      <c r="AR7" s="14">
        <v>69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>
        <f t="shared" si="3"/>
        <v>69</v>
      </c>
      <c r="BE7" s="14"/>
      <c r="BF7" s="16">
        <f t="shared" si="4"/>
        <v>79180</v>
      </c>
    </row>
    <row r="8" spans="1:58" x14ac:dyDescent="0.25">
      <c r="A8" s="11" t="s">
        <v>29</v>
      </c>
      <c r="B8" s="12">
        <v>41669</v>
      </c>
      <c r="C8" s="13">
        <v>67008</v>
      </c>
      <c r="D8" s="13">
        <v>22342</v>
      </c>
      <c r="E8" s="13">
        <v>19185</v>
      </c>
      <c r="F8" s="13">
        <v>20065</v>
      </c>
      <c r="G8" s="13">
        <v>6661</v>
      </c>
      <c r="H8" s="13">
        <v>10130</v>
      </c>
      <c r="I8" s="13">
        <v>7696</v>
      </c>
      <c r="J8" s="13">
        <v>7495</v>
      </c>
      <c r="K8" s="13">
        <v>10183.833333333334</v>
      </c>
      <c r="L8" s="13">
        <v>2825</v>
      </c>
      <c r="M8" s="13">
        <v>6702</v>
      </c>
      <c r="N8" s="14">
        <f t="shared" si="0"/>
        <v>221961.83333333334</v>
      </c>
      <c r="O8" s="15"/>
      <c r="P8" s="13">
        <v>7822</v>
      </c>
      <c r="Q8" s="13">
        <v>31333</v>
      </c>
      <c r="R8" s="13">
        <v>25144</v>
      </c>
      <c r="S8" s="13">
        <v>13620</v>
      </c>
      <c r="T8" s="13">
        <v>6600</v>
      </c>
      <c r="U8" s="13">
        <v>10956</v>
      </c>
      <c r="V8" s="13">
        <v>5330</v>
      </c>
      <c r="W8" s="13">
        <v>1095</v>
      </c>
      <c r="X8" s="13">
        <v>223</v>
      </c>
      <c r="Y8" s="13">
        <v>17370</v>
      </c>
      <c r="Z8" s="13">
        <v>5462</v>
      </c>
      <c r="AA8" s="13">
        <v>650</v>
      </c>
      <c r="AB8" s="14">
        <f t="shared" si="1"/>
        <v>125605</v>
      </c>
      <c r="AC8" s="14"/>
      <c r="AD8" s="44">
        <v>3851</v>
      </c>
      <c r="AE8" s="44">
        <v>3920</v>
      </c>
      <c r="AF8" s="44">
        <v>12610</v>
      </c>
      <c r="AG8" s="45">
        <v>7910</v>
      </c>
      <c r="AH8" s="45">
        <v>8591</v>
      </c>
      <c r="AI8" s="13">
        <v>50759.5</v>
      </c>
      <c r="AJ8" s="13">
        <v>41123</v>
      </c>
      <c r="AK8" s="13">
        <v>340</v>
      </c>
      <c r="AL8" s="13"/>
      <c r="AM8" s="13"/>
      <c r="AN8" s="13">
        <v>1150</v>
      </c>
      <c r="AO8" s="13"/>
      <c r="AP8" s="14">
        <f t="shared" si="2"/>
        <v>130254.5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>
        <f t="shared" si="3"/>
        <v>0</v>
      </c>
      <c r="BE8" s="14"/>
      <c r="BF8" s="16">
        <f t="shared" si="4"/>
        <v>477821.33333333337</v>
      </c>
    </row>
    <row r="9" spans="1:58" x14ac:dyDescent="0.25">
      <c r="A9" s="11" t="s">
        <v>26</v>
      </c>
      <c r="B9" s="12">
        <v>18379</v>
      </c>
      <c r="C9" s="13">
        <v>7757</v>
      </c>
      <c r="D9" s="13">
        <v>5084</v>
      </c>
      <c r="E9" s="13">
        <v>2297</v>
      </c>
      <c r="F9" s="13">
        <v>1832</v>
      </c>
      <c r="G9" s="13">
        <v>1689</v>
      </c>
      <c r="H9" s="13">
        <v>2163</v>
      </c>
      <c r="I9" s="13">
        <v>881</v>
      </c>
      <c r="J9" s="13">
        <v>809</v>
      </c>
      <c r="K9" s="13">
        <v>718</v>
      </c>
      <c r="L9" s="13">
        <v>539</v>
      </c>
      <c r="M9" s="13">
        <v>596</v>
      </c>
      <c r="N9" s="14">
        <f t="shared" si="0"/>
        <v>42744</v>
      </c>
      <c r="O9" s="15"/>
      <c r="P9" s="13">
        <v>1531</v>
      </c>
      <c r="Q9" s="13">
        <v>1611</v>
      </c>
      <c r="R9" s="13">
        <v>1894</v>
      </c>
      <c r="S9" s="13">
        <v>4580</v>
      </c>
      <c r="T9" s="13">
        <v>2668</v>
      </c>
      <c r="U9" s="13">
        <v>3077</v>
      </c>
      <c r="V9" s="13">
        <v>4793</v>
      </c>
      <c r="W9" s="13">
        <v>5901</v>
      </c>
      <c r="X9" s="13">
        <v>87643</v>
      </c>
      <c r="Y9" s="13">
        <v>125277</v>
      </c>
      <c r="Z9" s="13">
        <v>14391</v>
      </c>
      <c r="AA9" s="13"/>
      <c r="AB9" s="14">
        <f t="shared" si="1"/>
        <v>253366</v>
      </c>
      <c r="AC9" s="14"/>
      <c r="AD9" s="44"/>
      <c r="AE9" s="44"/>
      <c r="AF9" s="44"/>
      <c r="AG9" s="44"/>
      <c r="AH9" s="44">
        <v>2620</v>
      </c>
      <c r="AI9" s="13">
        <v>1180</v>
      </c>
      <c r="AJ9" s="13">
        <v>345</v>
      </c>
      <c r="AK9" s="13">
        <v>4457</v>
      </c>
      <c r="AL9" s="13">
        <v>5355</v>
      </c>
      <c r="AM9" s="13">
        <v>4196</v>
      </c>
      <c r="AN9" s="13">
        <v>2132</v>
      </c>
      <c r="AO9" s="13">
        <v>6026</v>
      </c>
      <c r="AP9" s="14">
        <f t="shared" si="2"/>
        <v>26311</v>
      </c>
      <c r="AQ9" s="14"/>
      <c r="AR9" s="14">
        <v>45037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>
        <f t="shared" si="3"/>
        <v>45037</v>
      </c>
      <c r="BE9" s="14"/>
      <c r="BF9" s="16">
        <f t="shared" si="4"/>
        <v>367458</v>
      </c>
    </row>
    <row r="10" spans="1:58" x14ac:dyDescent="0.25">
      <c r="A10" s="11" t="s">
        <v>28</v>
      </c>
      <c r="B10" s="12">
        <v>5401</v>
      </c>
      <c r="C10" s="13">
        <v>1603</v>
      </c>
      <c r="D10" s="13">
        <v>2029</v>
      </c>
      <c r="E10" s="13">
        <v>1203</v>
      </c>
      <c r="F10" s="13">
        <v>5182</v>
      </c>
      <c r="G10" s="13">
        <v>3102</v>
      </c>
      <c r="H10" s="13">
        <v>1395</v>
      </c>
      <c r="I10" s="13">
        <v>591</v>
      </c>
      <c r="J10" s="13">
        <v>19756</v>
      </c>
      <c r="K10" s="13">
        <v>6754</v>
      </c>
      <c r="L10" s="13">
        <v>4514</v>
      </c>
      <c r="M10" s="13">
        <v>416</v>
      </c>
      <c r="N10" s="14">
        <f t="shared" si="0"/>
        <v>51946</v>
      </c>
      <c r="O10" s="15"/>
      <c r="P10" s="13">
        <v>1956</v>
      </c>
      <c r="Q10" s="13">
        <v>1180</v>
      </c>
      <c r="R10" s="13">
        <v>25835</v>
      </c>
      <c r="S10" s="13">
        <v>4443</v>
      </c>
      <c r="T10" s="13">
        <v>3957</v>
      </c>
      <c r="U10" s="13">
        <v>6891</v>
      </c>
      <c r="V10" s="13">
        <v>12230</v>
      </c>
      <c r="W10" s="13">
        <v>7935</v>
      </c>
      <c r="X10" s="13">
        <v>8412</v>
      </c>
      <c r="Y10" s="13">
        <v>14275</v>
      </c>
      <c r="Z10" s="13">
        <v>7308</v>
      </c>
      <c r="AA10" s="13">
        <v>11796</v>
      </c>
      <c r="AB10" s="14">
        <f t="shared" si="1"/>
        <v>106218</v>
      </c>
      <c r="AC10" s="14"/>
      <c r="AD10" s="44">
        <v>835</v>
      </c>
      <c r="AE10" s="44">
        <v>2532</v>
      </c>
      <c r="AF10" s="44">
        <v>5177</v>
      </c>
      <c r="AG10" s="45">
        <v>803</v>
      </c>
      <c r="AH10" s="45">
        <v>1195.5</v>
      </c>
      <c r="AI10" s="13">
        <v>956.5</v>
      </c>
      <c r="AJ10" s="13">
        <v>1003</v>
      </c>
      <c r="AK10" s="13">
        <v>512</v>
      </c>
      <c r="AL10" s="13">
        <v>256</v>
      </c>
      <c r="AM10" s="13">
        <v>325</v>
      </c>
      <c r="AN10" s="13">
        <v>1287</v>
      </c>
      <c r="AO10" s="13">
        <v>148</v>
      </c>
      <c r="AP10" s="14">
        <f t="shared" si="2"/>
        <v>15030</v>
      </c>
      <c r="AQ10" s="14"/>
      <c r="AR10" s="14">
        <v>40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>
        <f t="shared" si="3"/>
        <v>40</v>
      </c>
      <c r="BE10" s="14"/>
      <c r="BF10" s="16">
        <f t="shared" si="4"/>
        <v>173234</v>
      </c>
    </row>
    <row r="11" spans="1:58" x14ac:dyDescent="0.25">
      <c r="A11" s="11" t="s">
        <v>24</v>
      </c>
      <c r="B11" s="12">
        <v>2118</v>
      </c>
      <c r="C11" s="13">
        <v>19306</v>
      </c>
      <c r="D11" s="13">
        <v>7880</v>
      </c>
      <c r="E11" s="13">
        <v>2041</v>
      </c>
      <c r="F11" s="13">
        <v>3490</v>
      </c>
      <c r="G11" s="13">
        <v>8013</v>
      </c>
      <c r="H11" s="13">
        <v>9052</v>
      </c>
      <c r="I11" s="13">
        <v>6114</v>
      </c>
      <c r="J11" s="13">
        <v>1822</v>
      </c>
      <c r="K11" s="13">
        <v>1345</v>
      </c>
      <c r="L11" s="13">
        <v>1024</v>
      </c>
      <c r="M11" s="13">
        <v>983</v>
      </c>
      <c r="N11" s="14">
        <f t="shared" si="0"/>
        <v>63188</v>
      </c>
      <c r="O11" s="15"/>
      <c r="P11" s="13">
        <v>2616</v>
      </c>
      <c r="Q11" s="13">
        <v>366</v>
      </c>
      <c r="R11" s="13">
        <v>2785</v>
      </c>
      <c r="S11" s="13">
        <v>6898</v>
      </c>
      <c r="T11" s="13">
        <v>6162</v>
      </c>
      <c r="U11" s="13">
        <v>370</v>
      </c>
      <c r="V11" s="13">
        <v>2356</v>
      </c>
      <c r="W11" s="13">
        <v>1239</v>
      </c>
      <c r="X11" s="13">
        <v>899</v>
      </c>
      <c r="Y11" s="13">
        <v>875</v>
      </c>
      <c r="Z11" s="13">
        <v>539</v>
      </c>
      <c r="AA11" s="13"/>
      <c r="AB11" s="14">
        <f t="shared" si="1"/>
        <v>25105</v>
      </c>
      <c r="AC11" s="14"/>
      <c r="AD11" s="44"/>
      <c r="AE11" s="44">
        <v>400</v>
      </c>
      <c r="AF11" s="44"/>
      <c r="AG11" s="44"/>
      <c r="AH11" s="44">
        <v>183</v>
      </c>
      <c r="AI11" s="13">
        <v>20</v>
      </c>
      <c r="AJ11" s="13">
        <v>1814</v>
      </c>
      <c r="AK11" s="13">
        <v>266</v>
      </c>
      <c r="AL11" s="13">
        <v>1197</v>
      </c>
      <c r="AM11" s="13">
        <v>126</v>
      </c>
      <c r="AN11" s="13">
        <v>468</v>
      </c>
      <c r="AO11" s="13">
        <v>37</v>
      </c>
      <c r="AP11" s="14">
        <f t="shared" si="2"/>
        <v>4511</v>
      </c>
      <c r="AQ11" s="14"/>
      <c r="AR11" s="14">
        <v>100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>
        <f t="shared" si="3"/>
        <v>100</v>
      </c>
      <c r="BE11" s="14"/>
      <c r="BF11" s="16">
        <f t="shared" si="4"/>
        <v>92904</v>
      </c>
    </row>
    <row r="12" spans="1:58" x14ac:dyDescent="0.25">
      <c r="A12" s="11" t="s">
        <v>13</v>
      </c>
      <c r="B12" s="12">
        <v>38093</v>
      </c>
      <c r="C12" s="13">
        <v>54906</v>
      </c>
      <c r="D12" s="13">
        <v>31805</v>
      </c>
      <c r="E12" s="13">
        <v>18793</v>
      </c>
      <c r="F12" s="13">
        <v>39782.666666666664</v>
      </c>
      <c r="G12" s="13">
        <v>41827</v>
      </c>
      <c r="H12" s="13">
        <v>55277.5</v>
      </c>
      <c r="I12" s="13">
        <v>73365.333333333328</v>
      </c>
      <c r="J12" s="13">
        <v>73016</v>
      </c>
      <c r="K12" s="13">
        <v>25983</v>
      </c>
      <c r="L12" s="13">
        <v>45086.333333333336</v>
      </c>
      <c r="M12" s="13">
        <v>30661</v>
      </c>
      <c r="N12" s="14">
        <f t="shared" si="0"/>
        <v>528595.83333333326</v>
      </c>
      <c r="O12" s="15"/>
      <c r="P12" s="13">
        <v>21319</v>
      </c>
      <c r="Q12" s="13">
        <v>13252.333333333334</v>
      </c>
      <c r="R12" s="13">
        <v>24529</v>
      </c>
      <c r="S12" s="13">
        <v>68298</v>
      </c>
      <c r="T12" s="13">
        <v>42778</v>
      </c>
      <c r="U12" s="13">
        <v>27369</v>
      </c>
      <c r="V12" s="13">
        <v>29600</v>
      </c>
      <c r="W12" s="13">
        <v>36428</v>
      </c>
      <c r="X12" s="13">
        <v>44578</v>
      </c>
      <c r="Y12" s="13">
        <v>89178</v>
      </c>
      <c r="Z12" s="13">
        <v>101204</v>
      </c>
      <c r="AA12" s="13">
        <v>142544</v>
      </c>
      <c r="AB12" s="14">
        <f t="shared" si="1"/>
        <v>641077.33333333337</v>
      </c>
      <c r="AC12" s="14"/>
      <c r="AD12" s="44">
        <v>184104</v>
      </c>
      <c r="AE12" s="44">
        <v>115853</v>
      </c>
      <c r="AF12" s="44">
        <v>80051</v>
      </c>
      <c r="AG12" s="45">
        <v>37375</v>
      </c>
      <c r="AH12" s="45">
        <v>44328.833333333328</v>
      </c>
      <c r="AI12" s="13">
        <v>27624.5</v>
      </c>
      <c r="AJ12" s="13">
        <v>25352.083333333332</v>
      </c>
      <c r="AK12" s="13">
        <v>28378</v>
      </c>
      <c r="AL12" s="13">
        <v>52878</v>
      </c>
      <c r="AM12" s="13">
        <v>14393</v>
      </c>
      <c r="AN12" s="13">
        <v>42372</v>
      </c>
      <c r="AO12" s="13">
        <v>33163</v>
      </c>
      <c r="AP12" s="14">
        <f t="shared" si="2"/>
        <v>685872.41666666663</v>
      </c>
      <c r="AQ12" s="14"/>
      <c r="AR12" s="14">
        <v>32057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>
        <f t="shared" si="3"/>
        <v>32057</v>
      </c>
      <c r="BE12" s="14"/>
      <c r="BF12" s="16">
        <f t="shared" si="4"/>
        <v>1887602.583333333</v>
      </c>
    </row>
    <row r="13" spans="1:58" x14ac:dyDescent="0.25">
      <c r="A13" s="11" t="s">
        <v>16</v>
      </c>
      <c r="B13" s="12">
        <v>654</v>
      </c>
      <c r="C13" s="13">
        <v>1035</v>
      </c>
      <c r="D13" s="13">
        <v>2280</v>
      </c>
      <c r="E13" s="13">
        <v>1135</v>
      </c>
      <c r="F13" s="13"/>
      <c r="G13" s="13">
        <v>245</v>
      </c>
      <c r="H13" s="13">
        <v>1117</v>
      </c>
      <c r="I13" s="13">
        <v>1984</v>
      </c>
      <c r="J13" s="13">
        <v>2024</v>
      </c>
      <c r="K13" s="13">
        <v>1499</v>
      </c>
      <c r="L13" s="13">
        <v>2837</v>
      </c>
      <c r="M13" s="13">
        <v>892</v>
      </c>
      <c r="N13" s="14">
        <f t="shared" si="0"/>
        <v>15702</v>
      </c>
      <c r="O13" s="15"/>
      <c r="P13" s="13">
        <v>929</v>
      </c>
      <c r="Q13" s="13">
        <v>828</v>
      </c>
      <c r="R13" s="13">
        <v>404</v>
      </c>
      <c r="S13" s="13">
        <v>2845</v>
      </c>
      <c r="T13" s="13">
        <v>1475</v>
      </c>
      <c r="U13" s="13">
        <v>1213</v>
      </c>
      <c r="V13" s="13">
        <v>1351</v>
      </c>
      <c r="W13" s="13">
        <v>2004</v>
      </c>
      <c r="X13" s="13">
        <v>1756</v>
      </c>
      <c r="Y13" s="13">
        <v>1743</v>
      </c>
      <c r="Z13" s="13">
        <v>1980</v>
      </c>
      <c r="AA13" s="13"/>
      <c r="AB13" s="14">
        <f t="shared" si="1"/>
        <v>16528</v>
      </c>
      <c r="AC13" s="14"/>
      <c r="AD13" s="44"/>
      <c r="AE13" s="44"/>
      <c r="AF13" s="44"/>
      <c r="AG13" s="44"/>
      <c r="AH13" s="44">
        <v>1115</v>
      </c>
      <c r="AI13" s="13">
        <v>2866</v>
      </c>
      <c r="AJ13" s="13">
        <v>2654</v>
      </c>
      <c r="AK13" s="13">
        <v>2225</v>
      </c>
      <c r="AL13" s="13">
        <v>2925</v>
      </c>
      <c r="AM13" s="13">
        <v>2565</v>
      </c>
      <c r="AN13" s="13">
        <v>2240</v>
      </c>
      <c r="AO13" s="13">
        <v>1775</v>
      </c>
      <c r="AP13" s="14">
        <f t="shared" si="2"/>
        <v>18365</v>
      </c>
      <c r="AQ13" s="14"/>
      <c r="AR13" s="14">
        <v>1795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>
        <f t="shared" si="3"/>
        <v>1795</v>
      </c>
      <c r="BE13" s="14"/>
      <c r="BF13" s="16">
        <f t="shared" si="4"/>
        <v>52390</v>
      </c>
    </row>
    <row r="14" spans="1:58" x14ac:dyDescent="0.25">
      <c r="A14" s="11" t="s">
        <v>25</v>
      </c>
      <c r="B14" s="12">
        <v>35</v>
      </c>
      <c r="C14" s="13">
        <v>430</v>
      </c>
      <c r="D14" s="13">
        <v>615</v>
      </c>
      <c r="E14" s="13">
        <v>214</v>
      </c>
      <c r="F14" s="13">
        <v>193</v>
      </c>
      <c r="G14" s="13">
        <v>569</v>
      </c>
      <c r="H14" s="13">
        <v>45</v>
      </c>
      <c r="I14" s="13">
        <v>655</v>
      </c>
      <c r="J14" s="13">
        <v>712</v>
      </c>
      <c r="K14" s="13">
        <v>3400</v>
      </c>
      <c r="L14" s="13">
        <v>82</v>
      </c>
      <c r="M14" s="13">
        <v>57</v>
      </c>
      <c r="N14" s="14">
        <f t="shared" si="0"/>
        <v>7007</v>
      </c>
      <c r="O14" s="15"/>
      <c r="P14" s="13">
        <v>554</v>
      </c>
      <c r="Q14" s="13">
        <v>50</v>
      </c>
      <c r="R14" s="13">
        <v>3050</v>
      </c>
      <c r="S14" s="13">
        <v>5728</v>
      </c>
      <c r="T14" s="13">
        <v>230</v>
      </c>
      <c r="U14" s="13">
        <v>932</v>
      </c>
      <c r="V14" s="13">
        <v>60</v>
      </c>
      <c r="W14" s="13">
        <v>250</v>
      </c>
      <c r="X14" s="13">
        <v>225</v>
      </c>
      <c r="Y14" s="13">
        <v>10618</v>
      </c>
      <c r="Z14" s="13">
        <v>100</v>
      </c>
      <c r="AA14" s="13">
        <v>4</v>
      </c>
      <c r="AB14" s="14">
        <f t="shared" si="1"/>
        <v>21801</v>
      </c>
      <c r="AC14" s="14"/>
      <c r="AD14" s="44">
        <v>255</v>
      </c>
      <c r="AE14" s="44">
        <v>350</v>
      </c>
      <c r="AF14" s="44">
        <v>200</v>
      </c>
      <c r="AG14" s="45">
        <v>512</v>
      </c>
      <c r="AH14" s="45">
        <v>385</v>
      </c>
      <c r="AI14" s="13">
        <v>23085.5</v>
      </c>
      <c r="AJ14" s="13"/>
      <c r="AK14" s="13"/>
      <c r="AL14" s="13"/>
      <c r="AM14" s="13"/>
      <c r="AN14" s="13"/>
      <c r="AO14" s="13"/>
      <c r="AP14" s="14">
        <f t="shared" si="2"/>
        <v>24787.5</v>
      </c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>
        <f t="shared" si="3"/>
        <v>0</v>
      </c>
      <c r="BE14" s="14"/>
      <c r="BF14" s="16">
        <f t="shared" si="4"/>
        <v>53595.5</v>
      </c>
    </row>
    <row r="15" spans="1:58" x14ac:dyDescent="0.25">
      <c r="A15" s="11" t="s">
        <v>27</v>
      </c>
      <c r="B15" s="12">
        <v>18103</v>
      </c>
      <c r="C15" s="13">
        <v>10626</v>
      </c>
      <c r="D15" s="13">
        <v>7686</v>
      </c>
      <c r="E15" s="13">
        <v>5793</v>
      </c>
      <c r="F15" s="13">
        <v>20269</v>
      </c>
      <c r="G15" s="13">
        <v>6194</v>
      </c>
      <c r="H15" s="13">
        <v>24879</v>
      </c>
      <c r="I15" s="13">
        <v>15475</v>
      </c>
      <c r="J15" s="13">
        <v>2848</v>
      </c>
      <c r="K15" s="13">
        <v>4127</v>
      </c>
      <c r="L15" s="13">
        <v>2047</v>
      </c>
      <c r="M15" s="13">
        <v>807</v>
      </c>
      <c r="N15" s="14">
        <f t="shared" si="0"/>
        <v>118854</v>
      </c>
      <c r="O15" s="15"/>
      <c r="P15" s="13">
        <v>31866</v>
      </c>
      <c r="Q15" s="13">
        <v>15915</v>
      </c>
      <c r="R15" s="13">
        <v>14732</v>
      </c>
      <c r="S15" s="13">
        <v>10317</v>
      </c>
      <c r="T15" s="13">
        <v>4731</v>
      </c>
      <c r="U15" s="13">
        <v>566</v>
      </c>
      <c r="V15" s="13">
        <v>578</v>
      </c>
      <c r="W15" s="13">
        <v>2852</v>
      </c>
      <c r="X15" s="13">
        <v>10654</v>
      </c>
      <c r="Y15" s="13">
        <v>1772</v>
      </c>
      <c r="Z15" s="13">
        <v>14280</v>
      </c>
      <c r="AA15" s="13">
        <v>5520</v>
      </c>
      <c r="AB15" s="14">
        <f t="shared" si="1"/>
        <v>113783</v>
      </c>
      <c r="AC15" s="14"/>
      <c r="AD15" s="44"/>
      <c r="AE15" s="44"/>
      <c r="AF15" s="44">
        <v>80052</v>
      </c>
      <c r="AG15" s="45">
        <v>37445</v>
      </c>
      <c r="AH15" s="45">
        <v>17649.5</v>
      </c>
      <c r="AI15" s="13">
        <v>2690</v>
      </c>
      <c r="AJ15" s="13">
        <v>7834</v>
      </c>
      <c r="AK15" s="13">
        <v>1977</v>
      </c>
      <c r="AL15" s="13">
        <v>452</v>
      </c>
      <c r="AM15" s="13">
        <v>271</v>
      </c>
      <c r="AN15" s="13">
        <v>281</v>
      </c>
      <c r="AO15" s="13">
        <v>192</v>
      </c>
      <c r="AP15" s="14">
        <f t="shared" si="2"/>
        <v>148843.5</v>
      </c>
      <c r="AQ15" s="14"/>
      <c r="AR15" s="14">
        <v>64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>
        <f t="shared" si="3"/>
        <v>64</v>
      </c>
      <c r="BE15" s="14"/>
      <c r="BF15" s="16">
        <f t="shared" si="4"/>
        <v>381544.5</v>
      </c>
    </row>
    <row r="16" spans="1:58" ht="15.75" thickBot="1" x14ac:dyDescent="0.3">
      <c r="A16" s="11" t="s">
        <v>17</v>
      </c>
      <c r="B16" s="17"/>
      <c r="C16" s="18"/>
      <c r="D16" s="18"/>
      <c r="E16" s="18">
        <v>5040</v>
      </c>
      <c r="F16" s="18">
        <v>327</v>
      </c>
      <c r="G16" s="18">
        <v>825</v>
      </c>
      <c r="H16" s="18">
        <v>653</v>
      </c>
      <c r="I16" s="18">
        <v>1209</v>
      </c>
      <c r="J16" s="18">
        <v>1655</v>
      </c>
      <c r="K16" s="18">
        <v>1667</v>
      </c>
      <c r="L16" s="18">
        <v>2427</v>
      </c>
      <c r="M16" s="18">
        <v>551</v>
      </c>
      <c r="N16" s="14">
        <f t="shared" si="0"/>
        <v>14354</v>
      </c>
      <c r="O16" s="15"/>
      <c r="P16" s="13">
        <v>657</v>
      </c>
      <c r="Q16" s="13">
        <v>475</v>
      </c>
      <c r="R16" s="13">
        <v>3237</v>
      </c>
      <c r="S16" s="13">
        <v>1647</v>
      </c>
      <c r="T16" s="13">
        <v>1705</v>
      </c>
      <c r="U16" s="13">
        <v>1665</v>
      </c>
      <c r="V16" s="13">
        <v>850</v>
      </c>
      <c r="W16" s="13">
        <v>825</v>
      </c>
      <c r="X16" s="13">
        <v>815</v>
      </c>
      <c r="Y16" s="13">
        <v>1264</v>
      </c>
      <c r="Z16" s="13">
        <v>1170</v>
      </c>
      <c r="AA16" s="13"/>
      <c r="AB16" s="14">
        <f t="shared" si="1"/>
        <v>14310</v>
      </c>
      <c r="AC16" s="14"/>
      <c r="AD16" s="44"/>
      <c r="AE16" s="44"/>
      <c r="AF16" s="46"/>
      <c r="AG16" s="44"/>
      <c r="AH16" s="44">
        <v>1456</v>
      </c>
      <c r="AI16" s="13">
        <v>1486</v>
      </c>
      <c r="AJ16" s="13">
        <v>1322</v>
      </c>
      <c r="AK16" s="13">
        <v>1120</v>
      </c>
      <c r="AL16" s="13">
        <v>1210</v>
      </c>
      <c r="AM16" s="13">
        <v>1205</v>
      </c>
      <c r="AN16" s="13">
        <v>2227</v>
      </c>
      <c r="AO16" s="13">
        <v>1135</v>
      </c>
      <c r="AP16" s="14">
        <f t="shared" si="2"/>
        <v>11161</v>
      </c>
      <c r="AQ16" s="14"/>
      <c r="AR16" s="14">
        <v>1250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>
        <f t="shared" si="3"/>
        <v>1250</v>
      </c>
      <c r="BE16" s="14"/>
      <c r="BF16" s="16">
        <f t="shared" si="4"/>
        <v>41075</v>
      </c>
    </row>
    <row r="17" spans="1:58" ht="15.75" thickBot="1" x14ac:dyDescent="0.3">
      <c r="A17" s="4" t="s">
        <v>33</v>
      </c>
      <c r="B17" s="19">
        <f>SUM(B3:B16)</f>
        <v>270075</v>
      </c>
      <c r="C17" s="19">
        <f t="shared" ref="C17:N17" si="5">SUM(C3:C16)</f>
        <v>275122</v>
      </c>
      <c r="D17" s="19">
        <f t="shared" si="5"/>
        <v>125764</v>
      </c>
      <c r="E17" s="19">
        <f t="shared" si="5"/>
        <v>149916</v>
      </c>
      <c r="F17" s="19">
        <f t="shared" si="5"/>
        <v>128846.66666666666</v>
      </c>
      <c r="G17" s="19">
        <f t="shared" si="5"/>
        <v>128628</v>
      </c>
      <c r="H17" s="19">
        <f t="shared" si="5"/>
        <v>164912.5</v>
      </c>
      <c r="I17" s="19">
        <f t="shared" si="5"/>
        <v>232011.33333333331</v>
      </c>
      <c r="J17" s="19">
        <f t="shared" si="5"/>
        <v>163784</v>
      </c>
      <c r="K17" s="19">
        <f t="shared" si="5"/>
        <v>94539.833333333343</v>
      </c>
      <c r="L17" s="19">
        <f t="shared" si="5"/>
        <v>133677.33333333334</v>
      </c>
      <c r="M17" s="19">
        <v>181052</v>
      </c>
      <c r="N17" s="20">
        <f t="shared" si="5"/>
        <v>2048328.6666666665</v>
      </c>
      <c r="O17" s="21"/>
      <c r="P17" s="19">
        <v>112789</v>
      </c>
      <c r="Q17" s="19">
        <v>200063.83333333334</v>
      </c>
      <c r="R17" s="19">
        <v>304766</v>
      </c>
      <c r="S17" s="19">
        <f>SUM(S3:S16)</f>
        <v>262176</v>
      </c>
      <c r="T17" s="19">
        <v>253150.3</v>
      </c>
      <c r="U17" s="19">
        <v>130265</v>
      </c>
      <c r="V17" s="19">
        <v>121790</v>
      </c>
      <c r="W17" s="19">
        <v>137997</v>
      </c>
      <c r="X17" s="19">
        <v>265078</v>
      </c>
      <c r="Y17" s="19">
        <v>441712</v>
      </c>
      <c r="Z17" s="19">
        <f>SUM(Z3:Z16)</f>
        <v>374385</v>
      </c>
      <c r="AA17" s="19">
        <f>SUM(AA3:AA16)</f>
        <v>193763</v>
      </c>
      <c r="AB17" s="22">
        <f>SUM(P17:AA17)</f>
        <v>2797935.1333333333</v>
      </c>
      <c r="AC17" s="22"/>
      <c r="AD17" s="47">
        <f>SUM(AD3:AD16)</f>
        <v>257556</v>
      </c>
      <c r="AE17" s="47">
        <f>SUM(AE3:AE16)</f>
        <v>167907</v>
      </c>
      <c r="AF17" s="47">
        <f>SUM(AF3:AF15)</f>
        <v>356112</v>
      </c>
      <c r="AG17" s="47">
        <f t="shared" ref="AG17:AO17" si="6">SUM(AG3:AG16)</f>
        <v>131958</v>
      </c>
      <c r="AH17" s="47">
        <f t="shared" si="6"/>
        <v>141951.83333333331</v>
      </c>
      <c r="AI17" s="47">
        <f t="shared" si="6"/>
        <v>136272</v>
      </c>
      <c r="AJ17" s="47">
        <f t="shared" si="6"/>
        <v>107636.58333333333</v>
      </c>
      <c r="AK17" s="47">
        <f t="shared" si="6"/>
        <v>60921</v>
      </c>
      <c r="AL17" s="47">
        <f t="shared" si="6"/>
        <v>84020</v>
      </c>
      <c r="AM17" s="47">
        <f t="shared" si="6"/>
        <v>64160</v>
      </c>
      <c r="AN17" s="47">
        <f t="shared" si="6"/>
        <v>66934</v>
      </c>
      <c r="AO17" s="47">
        <f t="shared" si="6"/>
        <v>58549</v>
      </c>
      <c r="AP17" s="22">
        <f>SUM(AD17:AO17)</f>
        <v>1633977.4166666665</v>
      </c>
      <c r="AQ17" s="22"/>
      <c r="AR17" s="22">
        <f>SUM(AR3:AR16)</f>
        <v>110925</v>
      </c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9">
        <f>SUM(BF3:BF16)</f>
        <v>6591166.2166666668</v>
      </c>
    </row>
    <row r="18" spans="1:58" x14ac:dyDescent="0.25">
      <c r="A18" s="23" t="s">
        <v>52</v>
      </c>
      <c r="B18" s="24">
        <f>B17/31</f>
        <v>8712.0967741935492</v>
      </c>
      <c r="C18" s="24">
        <f>C17/28</f>
        <v>9825.7857142857138</v>
      </c>
      <c r="D18" s="24">
        <f>D17/31</f>
        <v>4056.9032258064517</v>
      </c>
      <c r="E18" s="24">
        <f>E17/30</f>
        <v>4997.2</v>
      </c>
      <c r="F18" s="24">
        <f>F17/31</f>
        <v>4156.3440860215051</v>
      </c>
      <c r="G18" s="24">
        <f>G17/30</f>
        <v>4287.6000000000004</v>
      </c>
      <c r="H18" s="24">
        <f>H17/31</f>
        <v>5319.7580645161288</v>
      </c>
      <c r="I18" s="24">
        <f>I17/31</f>
        <v>7484.2365591397847</v>
      </c>
      <c r="J18" s="24">
        <f>J17/30</f>
        <v>5459.4666666666662</v>
      </c>
      <c r="K18" s="24">
        <f>K17/31</f>
        <v>3049.672043010753</v>
      </c>
      <c r="L18" s="24">
        <f>L17/30</f>
        <v>4455.9111111111115</v>
      </c>
      <c r="M18" s="24">
        <f>M17/31</f>
        <v>5840.3870967741932</v>
      </c>
      <c r="N18" s="24">
        <f>N17/365</f>
        <v>5611.8593607305929</v>
      </c>
      <c r="O18" s="24"/>
      <c r="P18" s="24">
        <f>P17/31</f>
        <v>3638.3548387096776</v>
      </c>
      <c r="Q18" s="24">
        <f>Q17/28</f>
        <v>7145.1369047619055</v>
      </c>
      <c r="R18" s="24">
        <f>R17/31</f>
        <v>9831.1612903225814</v>
      </c>
      <c r="S18" s="25">
        <f>S17/30</f>
        <v>8739.2000000000007</v>
      </c>
      <c r="T18" s="25">
        <f>T17/31</f>
        <v>8166.1387096774188</v>
      </c>
      <c r="U18" s="25">
        <f>U17/30</f>
        <v>4342.166666666667</v>
      </c>
      <c r="V18" s="25">
        <f>V17/31</f>
        <v>3928.7096774193546</v>
      </c>
      <c r="W18" s="25">
        <f>W17/31</f>
        <v>4451.5161290322585</v>
      </c>
      <c r="X18" s="25">
        <f>X17/30</f>
        <v>8835.9333333333325</v>
      </c>
      <c r="Y18" s="25">
        <f>Y17/31</f>
        <v>14248.774193548386</v>
      </c>
      <c r="Z18" s="25">
        <f>Z17/30</f>
        <v>12479.5</v>
      </c>
      <c r="AA18" s="25">
        <f>AA17/30</f>
        <v>6458.7666666666664</v>
      </c>
      <c r="AB18" s="25">
        <f>AB17/(365)</f>
        <v>7665.5757077625567</v>
      </c>
      <c r="AC18" s="25"/>
      <c r="AD18" s="24">
        <f>AD17/AD19</f>
        <v>8308.2580645161288</v>
      </c>
      <c r="AE18" s="24">
        <f>AE17/AE19</f>
        <v>5996.6785714285716</v>
      </c>
      <c r="AF18" s="24">
        <f>AF17/AF19</f>
        <v>11487.483870967742</v>
      </c>
      <c r="AG18" s="24">
        <f>AG17/AG19</f>
        <v>4398.6000000000004</v>
      </c>
      <c r="AH18" s="24">
        <f>AH17/AH19</f>
        <v>4579.0913978494618</v>
      </c>
      <c r="AI18" s="25">
        <f>AI17/30</f>
        <v>4542.3999999999996</v>
      </c>
      <c r="AJ18" s="25">
        <f>AJ17/31</f>
        <v>3472.1478494623652</v>
      </c>
      <c r="AK18" s="25">
        <f>AK17/31</f>
        <v>1965.1935483870968</v>
      </c>
      <c r="AL18" s="25">
        <f>AL17/30</f>
        <v>2800.6666666666665</v>
      </c>
      <c r="AM18" s="25">
        <f>AM17/31</f>
        <v>2069.6774193548385</v>
      </c>
      <c r="AN18" s="25">
        <f>AN17/30</f>
        <v>2231.1333333333332</v>
      </c>
      <c r="AO18" s="25">
        <f>AO17/30</f>
        <v>1951.6333333333334</v>
      </c>
      <c r="AP18" s="25">
        <f>AP17/(SUM(AD19:AO19))</f>
        <v>4476.6504566210042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30" t="s">
        <v>54</v>
      </c>
    </row>
    <row r="19" spans="1:58" x14ac:dyDescent="0.25">
      <c r="B19" s="24"/>
      <c r="P19" s="27">
        <v>31</v>
      </c>
      <c r="Q19" s="27">
        <v>28</v>
      </c>
      <c r="R19" s="27">
        <v>31</v>
      </c>
      <c r="S19" s="27">
        <v>30</v>
      </c>
      <c r="T19" s="27">
        <v>31</v>
      </c>
      <c r="U19" s="27">
        <v>30</v>
      </c>
      <c r="V19" s="27">
        <v>31</v>
      </c>
      <c r="W19" s="27">
        <v>31</v>
      </c>
      <c r="X19" s="27">
        <v>30</v>
      </c>
      <c r="Y19" s="27">
        <v>31</v>
      </c>
      <c r="Z19" s="27">
        <v>30</v>
      </c>
      <c r="AA19" s="27">
        <v>31</v>
      </c>
      <c r="AB19" s="25">
        <f>AB17/12</f>
        <v>233161.26111111112</v>
      </c>
      <c r="AC19" s="25"/>
      <c r="AD19" s="27">
        <v>31</v>
      </c>
      <c r="AE19" s="27">
        <v>28</v>
      </c>
      <c r="AF19" s="27">
        <v>31</v>
      </c>
      <c r="AG19" s="27">
        <v>30</v>
      </c>
      <c r="AH19" s="27">
        <v>31</v>
      </c>
      <c r="AI19" s="27">
        <v>30</v>
      </c>
      <c r="AJ19" s="27">
        <v>31</v>
      </c>
      <c r="AK19" s="27">
        <v>31</v>
      </c>
      <c r="AL19" s="27">
        <v>30</v>
      </c>
      <c r="AM19" s="27">
        <v>31</v>
      </c>
      <c r="AN19" s="27">
        <v>30</v>
      </c>
      <c r="AO19" s="27">
        <v>31</v>
      </c>
      <c r="AP19" s="25">
        <f>AP17/12</f>
        <v>136164.78472222222</v>
      </c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1" t="s">
        <v>55</v>
      </c>
    </row>
    <row r="20" spans="1:58" x14ac:dyDescent="0.25">
      <c r="P20" s="24"/>
      <c r="BF20" s="26"/>
    </row>
  </sheetData>
  <mergeCells count="4">
    <mergeCell ref="B1:N1"/>
    <mergeCell ref="P1:AB1"/>
    <mergeCell ref="AD1:AP1"/>
    <mergeCell ref="AR1:BE1"/>
  </mergeCells>
  <conditionalFormatting sqref="BF3:B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O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 AB17:AC17 P19:AA19 BE3:BE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:A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B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A7EF-AA15-42AE-85CF-1E21A44F87D9}">
  <sheetPr>
    <tabColor rgb="FFFF0000"/>
  </sheetPr>
  <dimension ref="A1:AC19"/>
  <sheetViews>
    <sheetView zoomScaleNormal="100" workbookViewId="0">
      <pane xSplit="1" topLeftCell="K1" activePane="topRight" state="frozen"/>
      <selection pane="topRight" activeCell="P9" sqref="P9"/>
    </sheetView>
  </sheetViews>
  <sheetFormatPr defaultRowHeight="15" x14ac:dyDescent="0.25"/>
  <cols>
    <col min="1" max="1" width="35.42578125" bestFit="1" customWidth="1"/>
    <col min="2" max="13" width="9.5703125" bestFit="1" customWidth="1"/>
    <col min="14" max="14" width="9.85546875" bestFit="1" customWidth="1"/>
    <col min="15" max="15" width="1.7109375" customWidth="1"/>
    <col min="16" max="28" width="9.85546875" customWidth="1"/>
    <col min="29" max="29" width="20.85546875" customWidth="1"/>
  </cols>
  <sheetData>
    <row r="1" spans="1:29" ht="19.5" thickBot="1" x14ac:dyDescent="0.35">
      <c r="B1" s="79">
        <v>2018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64"/>
      <c r="P1" s="79">
        <v>2019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64"/>
    </row>
    <row r="2" spans="1:29" ht="15.75" thickBot="1" x14ac:dyDescent="0.3">
      <c r="A2" s="4" t="s">
        <v>36</v>
      </c>
      <c r="B2" s="5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7" t="s">
        <v>1292</v>
      </c>
      <c r="O2" s="7"/>
      <c r="P2" s="70" t="s">
        <v>37</v>
      </c>
      <c r="Q2" s="71" t="s">
        <v>38</v>
      </c>
      <c r="R2" s="71" t="s">
        <v>39</v>
      </c>
      <c r="S2" s="71" t="s">
        <v>40</v>
      </c>
      <c r="T2" s="71" t="s">
        <v>41</v>
      </c>
      <c r="U2" s="71" t="s">
        <v>42</v>
      </c>
      <c r="V2" s="71" t="s">
        <v>43</v>
      </c>
      <c r="W2" s="71" t="s">
        <v>44</v>
      </c>
      <c r="X2" s="71" t="s">
        <v>45</v>
      </c>
      <c r="Y2" s="71" t="s">
        <v>46</v>
      </c>
      <c r="Z2" s="71" t="s">
        <v>47</v>
      </c>
      <c r="AA2" s="71" t="s">
        <v>48</v>
      </c>
      <c r="AB2" s="72" t="s">
        <v>1946</v>
      </c>
      <c r="AC2" s="72" t="s">
        <v>1947</v>
      </c>
    </row>
    <row r="3" spans="1:29" x14ac:dyDescent="0.25">
      <c r="A3" s="11" t="s">
        <v>8</v>
      </c>
      <c r="B3" s="12"/>
      <c r="C3" s="13"/>
      <c r="D3" s="13"/>
      <c r="E3" s="13"/>
      <c r="F3" s="13"/>
      <c r="G3" s="13"/>
      <c r="H3" s="13"/>
      <c r="I3" s="13">
        <v>12134</v>
      </c>
      <c r="J3" s="13">
        <v>11421</v>
      </c>
      <c r="K3" s="13">
        <v>13232</v>
      </c>
      <c r="L3" s="13">
        <v>8530</v>
      </c>
      <c r="M3" s="13">
        <v>11167</v>
      </c>
      <c r="N3" s="14">
        <f>SUM(B3:M3)</f>
        <v>56484</v>
      </c>
      <c r="O3" s="14"/>
      <c r="P3" s="73">
        <v>11565</v>
      </c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14">
        <f>SUM(P3:AA3)</f>
        <v>11565</v>
      </c>
      <c r="AC3" s="73">
        <f>N3+AB3</f>
        <v>68049</v>
      </c>
    </row>
    <row r="4" spans="1:29" x14ac:dyDescent="0.25">
      <c r="A4" s="11" t="s">
        <v>18</v>
      </c>
      <c r="B4" s="12"/>
      <c r="C4" s="13"/>
      <c r="D4" s="13"/>
      <c r="E4" s="13"/>
      <c r="F4" s="13"/>
      <c r="G4" s="13"/>
      <c r="H4" s="13"/>
      <c r="I4" s="13">
        <v>1466</v>
      </c>
      <c r="J4" s="13">
        <v>1964</v>
      </c>
      <c r="K4" s="13">
        <v>728</v>
      </c>
      <c r="L4" s="13">
        <v>1891</v>
      </c>
      <c r="M4" s="13">
        <v>2122</v>
      </c>
      <c r="N4" s="14">
        <f t="shared" ref="N4:N16" si="0">SUM(B4:M4)</f>
        <v>8171</v>
      </c>
      <c r="O4" s="14"/>
      <c r="P4" s="73">
        <v>19868</v>
      </c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14">
        <f t="shared" ref="AB4:AB16" si="1">SUM(P4:AA4)</f>
        <v>19868</v>
      </c>
      <c r="AC4" s="73">
        <f t="shared" ref="AC4:AC16" si="2">N4+AB4</f>
        <v>28039</v>
      </c>
    </row>
    <row r="5" spans="1:29" x14ac:dyDescent="0.25">
      <c r="A5" s="11" t="s">
        <v>14</v>
      </c>
      <c r="B5" s="12"/>
      <c r="C5" s="13"/>
      <c r="D5" s="13"/>
      <c r="E5" s="13"/>
      <c r="F5" s="13"/>
      <c r="G5" s="13"/>
      <c r="H5" s="13"/>
      <c r="I5" s="13">
        <v>7011</v>
      </c>
      <c r="J5" s="13">
        <v>11289</v>
      </c>
      <c r="K5" s="13">
        <v>4376</v>
      </c>
      <c r="L5" s="13">
        <v>2388</v>
      </c>
      <c r="M5" s="13">
        <v>813</v>
      </c>
      <c r="N5" s="14">
        <f t="shared" si="0"/>
        <v>25877</v>
      </c>
      <c r="O5" s="14"/>
      <c r="P5" s="73">
        <v>709</v>
      </c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14">
        <f t="shared" si="1"/>
        <v>709</v>
      </c>
      <c r="AC5" s="73">
        <f t="shared" si="2"/>
        <v>26586</v>
      </c>
    </row>
    <row r="6" spans="1:29" x14ac:dyDescent="0.25">
      <c r="A6" s="11" t="s">
        <v>10</v>
      </c>
      <c r="B6" s="12"/>
      <c r="C6" s="13"/>
      <c r="D6" s="13"/>
      <c r="E6" s="13"/>
      <c r="F6" s="13"/>
      <c r="G6" s="13"/>
      <c r="H6" s="13"/>
      <c r="I6" s="13"/>
      <c r="J6" s="13">
        <v>1615</v>
      </c>
      <c r="K6" s="13">
        <v>475</v>
      </c>
      <c r="L6" s="13"/>
      <c r="M6" s="13"/>
      <c r="N6" s="14">
        <f t="shared" si="0"/>
        <v>2090</v>
      </c>
      <c r="O6" s="14"/>
      <c r="P6" s="73">
        <v>505</v>
      </c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14">
        <f t="shared" si="1"/>
        <v>505</v>
      </c>
      <c r="AC6" s="73">
        <f t="shared" si="2"/>
        <v>2595</v>
      </c>
    </row>
    <row r="7" spans="1:29" x14ac:dyDescent="0.25">
      <c r="A7" s="11" t="s">
        <v>15</v>
      </c>
      <c r="B7" s="12"/>
      <c r="C7" s="13"/>
      <c r="D7" s="13"/>
      <c r="E7" s="13"/>
      <c r="F7" s="13"/>
      <c r="G7" s="13"/>
      <c r="H7" s="13"/>
      <c r="I7" s="13">
        <v>265</v>
      </c>
      <c r="J7" s="13">
        <v>371</v>
      </c>
      <c r="K7" s="13">
        <v>362</v>
      </c>
      <c r="L7" s="13">
        <v>150</v>
      </c>
      <c r="M7" s="13">
        <v>170</v>
      </c>
      <c r="N7" s="14">
        <f t="shared" si="0"/>
        <v>1318</v>
      </c>
      <c r="O7" s="14"/>
      <c r="P7" s="73">
        <v>120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14">
        <f t="shared" si="1"/>
        <v>120</v>
      </c>
      <c r="AC7" s="73">
        <f t="shared" si="2"/>
        <v>1438</v>
      </c>
    </row>
    <row r="8" spans="1:29" x14ac:dyDescent="0.25">
      <c r="A8" s="11" t="s">
        <v>29</v>
      </c>
      <c r="B8" s="12"/>
      <c r="C8" s="13"/>
      <c r="D8" s="13"/>
      <c r="E8" s="13"/>
      <c r="F8" s="13"/>
      <c r="G8" s="13"/>
      <c r="H8" s="13"/>
      <c r="I8" s="13">
        <v>130825</v>
      </c>
      <c r="J8" s="13">
        <v>45509</v>
      </c>
      <c r="K8" s="13">
        <v>27305</v>
      </c>
      <c r="L8" s="13">
        <v>47774</v>
      </c>
      <c r="M8" s="13">
        <v>55664</v>
      </c>
      <c r="N8" s="14">
        <f t="shared" si="0"/>
        <v>307077</v>
      </c>
      <c r="O8" s="14"/>
      <c r="P8" s="73">
        <v>46344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14">
        <f t="shared" si="1"/>
        <v>46344</v>
      </c>
      <c r="AC8" s="73">
        <f t="shared" si="2"/>
        <v>353421</v>
      </c>
    </row>
    <row r="9" spans="1:29" x14ac:dyDescent="0.25">
      <c r="A9" s="11" t="s">
        <v>26</v>
      </c>
      <c r="B9" s="12"/>
      <c r="C9" s="13"/>
      <c r="D9" s="13"/>
      <c r="E9" s="13"/>
      <c r="F9" s="13"/>
      <c r="G9" s="13"/>
      <c r="H9" s="13"/>
      <c r="I9" s="13">
        <v>3559</v>
      </c>
      <c r="J9" s="13">
        <v>4667</v>
      </c>
      <c r="K9" s="13">
        <v>1936</v>
      </c>
      <c r="L9" s="13">
        <v>3145</v>
      </c>
      <c r="M9" s="13">
        <v>3159</v>
      </c>
      <c r="N9" s="14">
        <f t="shared" si="0"/>
        <v>16466</v>
      </c>
      <c r="O9" s="14"/>
      <c r="P9" s="73">
        <v>4804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14">
        <f t="shared" si="1"/>
        <v>4804</v>
      </c>
      <c r="AC9" s="73">
        <f t="shared" si="2"/>
        <v>21270</v>
      </c>
    </row>
    <row r="10" spans="1:29" x14ac:dyDescent="0.25">
      <c r="A10" s="11" t="s">
        <v>28</v>
      </c>
      <c r="B10" s="12"/>
      <c r="C10" s="13"/>
      <c r="D10" s="13"/>
      <c r="E10" s="13"/>
      <c r="F10" s="13"/>
      <c r="G10" s="13"/>
      <c r="H10" s="13"/>
      <c r="I10" s="13">
        <v>922</v>
      </c>
      <c r="J10" s="13">
        <v>3905</v>
      </c>
      <c r="K10" s="13">
        <v>4306</v>
      </c>
      <c r="L10" s="13">
        <v>6261</v>
      </c>
      <c r="M10" s="13">
        <v>8377</v>
      </c>
      <c r="N10" s="14">
        <f t="shared" si="0"/>
        <v>23771</v>
      </c>
      <c r="O10" s="14"/>
      <c r="P10" s="73">
        <v>5147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14">
        <f t="shared" si="1"/>
        <v>5147</v>
      </c>
      <c r="AC10" s="73">
        <f t="shared" si="2"/>
        <v>28918</v>
      </c>
    </row>
    <row r="11" spans="1:29" x14ac:dyDescent="0.25">
      <c r="A11" s="11" t="s">
        <v>24</v>
      </c>
      <c r="B11" s="12"/>
      <c r="C11" s="13"/>
      <c r="D11" s="13"/>
      <c r="E11" s="13"/>
      <c r="F11" s="13"/>
      <c r="G11" s="13"/>
      <c r="H11" s="13"/>
      <c r="I11" s="13">
        <v>6170</v>
      </c>
      <c r="J11" s="13">
        <v>3255</v>
      </c>
      <c r="K11" s="13">
        <v>2234</v>
      </c>
      <c r="L11" s="13">
        <v>7442</v>
      </c>
      <c r="M11" s="13">
        <v>4628</v>
      </c>
      <c r="N11" s="14">
        <f t="shared" si="0"/>
        <v>23729</v>
      </c>
      <c r="O11" s="14"/>
      <c r="P11" s="73">
        <v>5945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14">
        <f t="shared" si="1"/>
        <v>5945</v>
      </c>
      <c r="AC11" s="73">
        <f t="shared" si="2"/>
        <v>29674</v>
      </c>
    </row>
    <row r="12" spans="1:29" x14ac:dyDescent="0.25">
      <c r="A12" s="11" t="s">
        <v>13</v>
      </c>
      <c r="B12" s="12"/>
      <c r="C12" s="13"/>
      <c r="D12" s="13"/>
      <c r="E12" s="13"/>
      <c r="F12" s="13"/>
      <c r="G12" s="13"/>
      <c r="H12" s="13"/>
      <c r="I12" s="13">
        <v>1111</v>
      </c>
      <c r="J12" s="13">
        <v>675</v>
      </c>
      <c r="K12" s="13">
        <v>16952</v>
      </c>
      <c r="L12" s="13">
        <v>7254</v>
      </c>
      <c r="M12" s="13">
        <v>2717</v>
      </c>
      <c r="N12" s="14">
        <f t="shared" si="0"/>
        <v>28709</v>
      </c>
      <c r="O12" s="14"/>
      <c r="P12" s="73">
        <v>553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4">
        <f t="shared" si="1"/>
        <v>553</v>
      </c>
      <c r="AC12" s="73">
        <f t="shared" si="2"/>
        <v>29262</v>
      </c>
    </row>
    <row r="13" spans="1:29" x14ac:dyDescent="0.25">
      <c r="A13" s="11" t="s">
        <v>16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>
        <v>530</v>
      </c>
      <c r="M13" s="13">
        <v>75</v>
      </c>
      <c r="N13" s="14">
        <f t="shared" si="0"/>
        <v>605</v>
      </c>
      <c r="O13" s="14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14">
        <f t="shared" si="1"/>
        <v>0</v>
      </c>
      <c r="AC13" s="73">
        <f t="shared" si="2"/>
        <v>605</v>
      </c>
    </row>
    <row r="14" spans="1:29" x14ac:dyDescent="0.25">
      <c r="A14" s="11" t="s">
        <v>25</v>
      </c>
      <c r="B14" s="12"/>
      <c r="C14" s="13"/>
      <c r="D14" s="13"/>
      <c r="E14" s="13"/>
      <c r="F14" s="13"/>
      <c r="G14" s="13"/>
      <c r="H14" s="13"/>
      <c r="I14" s="13">
        <v>11619</v>
      </c>
      <c r="J14" s="13">
        <v>2788</v>
      </c>
      <c r="K14" s="13">
        <v>9650</v>
      </c>
      <c r="L14" s="13">
        <v>12762</v>
      </c>
      <c r="M14" s="13">
        <v>4620</v>
      </c>
      <c r="N14" s="14">
        <f t="shared" si="0"/>
        <v>41439</v>
      </c>
      <c r="O14" s="14"/>
      <c r="P14" s="73">
        <v>1390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14">
        <f t="shared" si="1"/>
        <v>1390</v>
      </c>
      <c r="AC14" s="73">
        <f t="shared" si="2"/>
        <v>42829</v>
      </c>
    </row>
    <row r="15" spans="1:29" x14ac:dyDescent="0.25">
      <c r="A15" s="11" t="s">
        <v>27</v>
      </c>
      <c r="B15" s="12"/>
      <c r="C15" s="13"/>
      <c r="D15" s="13"/>
      <c r="E15" s="13"/>
      <c r="F15" s="13"/>
      <c r="G15" s="13"/>
      <c r="H15" s="13"/>
      <c r="I15" s="13">
        <v>13304</v>
      </c>
      <c r="J15" s="13">
        <v>16415</v>
      </c>
      <c r="K15" s="13">
        <v>27969</v>
      </c>
      <c r="L15" s="13">
        <v>4140</v>
      </c>
      <c r="M15" s="13">
        <v>26186</v>
      </c>
      <c r="N15" s="14">
        <f t="shared" si="0"/>
        <v>88014</v>
      </c>
      <c r="O15" s="14"/>
      <c r="P15" s="73">
        <v>6446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14">
        <f t="shared" si="1"/>
        <v>6446</v>
      </c>
      <c r="AC15" s="73">
        <f t="shared" si="2"/>
        <v>94460</v>
      </c>
    </row>
    <row r="16" spans="1:29" ht="15.75" thickBot="1" x14ac:dyDescent="0.3">
      <c r="A16" s="11" t="s">
        <v>17</v>
      </c>
      <c r="B16" s="17"/>
      <c r="C16" s="18"/>
      <c r="D16" s="18"/>
      <c r="E16" s="18"/>
      <c r="F16" s="18"/>
      <c r="G16" s="18"/>
      <c r="H16" s="18"/>
      <c r="I16" s="13"/>
      <c r="J16" s="18"/>
      <c r="K16" s="13"/>
      <c r="L16" s="13"/>
      <c r="M16" s="13"/>
      <c r="N16" s="14">
        <f t="shared" si="0"/>
        <v>0</v>
      </c>
      <c r="O16" s="14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14">
        <f t="shared" si="1"/>
        <v>0</v>
      </c>
      <c r="AC16" s="73">
        <f t="shared" si="2"/>
        <v>0</v>
      </c>
    </row>
    <row r="17" spans="1:29" ht="15.75" thickBot="1" x14ac:dyDescent="0.3">
      <c r="A17" s="4" t="s">
        <v>33</v>
      </c>
      <c r="B17" s="19">
        <f>SUM(B3:B16)</f>
        <v>0</v>
      </c>
      <c r="C17" s="19">
        <f t="shared" ref="C17:N17" si="3">SUM(C3:C16)</f>
        <v>0</v>
      </c>
      <c r="D17" s="19">
        <f t="shared" si="3"/>
        <v>0</v>
      </c>
      <c r="E17" s="19">
        <f t="shared" si="3"/>
        <v>0</v>
      </c>
      <c r="F17" s="19">
        <f t="shared" si="3"/>
        <v>0</v>
      </c>
      <c r="G17" s="19">
        <f t="shared" si="3"/>
        <v>0</v>
      </c>
      <c r="H17" s="19">
        <f t="shared" si="3"/>
        <v>0</v>
      </c>
      <c r="I17" s="19">
        <f t="shared" si="3"/>
        <v>188386</v>
      </c>
      <c r="J17" s="19">
        <f t="shared" si="3"/>
        <v>103874</v>
      </c>
      <c r="K17" s="19">
        <f t="shared" si="3"/>
        <v>109525</v>
      </c>
      <c r="L17" s="19">
        <f t="shared" si="3"/>
        <v>102267</v>
      </c>
      <c r="M17" s="19">
        <f t="shared" si="3"/>
        <v>119698</v>
      </c>
      <c r="N17" s="20">
        <f t="shared" si="3"/>
        <v>623750</v>
      </c>
      <c r="O17" s="20"/>
      <c r="P17" s="74">
        <f>SUM(P3:P16)</f>
        <v>103396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>
        <f>SUM(AB3:AB16)</f>
        <v>103396</v>
      </c>
      <c r="AC17" s="74">
        <f>SUM(AC3:AC16)</f>
        <v>727146</v>
      </c>
    </row>
    <row r="18" spans="1:29" x14ac:dyDescent="0.25">
      <c r="A18" s="23" t="s">
        <v>1293</v>
      </c>
      <c r="B18" s="24"/>
      <c r="C18" s="24"/>
      <c r="D18" s="24"/>
      <c r="E18" s="24"/>
      <c r="F18" s="24"/>
      <c r="G18" s="24"/>
      <c r="H18" s="24"/>
      <c r="I18" s="2">
        <f>I17/31</f>
        <v>6076.9677419354839</v>
      </c>
      <c r="J18" s="2">
        <f>J17/30</f>
        <v>3462.4666666666667</v>
      </c>
      <c r="K18" s="2">
        <f>K17/31</f>
        <v>3533.0645161290322</v>
      </c>
      <c r="L18" s="2">
        <f>L17/30</f>
        <v>3408.9</v>
      </c>
      <c r="M18" s="2">
        <f>M17/31</f>
        <v>3861.2258064516127</v>
      </c>
      <c r="N18" s="2">
        <f>N17/SUM(I19:M19)</f>
        <v>4076.7973856209151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B19" s="24"/>
      <c r="I19">
        <v>31</v>
      </c>
      <c r="J19">
        <v>30</v>
      </c>
      <c r="K19">
        <v>31</v>
      </c>
      <c r="L19">
        <v>30</v>
      </c>
      <c r="M19">
        <v>31</v>
      </c>
      <c r="N19" s="2">
        <f>N17/5</f>
        <v>124750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</sheetData>
  <mergeCells count="2">
    <mergeCell ref="B1:N1"/>
    <mergeCell ref="P1:AB1"/>
  </mergeCells>
  <conditionalFormatting sqref="B17:AC17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P17"/>
  <sheetViews>
    <sheetView tabSelected="1" view="pageBreakPreview" zoomScale="70" zoomScaleNormal="85" zoomScaleSheetLayoutView="70" workbookViewId="0">
      <selection activeCell="V9" sqref="V9"/>
    </sheetView>
  </sheetViews>
  <sheetFormatPr defaultRowHeight="19.5" x14ac:dyDescent="0.3"/>
  <cols>
    <col min="1" max="1" width="20.5703125" style="37" bestFit="1" customWidth="1"/>
    <col min="2" max="16" width="15.7109375" style="39" customWidth="1"/>
    <col min="17" max="16384" width="9.140625" style="37"/>
  </cols>
  <sheetData>
    <row r="1" spans="1:16" ht="19.5" customHeight="1" x14ac:dyDescent="0.3">
      <c r="A1" s="78" t="s">
        <v>1948</v>
      </c>
      <c r="B1" s="50" t="s">
        <v>8</v>
      </c>
      <c r="C1" s="50" t="s">
        <v>18</v>
      </c>
      <c r="D1" s="50" t="s">
        <v>14</v>
      </c>
      <c r="E1" s="50" t="s">
        <v>10</v>
      </c>
      <c r="F1" s="50" t="s">
        <v>15</v>
      </c>
      <c r="G1" s="50" t="s">
        <v>29</v>
      </c>
      <c r="H1" s="50" t="s">
        <v>26</v>
      </c>
      <c r="I1" s="50" t="s">
        <v>28</v>
      </c>
      <c r="J1" s="50" t="s">
        <v>24</v>
      </c>
      <c r="K1" s="50" t="s">
        <v>13</v>
      </c>
      <c r="L1" s="50" t="s">
        <v>16</v>
      </c>
      <c r="M1" s="50" t="s">
        <v>25</v>
      </c>
      <c r="N1" s="50" t="s">
        <v>27</v>
      </c>
      <c r="O1" s="50" t="s">
        <v>17</v>
      </c>
      <c r="P1" s="51" t="s">
        <v>33</v>
      </c>
    </row>
    <row r="2" spans="1:16" x14ac:dyDescent="0.3">
      <c r="A2" s="38" t="s">
        <v>8</v>
      </c>
      <c r="B2" s="48">
        <v>16034.601123595507</v>
      </c>
      <c r="C2" s="48">
        <v>132</v>
      </c>
      <c r="D2" s="48">
        <v>6.9999999999999991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2273.223656218976</v>
      </c>
      <c r="L2" s="48">
        <v>140</v>
      </c>
      <c r="M2" s="48">
        <v>0</v>
      </c>
      <c r="N2" s="48">
        <v>0</v>
      </c>
      <c r="O2" s="48">
        <v>245</v>
      </c>
      <c r="P2" s="52">
        <v>2</v>
      </c>
    </row>
    <row r="3" spans="1:16" x14ac:dyDescent="0.3">
      <c r="A3" s="38" t="s">
        <v>18</v>
      </c>
      <c r="B3" s="48">
        <v>0</v>
      </c>
      <c r="C3" s="48">
        <v>269</v>
      </c>
      <c r="D3" s="48">
        <v>0</v>
      </c>
      <c r="E3" s="48">
        <v>0</v>
      </c>
      <c r="F3" s="48">
        <v>0</v>
      </c>
      <c r="G3" s="48">
        <v>0</v>
      </c>
      <c r="H3" s="48">
        <v>13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52">
        <f t="shared" ref="P3:P15" si="0">SUM(B3:O3)</f>
        <v>282</v>
      </c>
    </row>
    <row r="4" spans="1:16" x14ac:dyDescent="0.3">
      <c r="A4" s="38" t="s">
        <v>14</v>
      </c>
      <c r="B4" s="48">
        <v>138.63493949870355</v>
      </c>
      <c r="C4" s="48">
        <v>0</v>
      </c>
      <c r="D4" s="48">
        <v>134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10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52">
        <f t="shared" si="0"/>
        <v>282.63493949870355</v>
      </c>
    </row>
    <row r="5" spans="1:16" x14ac:dyDescent="0.3">
      <c r="A5" s="38" t="s">
        <v>10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52"/>
    </row>
    <row r="6" spans="1:16" x14ac:dyDescent="0.3">
      <c r="A6" s="38" t="s">
        <v>15</v>
      </c>
      <c r="B6" s="48">
        <v>0</v>
      </c>
      <c r="C6" s="48">
        <v>0</v>
      </c>
      <c r="D6" s="48">
        <v>0</v>
      </c>
      <c r="E6" s="48">
        <v>0</v>
      </c>
      <c r="F6" s="48">
        <v>69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145</v>
      </c>
      <c r="M6" s="48">
        <v>0</v>
      </c>
      <c r="N6" s="48">
        <v>35</v>
      </c>
      <c r="O6" s="48">
        <v>220</v>
      </c>
      <c r="P6" s="52">
        <f t="shared" si="0"/>
        <v>469</v>
      </c>
    </row>
    <row r="7" spans="1:16" x14ac:dyDescent="0.3">
      <c r="A7" s="38" t="s">
        <v>29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52"/>
    </row>
    <row r="8" spans="1:16" x14ac:dyDescent="0.3">
      <c r="A8" s="38" t="s">
        <v>26</v>
      </c>
      <c r="B8" s="48">
        <v>69.737575626620568</v>
      </c>
      <c r="C8" s="48">
        <v>6590</v>
      </c>
      <c r="D8" s="48">
        <v>50</v>
      </c>
      <c r="E8" s="48">
        <v>0</v>
      </c>
      <c r="F8" s="48">
        <v>0</v>
      </c>
      <c r="G8" s="48">
        <v>0</v>
      </c>
      <c r="H8" s="48">
        <v>45024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52">
        <f t="shared" si="0"/>
        <v>51733.737575626619</v>
      </c>
    </row>
    <row r="9" spans="1:16" x14ac:dyDescent="0.3">
      <c r="A9" s="38" t="s">
        <v>28</v>
      </c>
      <c r="B9" s="48">
        <v>712.49956784788242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1537.4569328227676</v>
      </c>
      <c r="L9" s="48">
        <v>155</v>
      </c>
      <c r="M9" s="48">
        <v>0</v>
      </c>
      <c r="N9" s="48">
        <v>0</v>
      </c>
      <c r="O9" s="48">
        <v>125</v>
      </c>
      <c r="P9" s="52">
        <f t="shared" si="0"/>
        <v>2529.9565006706498</v>
      </c>
    </row>
    <row r="10" spans="1:16" x14ac:dyDescent="0.3">
      <c r="A10" s="40" t="s">
        <v>24</v>
      </c>
      <c r="B10" s="48">
        <v>9.2423292999135693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90</v>
      </c>
      <c r="K10" s="48">
        <v>0</v>
      </c>
      <c r="L10" s="48">
        <v>145</v>
      </c>
      <c r="M10" s="48">
        <v>0</v>
      </c>
      <c r="N10" s="48">
        <v>0</v>
      </c>
      <c r="O10" s="48">
        <v>95</v>
      </c>
      <c r="P10" s="52">
        <f t="shared" si="0"/>
        <v>339.24232929991354</v>
      </c>
    </row>
    <row r="11" spans="1:16" x14ac:dyDescent="0.3">
      <c r="A11" s="40" t="s">
        <v>13</v>
      </c>
      <c r="B11" s="48">
        <v>6366.2844641313741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40</v>
      </c>
      <c r="J11" s="48">
        <v>0</v>
      </c>
      <c r="K11" s="48">
        <v>28246.319410958255</v>
      </c>
      <c r="L11" s="48">
        <v>0</v>
      </c>
      <c r="M11" s="48">
        <v>0</v>
      </c>
      <c r="N11" s="48">
        <v>0</v>
      </c>
      <c r="O11" s="48">
        <v>0</v>
      </c>
      <c r="P11" s="52">
        <f t="shared" si="0"/>
        <v>34652.603875089626</v>
      </c>
    </row>
    <row r="12" spans="1:16" x14ac:dyDescent="0.3">
      <c r="A12" s="40" t="s">
        <v>16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1010.0000000000001</v>
      </c>
      <c r="M12" s="48">
        <v>0</v>
      </c>
      <c r="N12" s="48">
        <v>0</v>
      </c>
      <c r="O12" s="48">
        <v>170</v>
      </c>
      <c r="P12" s="52">
        <f t="shared" si="0"/>
        <v>1180</v>
      </c>
    </row>
    <row r="13" spans="1:16" x14ac:dyDescent="0.3">
      <c r="A13" s="40" t="s">
        <v>25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52"/>
    </row>
    <row r="14" spans="1:16" x14ac:dyDescent="0.3">
      <c r="A14" s="40" t="s">
        <v>27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29</v>
      </c>
      <c r="O14" s="48">
        <v>90</v>
      </c>
      <c r="P14" s="52">
        <f t="shared" si="0"/>
        <v>119</v>
      </c>
    </row>
    <row r="15" spans="1:16" x14ac:dyDescent="0.3">
      <c r="A15" s="40" t="s">
        <v>17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200</v>
      </c>
      <c r="M15" s="48">
        <v>0</v>
      </c>
      <c r="N15" s="48">
        <v>0</v>
      </c>
      <c r="O15" s="48">
        <v>305</v>
      </c>
      <c r="P15" s="52">
        <f t="shared" si="0"/>
        <v>505</v>
      </c>
    </row>
    <row r="16" spans="1:16" x14ac:dyDescent="0.3">
      <c r="A16" s="40" t="s">
        <v>53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52"/>
    </row>
    <row r="17" spans="1:16" x14ac:dyDescent="0.3">
      <c r="A17" s="53" t="s">
        <v>33</v>
      </c>
      <c r="B17" s="55">
        <v>23331</v>
      </c>
      <c r="C17" s="55">
        <v>6991</v>
      </c>
      <c r="D17" s="55">
        <v>191</v>
      </c>
      <c r="E17" s="55"/>
      <c r="F17" s="55">
        <v>69</v>
      </c>
      <c r="G17" s="55"/>
      <c r="H17" s="55">
        <v>45037</v>
      </c>
      <c r="I17" s="55">
        <v>40</v>
      </c>
      <c r="J17" s="55">
        <v>100</v>
      </c>
      <c r="K17" s="55">
        <v>32057</v>
      </c>
      <c r="L17" s="55">
        <v>1795</v>
      </c>
      <c r="M17" s="55"/>
      <c r="N17" s="55">
        <v>64</v>
      </c>
      <c r="O17" s="55">
        <v>1250</v>
      </c>
      <c r="P17" s="56">
        <f>SUM(P2:P16)</f>
        <v>92095.175220185512</v>
      </c>
    </row>
  </sheetData>
  <conditionalFormatting sqref="B2:P17">
    <cfRule type="cellIs" dxfId="3" priority="2" operator="between">
      <formula>1</formula>
      <formula>499</formula>
    </cfRule>
    <cfRule type="colorScale" priority="6">
      <colorScale>
        <cfvo type="num" val="10"/>
        <cfvo type="percentile" val="50"/>
        <cfvo type="num" val="27000"/>
        <color rgb="FF63BE7B"/>
        <color rgb="FFFFEB84"/>
        <color rgb="FFF8696B"/>
      </colorScale>
    </cfRule>
  </conditionalFormatting>
  <conditionalFormatting sqref="A1:P17">
    <cfRule type="cellIs" dxfId="2" priority="5" operator="lessThan">
      <formula>136</formula>
    </cfRule>
  </conditionalFormatting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BF33-2596-46B9-9454-0D7C381694DB}">
  <sheetPr>
    <tabColor theme="5"/>
  </sheetPr>
  <dimension ref="A1:P20"/>
  <sheetViews>
    <sheetView view="pageBreakPreview" zoomScale="85" zoomScaleNormal="85" zoomScaleSheetLayoutView="85" workbookViewId="0">
      <selection activeCell="E23" sqref="E23"/>
    </sheetView>
  </sheetViews>
  <sheetFormatPr defaultRowHeight="19.5" x14ac:dyDescent="0.3"/>
  <cols>
    <col min="1" max="1" width="20.7109375" style="37" bestFit="1" customWidth="1"/>
    <col min="2" max="6" width="15.7109375" style="39" customWidth="1"/>
    <col min="7" max="8" width="15.7109375" style="77" customWidth="1"/>
    <col min="9" max="15" width="15.7109375" style="39" customWidth="1"/>
    <col min="16" max="16" width="15.7109375" style="58" customWidth="1"/>
    <col min="17" max="16384" width="9.140625" style="37"/>
  </cols>
  <sheetData>
    <row r="1" spans="1:16" ht="19.5" customHeight="1" x14ac:dyDescent="0.3">
      <c r="A1" s="49" t="s">
        <v>1948</v>
      </c>
      <c r="B1" s="50" t="s">
        <v>8</v>
      </c>
      <c r="C1" s="50" t="s">
        <v>18</v>
      </c>
      <c r="D1" s="50" t="s">
        <v>14</v>
      </c>
      <c r="E1" s="50" t="s">
        <v>10</v>
      </c>
      <c r="F1" s="50" t="s">
        <v>15</v>
      </c>
      <c r="G1" s="75" t="s">
        <v>29</v>
      </c>
      <c r="H1" s="75" t="s">
        <v>26</v>
      </c>
      <c r="I1" s="50" t="s">
        <v>28</v>
      </c>
      <c r="J1" s="50" t="s">
        <v>24</v>
      </c>
      <c r="K1" s="50" t="s">
        <v>13</v>
      </c>
      <c r="L1" s="50" t="s">
        <v>16</v>
      </c>
      <c r="M1" s="50" t="s">
        <v>25</v>
      </c>
      <c r="N1" s="50" t="s">
        <v>27</v>
      </c>
      <c r="O1" s="50" t="s">
        <v>17</v>
      </c>
      <c r="P1" s="51" t="s">
        <v>33</v>
      </c>
    </row>
    <row r="2" spans="1:16" x14ac:dyDescent="0.3">
      <c r="A2" s="38" t="s">
        <v>8</v>
      </c>
      <c r="B2" s="48">
        <v>10800</v>
      </c>
      <c r="C2" s="48">
        <v>0</v>
      </c>
      <c r="D2" s="48">
        <v>20</v>
      </c>
      <c r="E2" s="48">
        <v>0</v>
      </c>
      <c r="F2" s="48">
        <v>0</v>
      </c>
      <c r="G2" s="48">
        <v>0</v>
      </c>
      <c r="H2" s="48">
        <v>37</v>
      </c>
      <c r="I2" s="48">
        <v>0</v>
      </c>
      <c r="J2" s="48">
        <v>61.606217616580317</v>
      </c>
      <c r="K2" s="48">
        <v>44</v>
      </c>
      <c r="L2" s="48">
        <v>0</v>
      </c>
      <c r="M2" s="48">
        <v>0</v>
      </c>
      <c r="N2" s="48">
        <v>0</v>
      </c>
      <c r="O2" s="48">
        <v>0</v>
      </c>
      <c r="P2" s="52">
        <f>SUM(B2:O2)</f>
        <v>10962.60621761658</v>
      </c>
    </row>
    <row r="3" spans="1:16" x14ac:dyDescent="0.3">
      <c r="A3" s="38" t="s">
        <v>18</v>
      </c>
      <c r="B3" s="48">
        <v>9</v>
      </c>
      <c r="C3" s="48">
        <v>135.556514322982</v>
      </c>
      <c r="D3" s="48">
        <v>7</v>
      </c>
      <c r="E3" s="48">
        <v>0</v>
      </c>
      <c r="F3" s="48">
        <v>0</v>
      </c>
      <c r="G3" s="48">
        <v>0</v>
      </c>
      <c r="H3" s="48">
        <v>190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52">
        <f t="shared" ref="P3:P16" si="0">SUM(B3:O3)</f>
        <v>341.55651432298203</v>
      </c>
    </row>
    <row r="4" spans="1:16" x14ac:dyDescent="0.3">
      <c r="A4" s="38" t="s">
        <v>14</v>
      </c>
      <c r="B4" s="48">
        <v>18</v>
      </c>
      <c r="C4" s="48">
        <v>0</v>
      </c>
      <c r="D4" s="48">
        <v>677</v>
      </c>
      <c r="E4" s="48">
        <v>0</v>
      </c>
      <c r="F4" s="48">
        <v>0</v>
      </c>
      <c r="G4" s="48">
        <v>0</v>
      </c>
      <c r="H4" s="48">
        <v>95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52">
        <f t="shared" si="0"/>
        <v>790</v>
      </c>
    </row>
    <row r="5" spans="1:16" x14ac:dyDescent="0.3">
      <c r="A5" s="38" t="s">
        <v>10</v>
      </c>
      <c r="B5" s="48">
        <v>0</v>
      </c>
      <c r="C5" s="48">
        <v>0</v>
      </c>
      <c r="D5" s="48">
        <v>0</v>
      </c>
      <c r="E5" s="48">
        <v>505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52">
        <f t="shared" si="0"/>
        <v>505</v>
      </c>
    </row>
    <row r="6" spans="1:16" x14ac:dyDescent="0.3">
      <c r="A6" s="38" t="s">
        <v>15</v>
      </c>
      <c r="B6" s="48">
        <v>20</v>
      </c>
      <c r="C6" s="48">
        <v>320.94998244117789</v>
      </c>
      <c r="D6" s="48">
        <v>0</v>
      </c>
      <c r="E6" s="48">
        <v>0</v>
      </c>
      <c r="F6" s="48">
        <v>0</v>
      </c>
      <c r="G6" s="48">
        <v>0</v>
      </c>
      <c r="H6" s="48">
        <v>2546</v>
      </c>
      <c r="I6" s="48">
        <v>0</v>
      </c>
      <c r="J6" s="48">
        <v>3.7337101585806245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52">
        <f t="shared" si="0"/>
        <v>2890.6836925997586</v>
      </c>
    </row>
    <row r="7" spans="1:16" x14ac:dyDescent="0.3">
      <c r="A7" s="38" t="s">
        <v>29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46344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52">
        <f t="shared" si="0"/>
        <v>46344</v>
      </c>
    </row>
    <row r="8" spans="1:16" x14ac:dyDescent="0.3">
      <c r="A8" s="38" t="s">
        <v>26</v>
      </c>
      <c r="B8" s="48">
        <v>0</v>
      </c>
      <c r="C8" s="48">
        <v>19388.568504490042</v>
      </c>
      <c r="D8" s="48">
        <v>0</v>
      </c>
      <c r="E8" s="48">
        <v>0</v>
      </c>
      <c r="F8" s="48">
        <v>0</v>
      </c>
      <c r="G8" s="48">
        <v>0</v>
      </c>
      <c r="H8" s="48">
        <v>1922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52">
        <f t="shared" si="0"/>
        <v>21310.568504490042</v>
      </c>
    </row>
    <row r="9" spans="1:16" x14ac:dyDescent="0.3">
      <c r="A9" s="38" t="s">
        <v>28</v>
      </c>
      <c r="B9" s="48">
        <v>0</v>
      </c>
      <c r="C9" s="48">
        <v>7.9739126072342348</v>
      </c>
      <c r="D9" s="48">
        <v>5</v>
      </c>
      <c r="E9" s="48">
        <v>0</v>
      </c>
      <c r="F9" s="48">
        <v>0</v>
      </c>
      <c r="G9" s="48">
        <v>0</v>
      </c>
      <c r="H9" s="48">
        <v>0</v>
      </c>
      <c r="I9" s="48">
        <v>1736.6694720734506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52">
        <f t="shared" si="0"/>
        <v>1749.6433846806849</v>
      </c>
    </row>
    <row r="10" spans="1:16" x14ac:dyDescent="0.3">
      <c r="A10" s="40" t="s">
        <v>24</v>
      </c>
      <c r="B10" s="48">
        <v>4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334.16705919296595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52">
        <f t="shared" si="0"/>
        <v>338.16705919296595</v>
      </c>
    </row>
    <row r="11" spans="1:16" x14ac:dyDescent="0.3">
      <c r="A11" s="40" t="s">
        <v>13</v>
      </c>
      <c r="B11" s="48">
        <v>499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14</v>
      </c>
      <c r="I11" s="48">
        <v>2934.8138867635807</v>
      </c>
      <c r="J11" s="48">
        <v>121.34558015387032</v>
      </c>
      <c r="K11" s="48">
        <v>509</v>
      </c>
      <c r="L11" s="48">
        <v>0</v>
      </c>
      <c r="M11" s="48">
        <v>0</v>
      </c>
      <c r="N11" s="48">
        <v>0</v>
      </c>
      <c r="O11" s="48">
        <v>0</v>
      </c>
      <c r="P11" s="52">
        <f t="shared" si="0"/>
        <v>4078.159466917451</v>
      </c>
    </row>
    <row r="12" spans="1:16" x14ac:dyDescent="0.3">
      <c r="A12" s="40" t="s">
        <v>16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70.940493013031869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52">
        <f t="shared" si="0"/>
        <v>70.940493013031869</v>
      </c>
    </row>
    <row r="13" spans="1:16" x14ac:dyDescent="0.3">
      <c r="A13" s="40" t="s">
        <v>25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1390</v>
      </c>
      <c r="N13" s="48">
        <v>0</v>
      </c>
      <c r="O13" s="48">
        <v>0</v>
      </c>
      <c r="P13" s="52">
        <f t="shared" si="0"/>
        <v>1390</v>
      </c>
    </row>
    <row r="14" spans="1:16" x14ac:dyDescent="0.3">
      <c r="A14" s="40" t="s">
        <v>27</v>
      </c>
      <c r="B14" s="48">
        <v>0</v>
      </c>
      <c r="C14" s="48">
        <v>0</v>
      </c>
      <c r="D14" s="48">
        <v>0</v>
      </c>
      <c r="E14" s="48">
        <v>0</v>
      </c>
      <c r="F14" s="48">
        <v>120</v>
      </c>
      <c r="G14" s="48">
        <v>0</v>
      </c>
      <c r="H14" s="48">
        <v>0</v>
      </c>
      <c r="I14" s="48">
        <v>0</v>
      </c>
      <c r="J14" s="48">
        <v>275.36112419532111</v>
      </c>
      <c r="K14" s="48">
        <v>0</v>
      </c>
      <c r="L14" s="48">
        <v>0</v>
      </c>
      <c r="M14" s="48">
        <v>0</v>
      </c>
      <c r="N14" s="48">
        <v>6446</v>
      </c>
      <c r="O14" s="48">
        <v>0</v>
      </c>
      <c r="P14" s="52">
        <f t="shared" si="0"/>
        <v>6841.3611241953213</v>
      </c>
    </row>
    <row r="15" spans="1:16" x14ac:dyDescent="0.3">
      <c r="A15" s="40" t="s">
        <v>17</v>
      </c>
      <c r="B15" s="48">
        <v>215</v>
      </c>
      <c r="C15" s="48">
        <v>14.95108613856419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48.538232061548122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52">
        <f t="shared" si="0"/>
        <v>278.48931820011234</v>
      </c>
    </row>
    <row r="16" spans="1:16" x14ac:dyDescent="0.3">
      <c r="A16" s="40" t="s">
        <v>53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475.5166411629686</v>
      </c>
      <c r="J16" s="48">
        <v>5029.3075836081016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52">
        <f t="shared" si="0"/>
        <v>5504.8242247710705</v>
      </c>
    </row>
    <row r="17" spans="1:16" s="57" customFormat="1" x14ac:dyDescent="0.3">
      <c r="A17" s="53" t="s">
        <v>33</v>
      </c>
      <c r="B17" s="58">
        <v>11565</v>
      </c>
      <c r="C17" s="58">
        <v>19868</v>
      </c>
      <c r="D17" s="58">
        <v>709</v>
      </c>
      <c r="E17" s="57">
        <v>505</v>
      </c>
      <c r="F17" s="58">
        <v>120</v>
      </c>
      <c r="G17" s="76">
        <v>46344</v>
      </c>
      <c r="H17" s="76">
        <v>4804</v>
      </c>
      <c r="I17" s="58">
        <v>5147</v>
      </c>
      <c r="J17" s="58">
        <v>5945</v>
      </c>
      <c r="K17" s="58">
        <v>553</v>
      </c>
      <c r="L17" s="58"/>
      <c r="M17" s="58">
        <v>1390</v>
      </c>
      <c r="N17" s="58">
        <v>6446</v>
      </c>
      <c r="O17" s="55"/>
      <c r="P17" s="56">
        <f>SUM(P2:P16)</f>
        <v>103396</v>
      </c>
    </row>
    <row r="19" spans="1:16" x14ac:dyDescent="0.3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6" x14ac:dyDescent="0.3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</sheetData>
  <conditionalFormatting sqref="B2:P17">
    <cfRule type="cellIs" dxfId="1" priority="6" operator="between">
      <formula>1</formula>
      <formula>499</formula>
    </cfRule>
    <cfRule type="colorScale" priority="8">
      <colorScale>
        <cfvo type="num" val="10"/>
        <cfvo type="percentile" val="50"/>
        <cfvo type="num" val="27000"/>
        <color rgb="FF63BE7B"/>
        <color rgb="FFFFEB84"/>
        <color rgb="FFF8696B"/>
      </colorScale>
    </cfRule>
  </conditionalFormatting>
  <conditionalFormatting sqref="A1:P17">
    <cfRule type="cellIs" dxfId="0" priority="7" operator="lessThan">
      <formula>136</formula>
    </cfRule>
  </conditionalFormatting>
  <pageMargins left="0.7" right="0.7" top="0.75" bottom="0.75" header="0.3" footer="0.3"/>
  <pageSetup paperSize="9"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 C o l u m n s \ R e p o r t i n g _ M o n t h < / K e y > < / D i a g r a m O b j e c t K e y > < D i a g r a m O b j e c t K e y > < K e y > C o l u m n s \ I D P _ R e t u r n e e s < / K e y > < / D i a g r a m O b j e c t K e y > < D i a g r a m O b j e c t K e y > < K e y > C o l u m n s \ A r r i v e d   f r o m   C o u n t r y < / K e y > < / D i a g r a m O b j e c t K e y > < D i a g r a m O b j e c t K e y > < K e y > C o l u m n s \ A r r i v e d   f r o m   C o u n t r y   C O D E < / K e y > < / D i a g r a m O b j e c t K e y > < D i a g r a m O b j e c t K e y > < K e y > C o l u m n s \ A r r i v e d   f r o m   M o h a f a z a < / K e y > < / D i a g r a m O b j e c t K e y > < D i a g r a m O b j e c t K e y > < K e y > C o l u m n s \ A r r i v e d   f r o m   M o h a f a z a   P C O D E < / K e y > < / D i a g r a m O b j e c t K e y > < D i a g r a m O b j e c t K e y > < K e y > C o l u m n s \ A r r i v e d   f r o m   M a n t i k a < / K e y > < / D i a g r a m O b j e c t K e y > < D i a g r a m O b j e c t K e y > < K e y > C o l u m n s \ A r r i v e d   f r o m   M a n t i k a   P C O D E < / K e y > < / D i a g r a m O b j e c t K e y > < D i a g r a m O b j e c t K e y > < K e y > C o l u m n s \ A r r i v e d   f r o m   N a h y a < / K e y > < / D i a g r a m O b j e c t K e y > < D i a g r a m O b j e c t K e y > < K e y > C o l u m n s \ A r r i v e d   f r o m   N a h y a   P C O D E < / K e y > < / D i a g r a m O b j e c t K e y > < D i a g r a m O b j e c t K e y > < K e y > C o l u m n s \ A r r i v e d   f r o m   C o m m u n i t y < / K e y > < / D i a g r a m O b j e c t K e y > < D i a g r a m O b j e c t K e y > < K e y > C o l u m n s \ A r r i v e d   f r o m   C o m m u n i t y   P C O D E < / K e y > < / D i a g r a m O b j e c t K e y > < D i a g r a m O b j e c t K e y > < K e y > C o l u m n s \ M o h a f a z a < / K e y > < / D i a g r a m O b j e c t K e y > < D i a g r a m O b j e c t K e y > < K e y > C o l u m n s \ M o h a f a z a   P C O D E < / K e y > < / D i a g r a m O b j e c t K e y > < D i a g r a m O b j e c t K e y > < K e y > C o l u m n s \ M a n t i k a < / K e y > < / D i a g r a m O b j e c t K e y > < D i a g r a m O b j e c t K e y > < K e y > C o l u m n s \ M a n t i k a   P C O D E < / K e y > < / D i a g r a m O b j e c t K e y > < D i a g r a m O b j e c t K e y > < K e y > C o l u m n s \ N a h y a < / K e y > < / D i a g r a m O b j e c t K e y > < D i a g r a m O b j e c t K e y > < K e y > C o l u m n s \ N a h y a   P C O D E < / K e y > < / D i a g r a m O b j e c t K e y > < D i a g r a m O b j e c t K e y > < K e y > C o l u m n s \ C o m m u n i t y < / K e y > < / D i a g r a m O b j e c t K e y > < D i a g r a m O b j e c t K e y > < K e y > C o l u m n s \ C o m m u n i t y   P C O D E < / K e y > < / D i a g r a m O b j e c t K e y > < D i a g r a m O b j e c t K e y > < K e y > C o l u m n s \ D a t e < / K e y > < / D i a g r a m O b j e c t K e y > < D i a g r a m O b j e c t K e y > < K e y > C o l u m n s \ C C C M < / K e y > < / D i a g r a m O b j e c t K e y > < D i a g r a m O b j e c t K e y > < K e y > C o l u m n s \ O C H A _ D a m < / K e y > < / D i a g r a m O b j e c t K e y > < D i a g r a m O b j e c t K e y > < K e y > C o l u m n s \ O C H A _ J O R D A N < / K e y > < / D i a g r a m O b j e c t K e y > < D i a g r a m O b j e c t K e y > < K e y > C o l u m n s \ O C H A _ T U R K E Y < / K e y > < / D i a g r a m O b j e c t K e y > < D i a g r a m O b j e c t K e y > < K e y > C o l u m n s \ P M I < / K e y > < / D i a g r a m O b j e c t K e y > < D i a g r a m O b j e c t K e y > < K e y > C o l u m n s \ H N A P 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D a t a M a s h u p   s q m i d = " f a 5 c a b a 7 - 9 1 d 4 - 4 1 3 6 - a 9 e 3 - 6 f a 1 7 d a c 5 8 b 6 "   x m l n s = " h t t p : / / s c h e m a s . m i c r o s o f t . c o m / D a t a M a s h u p " > A A A A A H U E A A B Q S w M E F A A C A A g A l V w 8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l V w 8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c P E 1 7 a J r Z b A E A A D U E A A A T A B w A R m 9 y b X V s Y X M v U 2 V j d G l v b j E u b S C i G A A o o B Q A A A A A A A A A A A A A A A A A A A A A A A A A A A C N k 1 9 r w j A U x d 8 L / Q 6 h e 1 E o h Y 2 x F / F h t D 4 I 0 z k V 9 i A i s V 5 t s E k k v R G 7 0 u + + 2 N I 5 / 9 T a h x T u + e X c 5 J C b Q I h M C j I p / 8 8 d 2 7 K t J K I K V u R L g 0 p J l 8 S A t k X M N 5 F a h W A q v U M I s e d r p U D g t 1 T b p Z T b V j u b D S m H r j O l y x h e n H k + 8 6 V A g 8 z d 0 u D J 8 S M q N s Z 7 m u 7 A M U 4 F 6 k 0 V F c l a K u 7 L W H N x F J N W 2 c 3 N M m c M O 6 m Q i c 1 i Y P w i x y V o C L K i C M g 4 5 C 7 J n J K u J I Q D F u V + M F q M A b U S A M m V + q 4 U 2 5 v T r J X k x J d a o E o r i I q 0 l i H + Z 9 C 7 B M k Z O Z A R X d M f e t X z N k Z G / y 3 r Y C q Q b R s t S + o h x y G N 0 i a / g n n I z Z e c a 8 E w f Z S r c a 3 N r i G t u n z u J 3 I 7 g 3 u 3 r r 9 n 0 8 2 q G P r D w G h 9 g W + v 3 v G 1 F 2 J g 3 n O 1 Q 2 i + B J X n 7 b / J G b G 9 R L O 1 H J H T 7 B T 1 1 s V k u e S D J e g F Z m E i v J J n 5 b T M 2 y 4 5 D c 7 Z 4 d q 2 x U R N 6 8 4 v U E s B A i 0 A F A A C A A g A l V w 8 T R q V 7 F m n A A A A + Q A A A B I A A A A A A A A A A A A A A A A A A A A A A E N v b m Z p Z y 9 Q Y W N r Y W d l L n h t b F B L A Q I t A B Q A A g A I A J V c P E 0 P y u m r p A A A A O k A A A A T A A A A A A A A A A A A A A A A A P M A A A B b Q 2 9 u d G V u d F 9 U e X B l c 1 0 u e G 1 s U E s B A i 0 A F A A C A A g A l V w 8 T X t o m t l s A Q A A N Q Q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c A A A A A A A B Z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3 W U F B Q V l H Q m d Z R 0 J n W U d C Z 1 l H Q m d Z R 0 J n W U Z B d 0 1 E Q X c 9 P S I g L z 4 8 R W 5 0 c n k g V H l w Z T 0 i R m l s b E x h c 3 R V c G R h d G V k I i B W Y W x 1 Z T 0 i Z D I w M T g t M D k t M j h U M D g 6 M z Y 6 N D A u N j A x N D Y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N C I g L z 4 8 R W 5 0 c n k g V H l w Z T 0 i Q W R k Z W R U b 0 R h d G F N b 2 R l b C I g V m F s d W U 9 I m w x I i A v P j x F b n R y e S B U e X B l P S J R d W V y e U l E I i B W Y W x 1 Z T 0 i c z U x M W E 3 Z j g 0 L T U 5 Y T M t N D I x N i 0 5 Y z I w L W E 0 N j d k N j c 2 Z D Z m M y I g L z 4 8 R W 5 0 c n k g V H l w Z T 0 i R m l s b E N v b H V t b k 5 h b W V z I i B W Y W x 1 Z T 0 i c 1 s m c X V v d D t S Z X B v c n R p b m d f T W 9 u d G g m c X V v d D s s J n F 1 b 3 Q 7 S U R Q X 1 J l d H V y b m V l c y Z x d W 9 0 O y w m c X V v d D t B c n J p d m V k I G Z y b 2 0 g Q 2 9 1 b n R y e S Z x d W 9 0 O y w m c X V v d D t B c n J p d m V k I G Z y b 2 0 g Q 2 9 1 b n R y e S B D T 0 R F J n F 1 b 3 Q 7 L C Z x d W 9 0 O y B B c n J p d m V k I G Z y b 2 0 g T W 9 o Y W Z h e m E m c X V v d D s s J n F 1 b 3 Q 7 I E F y c m l 2 Z W Q g Z n J v b S B N b 2 h h Z m F 6 Y S B Q Q 0 9 E R S Z x d W 9 0 O y w m c X V v d D s g Q X J y a X Z l Z C B m c m 9 t I E 1 h b n R p a 2 E m c X V v d D s s J n F 1 b 3 Q 7 I E F y c m l 2 Z W Q g Z n J v b S B N Y W 5 0 a W t h I F B D T 0 R F J n F 1 b 3 Q 7 L C Z x d W 9 0 O y B B c n J p d m V k I G Z y b 2 0 g T m F o e W E m c X V v d D s s J n F 1 b 3 Q 7 I E F y c m l 2 Z W Q g Z n J v b S B O Y W h 5 Y S B Q Q 0 9 E R S Z x d W 9 0 O y w m c X V v d D s g Q X J y a X Z l Z C B m c m 9 t I E N v b W 1 1 b m l 0 e S Z x d W 9 0 O y w m c X V v d D s g Q X J y a X Z l Z C B m c m 9 t I E N v b W 1 1 b m l 0 e S B Q Q 0 9 E R S Z x d W 9 0 O y w m c X V v d D t N b 2 h h Z m F 6 Y S Z x d W 9 0 O y w m c X V v d D t N b 2 h h Z m F 6 Y S B Q Q 0 9 E R S Z x d W 9 0 O y w m c X V v d D t N Y W 5 0 a W t h J n F 1 b 3 Q 7 L C Z x d W 9 0 O 0 1 h b n R p a 2 E g U E N P R E U m c X V v d D s s J n F 1 b 3 Q 7 T m F o e W E m c X V v d D s s J n F 1 b 3 Q 7 T m F o e W E g U E N P R E U m c X V v d D s s J n F 1 b 3 Q 7 Q 2 9 t b X V u a X R 5 J n F 1 b 3 Q 7 L C Z x d W 9 0 O 0 N v b W 1 1 b m l 0 e S B Q Q 0 9 E R S Z x d W 9 0 O y w m c X V v d D t E Y X R l J n F 1 b 3 Q 7 L C Z x d W 9 0 O 0 9 D S E E g R G F t Y X N j d X M m c X V v d D s s J n F 1 b 3 Q 7 T 0 N I Q S B U d X J r Z X k m c X V v d D s s J n F 1 b 3 Q 7 S E 5 B U C Z x d W 9 0 O y w m c X V v d D t D Q 0 N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1 B p d m 9 0 Z W Q g Q 2 9 s d W 1 u L n t S Z X B v c n R p b m d f T W 9 u d G g s M H 0 m c X V v d D s s J n F 1 b 3 Q 7 U 2 V j d G l v b j E v U X V l c n k v U G l 2 b 3 R l Z C B D b 2 x 1 b W 4 u e 0 l E U F 9 S Z X R 1 c m 5 l Z X M s M X 0 m c X V v d D s s J n F 1 b 3 Q 7 U 2 V j d G l v b j E v U X V l c n k v U G l 2 b 3 R l Z C B D b 2 x 1 b W 4 u e 0 F y c m l 2 Z W Q g Z n J v b S B D b 3 V u d H J 5 L D J 9 J n F 1 b 3 Q 7 L C Z x d W 9 0 O 1 N l Y 3 R p b 2 4 x L 1 F 1 Z X J 5 L 1 B p d m 9 0 Z W Q g Q 2 9 s d W 1 u L n t B c n J p d m V k I G Z y b 2 0 g Q 2 9 1 b n R y e S B D T 0 R F L D N 9 J n F 1 b 3 Q 7 L C Z x d W 9 0 O 1 N l Y 3 R p b 2 4 x L 1 F 1 Z X J 5 L 1 B p d m 9 0 Z W Q g Q 2 9 s d W 1 u L n s g Q X J y a X Z l Z C B m c m 9 t I E 1 v a G F m Y X p h L D R 9 J n F 1 b 3 Q 7 L C Z x d W 9 0 O 1 N l Y 3 R p b 2 4 x L 1 F 1 Z X J 5 L 1 B p d m 9 0 Z W Q g Q 2 9 s d W 1 u L n s g Q X J y a X Z l Z C B m c m 9 t I E 1 v a G F m Y X p h I F B D T 0 R F L D V 9 J n F 1 b 3 Q 7 L C Z x d W 9 0 O 1 N l Y 3 R p b 2 4 x L 1 F 1 Z X J 5 L 1 B p d m 9 0 Z W Q g Q 2 9 s d W 1 u L n s g Q X J y a X Z l Z C B m c m 9 t I E 1 h b n R p a 2 E s N n 0 m c X V v d D s s J n F 1 b 3 Q 7 U 2 V j d G l v b j E v U X V l c n k v U G l 2 b 3 R l Z C B D b 2 x 1 b W 4 u e y B B c n J p d m V k I G Z y b 2 0 g T W F u d G l r Y S B Q Q 0 9 E R S w 3 f S Z x d W 9 0 O y w m c X V v d D t T Z W N 0 a W 9 u M S 9 R d W V y e S 9 Q a X Z v d G V k I E N v b H V t b i 5 7 I E F y c m l 2 Z W Q g Z n J v b S B O Y W h 5 Y S w 4 f S Z x d W 9 0 O y w m c X V v d D t T Z W N 0 a W 9 u M S 9 R d W V y e S 9 Q a X Z v d G V k I E N v b H V t b i 5 7 I E F y c m l 2 Z W Q g Z n J v b S B O Y W h 5 Y S B Q Q 0 9 E R S w 5 f S Z x d W 9 0 O y w m c X V v d D t T Z W N 0 a W 9 u M S 9 R d W V y e S 9 Q a X Z v d G V k I E N v b H V t b i 5 7 I E F y c m l 2 Z W Q g Z n J v b S B D b 2 1 t d W 5 p d H k s M T B 9 J n F 1 b 3 Q 7 L C Z x d W 9 0 O 1 N l Y 3 R p b 2 4 x L 1 F 1 Z X J 5 L 1 B p d m 9 0 Z W Q g Q 2 9 s d W 1 u L n s g Q X J y a X Z l Z C B m c m 9 t I E N v b W 1 1 b m l 0 e S B Q Q 0 9 E R S w x M X 0 m c X V v d D s s J n F 1 b 3 Q 7 U 2 V j d G l v b j E v U X V l c n k v U G l 2 b 3 R l Z C B D b 2 x 1 b W 4 u e 0 1 v a G F m Y X p h L D E y f S Z x d W 9 0 O y w m c X V v d D t T Z W N 0 a W 9 u M S 9 R d W V y e S 9 Q a X Z v d G V k I E N v b H V t b i 5 7 T W 9 o Y W Z h e m E g U E N P R E U s M T N 9 J n F 1 b 3 Q 7 L C Z x d W 9 0 O 1 N l Y 3 R p b 2 4 x L 1 F 1 Z X J 5 L 1 B p d m 9 0 Z W Q g Q 2 9 s d W 1 u L n t N Y W 5 0 a W t h L D E 0 f S Z x d W 9 0 O y w m c X V v d D t T Z W N 0 a W 9 u M S 9 R d W V y e S 9 Q a X Z v d G V k I E N v b H V t b i 5 7 T W F u d G l r Y S B Q Q 0 9 E R S w x N X 0 m c X V v d D s s J n F 1 b 3 Q 7 U 2 V j d G l v b j E v U X V l c n k v U G l 2 b 3 R l Z C B D b 2 x 1 b W 4 u e 0 5 h a H l h L D E 2 f S Z x d W 9 0 O y w m c X V v d D t T Z W N 0 a W 9 u M S 9 R d W V y e S 9 Q a X Z v d G V k I E N v b H V t b i 5 7 T m F o e W E g U E N P R E U s M T d 9 J n F 1 b 3 Q 7 L C Z x d W 9 0 O 1 N l Y 3 R p b 2 4 x L 1 F 1 Z X J 5 L 1 B p d m 9 0 Z W Q g Q 2 9 s d W 1 u L n t D b 2 1 t d W 5 p d H k s M T h 9 J n F 1 b 3 Q 7 L C Z x d W 9 0 O 1 N l Y 3 R p b 2 4 x L 1 F 1 Z X J 5 L 1 B p d m 9 0 Z W Q g Q 2 9 s d W 1 u L n t D b 2 1 t d W 5 p d H k g U E N P R E U s M T l 9 J n F 1 b 3 Q 7 L C Z x d W 9 0 O 1 N l Y 3 R p b 2 4 x L 1 F 1 Z X J 5 L 1 B p d m 9 0 Z W Q g Q 2 9 s d W 1 u L n t E Y X R l L D I w f S Z x d W 9 0 O y w m c X V v d D t T Z W N 0 a W 9 u M S 9 R d W V y e S 9 Q a X Z v d G V k I E N v b H V t b i 5 7 T 0 N I Q S B E Y W 1 h c 2 N 1 c y w y M X 0 m c X V v d D s s J n F 1 b 3 Q 7 U 2 V j d G l v b j E v U X V l c n k v U G l 2 b 3 R l Z C B D b 2 x 1 b W 4 u e 0 9 D S E E g V H V y a 2 V 5 L D I y f S Z x d W 9 0 O y w m c X V v d D t T Z W N 0 a W 9 u M S 9 R d W V y e S 9 Q a X Z v d G V k I E N v b H V t b i 5 7 S E 5 B U C w y M 3 0 m c X V v d D s s J n F 1 b 3 Q 7 U 2 V j d G l v b j E v U X V l c n k v U G l 2 b 3 R l Z C B D b 2 x 1 b W 4 u e 0 N D Q 0 0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R d W V y e S 9 Q a X Z v d G V k I E N v b H V t b i 5 7 U m V w b 3 J 0 a W 5 n X 0 1 v b n R o L D B 9 J n F 1 b 3 Q 7 L C Z x d W 9 0 O 1 N l Y 3 R p b 2 4 x L 1 F 1 Z X J 5 L 1 B p d m 9 0 Z W Q g Q 2 9 s d W 1 u L n t J R F B f U m V 0 d X J u Z W V z L D F 9 J n F 1 b 3 Q 7 L C Z x d W 9 0 O 1 N l Y 3 R p b 2 4 x L 1 F 1 Z X J 5 L 1 B p d m 9 0 Z W Q g Q 2 9 s d W 1 u L n t B c n J p d m V k I G Z y b 2 0 g Q 2 9 1 b n R y e S w y f S Z x d W 9 0 O y w m c X V v d D t T Z W N 0 a W 9 u M S 9 R d W V y e S 9 Q a X Z v d G V k I E N v b H V t b i 5 7 Q X J y a X Z l Z C B m c m 9 t I E N v d W 5 0 c n k g Q 0 9 E R S w z f S Z x d W 9 0 O y w m c X V v d D t T Z W N 0 a W 9 u M S 9 R d W V y e S 9 Q a X Z v d G V k I E N v b H V t b i 5 7 I E F y c m l 2 Z W Q g Z n J v b S B N b 2 h h Z m F 6 Y S w 0 f S Z x d W 9 0 O y w m c X V v d D t T Z W N 0 a W 9 u M S 9 R d W V y e S 9 Q a X Z v d G V k I E N v b H V t b i 5 7 I E F y c m l 2 Z W Q g Z n J v b S B N b 2 h h Z m F 6 Y S B Q Q 0 9 E R S w 1 f S Z x d W 9 0 O y w m c X V v d D t T Z W N 0 a W 9 u M S 9 R d W V y e S 9 Q a X Z v d G V k I E N v b H V t b i 5 7 I E F y c m l 2 Z W Q g Z n J v b S B N Y W 5 0 a W t h L D Z 9 J n F 1 b 3 Q 7 L C Z x d W 9 0 O 1 N l Y 3 R p b 2 4 x L 1 F 1 Z X J 5 L 1 B p d m 9 0 Z W Q g Q 2 9 s d W 1 u L n s g Q X J y a X Z l Z C B m c m 9 t I E 1 h b n R p a 2 E g U E N P R E U s N 3 0 m c X V v d D s s J n F 1 b 3 Q 7 U 2 V j d G l v b j E v U X V l c n k v U G l 2 b 3 R l Z C B D b 2 x 1 b W 4 u e y B B c n J p d m V k I G Z y b 2 0 g T m F o e W E s O H 0 m c X V v d D s s J n F 1 b 3 Q 7 U 2 V j d G l v b j E v U X V l c n k v U G l 2 b 3 R l Z C B D b 2 x 1 b W 4 u e y B B c n J p d m V k I G Z y b 2 0 g T m F o e W E g U E N P R E U s O X 0 m c X V v d D s s J n F 1 b 3 Q 7 U 2 V j d G l v b j E v U X V l c n k v U G l 2 b 3 R l Z C B D b 2 x 1 b W 4 u e y B B c n J p d m V k I G Z y b 2 0 g Q 2 9 t b X V u a X R 5 L D E w f S Z x d W 9 0 O y w m c X V v d D t T Z W N 0 a W 9 u M S 9 R d W V y e S 9 Q a X Z v d G V k I E N v b H V t b i 5 7 I E F y c m l 2 Z W Q g Z n J v b S B D b 2 1 t d W 5 p d H k g U E N P R E U s M T F 9 J n F 1 b 3 Q 7 L C Z x d W 9 0 O 1 N l Y 3 R p b 2 4 x L 1 F 1 Z X J 5 L 1 B p d m 9 0 Z W Q g Q 2 9 s d W 1 u L n t N b 2 h h Z m F 6 Y S w x M n 0 m c X V v d D s s J n F 1 b 3 Q 7 U 2 V j d G l v b j E v U X V l c n k v U G l 2 b 3 R l Z C B D b 2 x 1 b W 4 u e 0 1 v a G F m Y X p h I F B D T 0 R F L D E z f S Z x d W 9 0 O y w m c X V v d D t T Z W N 0 a W 9 u M S 9 R d W V y e S 9 Q a X Z v d G V k I E N v b H V t b i 5 7 T W F u d G l r Y S w x N H 0 m c X V v d D s s J n F 1 b 3 Q 7 U 2 V j d G l v b j E v U X V l c n k v U G l 2 b 3 R l Z C B D b 2 x 1 b W 4 u e 0 1 h b n R p a 2 E g U E N P R E U s M T V 9 J n F 1 b 3 Q 7 L C Z x d W 9 0 O 1 N l Y 3 R p b 2 4 x L 1 F 1 Z X J 5 L 1 B p d m 9 0 Z W Q g Q 2 9 s d W 1 u L n t O Y W h 5 Y S w x N n 0 m c X V v d D s s J n F 1 b 3 Q 7 U 2 V j d G l v b j E v U X V l c n k v U G l 2 b 3 R l Z C B D b 2 x 1 b W 4 u e 0 5 h a H l h I F B D T 0 R F L D E 3 f S Z x d W 9 0 O y w m c X V v d D t T Z W N 0 a W 9 u M S 9 R d W V y e S 9 Q a X Z v d G V k I E N v b H V t b i 5 7 Q 2 9 t b X V u a X R 5 L D E 4 f S Z x d W 9 0 O y w m c X V v d D t T Z W N 0 a W 9 u M S 9 R d W V y e S 9 Q a X Z v d G V k I E N v b H V t b i 5 7 Q 2 9 t b X V u a X R 5 I F B D T 0 R F L D E 5 f S Z x d W 9 0 O y w m c X V v d D t T Z W N 0 a W 9 u M S 9 R d W V y e S 9 Q a X Z v d G V k I E N v b H V t b i 5 7 R G F 0 Z S w y M H 0 m c X V v d D s s J n F 1 b 3 Q 7 U 2 V j d G l v b j E v U X V l c n k v U G l 2 b 3 R l Z C B D b 2 x 1 b W 4 u e 0 9 D S E E g R G F t Y X N j d X M s M j F 9 J n F 1 b 3 Q 7 L C Z x d W 9 0 O 1 N l Y 3 R p b 2 4 x L 1 F 1 Z X J 5 L 1 B p d m 9 0 Z W Q g Q 2 9 s d W 1 u L n t P Q 0 h B I F R 1 c m t l e S w y M n 0 m c X V v d D s s J n F 1 b 3 Q 7 U 2 V j d G l v b j E v U X V l c n k v U G l 2 b 3 R l Z C B D b 2 x 1 b W 4 u e 0 h O Q V A s M j N 9 J n F 1 b 3 Q 7 L C Z x d W 9 0 O 1 N l Y 3 R p b 2 4 x L 1 F 1 Z X J 5 L 1 B p d m 9 0 Z W Q g Q 2 9 s d W 1 u L n t D Q 0 N N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C r 6 3 7 + 0 h G m M 8 W f H i i i 3 E A A A A A A g A A A A A A A 2 Y A A M A A A A A Q A A A A R O j C J o 7 r t 5 G 3 e P a b Q c Z f / g A A A A A E g A A A o A A A A B A A A A A W V + 0 P L G I 1 + j K v n 9 u u W z 0 w U A A A A M E w 2 P D N S p s l 7 v q 7 Y a C s 1 w R w H M N J T 4 M Z w 9 L F k h H k D 3 G 5 3 / T 7 q w o b a n C v E 9 X K i I S K s m q b S T Q 6 P I j T 3 v D R 0 1 q j D 5 a j 0 t B t 7 q L h 7 F l I W c j d u B n R F A A A A J 0 F 5 K T u M t J c O + W 6 g Y 8 U Y Y 2 t 5 b A Q < / D a t a M a s h u p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d b 1 d d b 9 - b 7 f e - 4 8 e e - 8 c 9 9 - f 0 5 f 1 0 c 4 8 6 7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 Q u e r y _ 4 d b 1 d d b 9 - b 7 f e - 4 8 e e - 8 c 9 9 - f 0 5 f 1 0 c 4 8 6 7 3 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4 d b 1 d d b 9 - b 7 f e - 4 8 e e - 8 c 9 9 - f 0 5 f 1 0 c 4 8 6 7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 M e a s u r e Q u e r y [ t e s t ] < / a : K e y > < a : V a l u e > < D e s c r i p t i o n > T o o   f e w   a r g u m e n t s   w e r e   p a s s e d   t o   t h e   M A X X   f u n c t i o n .   T h e   m i n i m u m   a r g u m e n t   c o u n t   f o r   t h e   f u n c t i o n   i s   2 . < / D e s c r i p t i o n > < L o c a t i o n > < S t a r t C h a r a c t e r > 1 7 9 < / S t a r t C h a r a c t e r > < T e x t L e n g t h > 5 8 < / T e x t L e n g t h > < / L o c a t i o n > < R o w N u m b e r > - 1 < / R o w N u m b e r > < S o u r c e > < N a m e > t e s t < / N a m e > < T a b l e > Q u e r y < / T a b l e > < / S o u r c e > < / a : V a l u e > < / a : K e y V a l u e O f s t r i n g S a n d b o x E r r o r V S n 7 U v A O > < / E r r o r C a c h e D i c t i o n a r y > < L a s t P r o c e s s e d T i m e > 2 0 1 8 - 0 8 - 1 5 T 1 7 : 2 6 : 1 9 . 8 8 3 6 2 8 6 + 0 3 : 0 0 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_ 4 d b 1 d d b 9 - b 7 f e - 4 8 e e - 8 c 9 9 - f 0 5 f 1 0 c 4 8 6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 R e p o r t i n g _ M o n t h < / s t r i n g > < / k e y > < v a l u e > < i n t > 1 1 1 < / i n t > < / v a l u e > < / i t e m > < i t e m > < k e y > < s t r i n g > I D P _ R e t u r n e e s < / s t r i n g > < / k e y > < v a l u e > < i n t > 1 0 1 < / i n t > < / v a l u e > < / i t e m > < i t e m > < k e y > < s t r i n g > A r r i v e d   f r o m   C o u n t r y < / s t r i n g > < / k e y > < v a l u e > < i n t > 1 3 2 < / i n t > < / v a l u e > < / i t e m > < i t e m > < k e y > < s t r i n g > A r r i v e d   f r o m   C o u n t r y   C O D E < / s t r i n g > < / k e y > < v a l u e > < i n t > 1 6 3 < / i n t > < / v a l u e > < / i t e m > < i t e m > < k e y > < s t r i n g > A r r i v e d   f r o m   M o h a f a z a < / s t r i n g > < / k e y > < v a l u e > < i n t > 1 4 2 < / i n t > < / v a l u e > < / i t e m > < i t e m > < k e y > < s t r i n g > A r r i v e d   f r o m   M o h a f a z a   P C O D E < / s t r i n g > < / k e y > < v a l u e > < i n t > 1 7 9 < / i n t > < / v a l u e > < / i t e m > < i t e m > < k e y > < s t r i n g > A r r i v e d   f r o m   M a n t i k a < / s t r i n g > < / k e y > < v a l u e > < i n t > 1 3 0 < / i n t > < / v a l u e > < / i t e m > < i t e m > < k e y > < s t r i n g > A r r i v e d   f r o m   M a n t i k a   P C O D E < / s t r i n g > < / k e y > < v a l u e > < i n t > 1 6 7 < / i n t > < / v a l u e > < / i t e m > < i t e m > < k e y > < s t r i n g > A r r i v e d   f r o m   N a h y a < / s t r i n g > < / k e y > < v a l u e > < i n t > 1 2 5 < / i n t > < / v a l u e > < / i t e m > < i t e m > < k e y > < s t r i n g > A r r i v e d   f r o m   N a h y a   P C O D E < / s t r i n g > < / k e y > < v a l u e > < i n t > 1 6 2 < / i n t > < / v a l u e > < / i t e m > < i t e m > < k e y > < s t r i n g > A r r i v e d   f r o m   C o m m u n i t y < / s t r i n g > < / k e y > < v a l u e > < i n t > 1 4 6 < / i n t > < / v a l u e > < / i t e m > < i t e m > < k e y > < s t r i n g > A r r i v e d   f r o m   C o m m u n i t y   P C O D E < / s t r i n g > < / k e y > < v a l u e > < i n t > 1 8 3 < / i n t > < / v a l u e > < / i t e m > < i t e m > < k e y > < s t r i n g > M o h a f a z a < / s t r i n g > < / k e y > < v a l u e > < i n t > 7 8 < / i n t > < / v a l u e > < / i t e m > < i t e m > < k e y > < s t r i n g > M o h a f a z a   P C O D E < / s t r i n g > < / k e y > < v a l u e > < i n t > 1 1 5 < / i n t > < / v a l u e > < / i t e m > < i t e m > < k e y > < s t r i n g > M a n t i k a < / s t r i n g > < / k e y > < v a l u e > < i n t > 6 6 < / i n t > < / v a l u e > < / i t e m > < i t e m > < k e y > < s t r i n g > M a n t i k a   P C O D E < / s t r i n g > < / k e y > < v a l u e > < i n t > 1 0 3 < / i n t > < / v a l u e > < / i t e m > < i t e m > < k e y > < s t r i n g > N a h y a < / s t r i n g > < / k e y > < v a l u e > < i n t > 6 1 < / i n t > < / v a l u e > < / i t e m > < i t e m > < k e y > < s t r i n g > N a h y a   P C O D E < / s t r i n g > < / k e y > < v a l u e > < i n t > 9 8 < / i n t > < / v a l u e > < / i t e m > < i t e m > < k e y > < s t r i n g > C o m m u n i t y < / s t r i n g > < / k e y > < v a l u e > < i n t > 8 2 < / i n t > < / v a l u e > < / i t e m > < i t e m > < k e y > < s t r i n g > C o m m u n i t y   P C O D E < / s t r i n g > < / k e y > < v a l u e > < i n t > 1 1 9 < / i n t > < / v a l u e > < / i t e m > < i t e m > < k e y > < s t r i n g > D a t e < / s t r i n g > < / k e y > < v a l u e > < i n t > 5 2 < / i n t > < / v a l u e > < / i t e m > < i t e m > < k e y > < s t r i n g > C C C M < / s t r i n g > < / k e y > < v a l u e > < i n t > 5 9 < / i n t > < / v a l u e > < / i t e m > < i t e m > < k e y > < s t r i n g > O C H A _ D a m < / s t r i n g > < / k e y > < v a l u e > < i n t > 8 7 < / i n t > < / v a l u e > < / i t e m > < i t e m > < k e y > < s t r i n g > O C H A _ J O R D A N < / s t r i n g > < / k e y > < v a l u e > < i n t > 1 0 8 < / i n t > < / v a l u e > < / i t e m > < i t e m > < k e y > < s t r i n g > O C H A _ T U R K E Y < / s t r i n g > < / k e y > < v a l u e > < i n t > 1 0 7 < / i n t > < / v a l u e > < / i t e m > < i t e m > < k e y > < s t r i n g > P M I < / s t r i n g > < / k e y > < v a l u e > < i n t > 4 6 < / i n t > < / v a l u e > < / i t e m > < i t e m > < k e y > < s t r i n g > H N A P < / s t r i n g > < / k e y > < v a l u e > < i n t > 5 8 < / i n t > < / v a l u e > < / i t e m > < / C o l u m n W i d t h s > < C o l u m n D i s p l a y I n d e x > < i t e m > < k e y > < s t r i n g > R e p o r t i n g _ M o n t h < / s t r i n g > < / k e y > < v a l u e > < i n t > 0 < / i n t > < / v a l u e > < / i t e m > < i t e m > < k e y > < s t r i n g > I D P _ R e t u r n e e s < / s t r i n g > < / k e y > < v a l u e > < i n t > 1 < / i n t > < / v a l u e > < / i t e m > < i t e m > < k e y > < s t r i n g > A r r i v e d   f r o m   C o u n t r y < / s t r i n g > < / k e y > < v a l u e > < i n t > 2 < / i n t > < / v a l u e > < / i t e m > < i t e m > < k e y > < s t r i n g > A r r i v e d   f r o m   C o u n t r y   C O D E < / s t r i n g > < / k e y > < v a l u e > < i n t > 3 < / i n t > < / v a l u e > < / i t e m > < i t e m > < k e y > < s t r i n g > A r r i v e d   f r o m   M o h a f a z a < / s t r i n g > < / k e y > < v a l u e > < i n t > 4 < / i n t > < / v a l u e > < / i t e m > < i t e m > < k e y > < s t r i n g > A r r i v e d   f r o m   M o h a f a z a   P C O D E < / s t r i n g > < / k e y > < v a l u e > < i n t > 5 < / i n t > < / v a l u e > < / i t e m > < i t e m > < k e y > < s t r i n g > A r r i v e d   f r o m   M a n t i k a < / s t r i n g > < / k e y > < v a l u e > < i n t > 6 < / i n t > < / v a l u e > < / i t e m > < i t e m > < k e y > < s t r i n g > A r r i v e d   f r o m   M a n t i k a   P C O D E < / s t r i n g > < / k e y > < v a l u e > < i n t > 7 < / i n t > < / v a l u e > < / i t e m > < i t e m > < k e y > < s t r i n g > A r r i v e d   f r o m   N a h y a < / s t r i n g > < / k e y > < v a l u e > < i n t > 8 < / i n t > < / v a l u e > < / i t e m > < i t e m > < k e y > < s t r i n g > A r r i v e d   f r o m   N a h y a   P C O D E < / s t r i n g > < / k e y > < v a l u e > < i n t > 9 < / i n t > < / v a l u e > < / i t e m > < i t e m > < k e y > < s t r i n g > A r r i v e d   f r o m   C o m m u n i t y < / s t r i n g > < / k e y > < v a l u e > < i n t > 1 0 < / i n t > < / v a l u e > < / i t e m > < i t e m > < k e y > < s t r i n g > A r r i v e d   f r o m   C o m m u n i t y   P C O D E < / s t r i n g > < / k e y > < v a l u e > < i n t > 1 1 < / i n t > < / v a l u e > < / i t e m > < i t e m > < k e y > < s t r i n g > M o h a f a z a < / s t r i n g > < / k e y > < v a l u e > < i n t > 1 2 < / i n t > < / v a l u e > < / i t e m > < i t e m > < k e y > < s t r i n g > M o h a f a z a   P C O D E < / s t r i n g > < / k e y > < v a l u e > < i n t > 1 3 < / i n t > < / v a l u e > < / i t e m > < i t e m > < k e y > < s t r i n g > M a n t i k a < / s t r i n g > < / k e y > < v a l u e > < i n t > 1 4 < / i n t > < / v a l u e > < / i t e m > < i t e m > < k e y > < s t r i n g > M a n t i k a   P C O D E < / s t r i n g > < / k e y > < v a l u e > < i n t > 1 5 < / i n t > < / v a l u e > < / i t e m > < i t e m > < k e y > < s t r i n g > N a h y a < / s t r i n g > < / k e y > < v a l u e > < i n t > 1 6 < / i n t > < / v a l u e > < / i t e m > < i t e m > < k e y > < s t r i n g > N a h y a   P C O D E < / s t r i n g > < / k e y > < v a l u e > < i n t > 1 7 < / i n t > < / v a l u e > < / i t e m > < i t e m > < k e y > < s t r i n g > C o m m u n i t y < / s t r i n g > < / k e y > < v a l u e > < i n t > 1 8 < / i n t > < / v a l u e > < / i t e m > < i t e m > < k e y > < s t r i n g > C o m m u n i t y   P C O D E < / s t r i n g > < / k e y > < v a l u e > < i n t > 1 9 < / i n t > < / v a l u e > < / i t e m > < i t e m > < k e y > < s t r i n g > D a t e < / s t r i n g > < / k e y > < v a l u e > < i n t > 2 0 < / i n t > < / v a l u e > < / i t e m > < i t e m > < k e y > < s t r i n g > C C C M < / s t r i n g > < / k e y > < v a l u e > < i n t > 2 1 < / i n t > < / v a l u e > < / i t e m > < i t e m > < k e y > < s t r i n g > O C H A _ D a m < / s t r i n g > < / k e y > < v a l u e > < i n t > 2 2 < / i n t > < / v a l u e > < / i t e m > < i t e m > < k e y > < s t r i n g > O C H A _ J O R D A N < / s t r i n g > < / k e y > < v a l u e > < i n t > 2 3 < / i n t > < / v a l u e > < / i t e m > < i t e m > < k e y > < s t r i n g > O C H A _ T U R K E Y < / s t r i n g > < / k e y > < v a l u e > < i n t > 2 4 < / i n t > < / v a l u e > < / i t e m > < i t e m > < k e y > < s t r i n g > P M I < / s t r i n g > < / k e y > < v a l u e > < i n t > 2 5 < / i n t > < / v a l u e > < / i t e m > < i t e m > < k e y > < s t r i n g > H N A P 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96D35B6-CB84-4F16-BFF3-9EA0D6BBDBBE}">
  <ds:schemaRefs/>
</ds:datastoreItem>
</file>

<file path=customXml/itemProps10.xml><?xml version="1.0" encoding="utf-8"?>
<ds:datastoreItem xmlns:ds="http://schemas.openxmlformats.org/officeDocument/2006/customXml" ds:itemID="{9528861A-D260-4130-9F34-78EC7602501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D9B7C4ED-CFA5-4753-B524-85DEB93BF2F0}">
  <ds:schemaRefs/>
</ds:datastoreItem>
</file>

<file path=customXml/itemProps12.xml><?xml version="1.0" encoding="utf-8"?>
<ds:datastoreItem xmlns:ds="http://schemas.openxmlformats.org/officeDocument/2006/customXml" ds:itemID="{74FCB06D-3C91-4605-AF4D-64F1061A70B4}">
  <ds:schemaRefs/>
</ds:datastoreItem>
</file>

<file path=customXml/itemProps13.xml><?xml version="1.0" encoding="utf-8"?>
<ds:datastoreItem xmlns:ds="http://schemas.openxmlformats.org/officeDocument/2006/customXml" ds:itemID="{74928B49-F353-4EF6-A7E9-00A9FEC77576}">
  <ds:schemaRefs/>
</ds:datastoreItem>
</file>

<file path=customXml/itemProps14.xml><?xml version="1.0" encoding="utf-8"?>
<ds:datastoreItem xmlns:ds="http://schemas.openxmlformats.org/officeDocument/2006/customXml" ds:itemID="{6B36E31E-CC73-4BE2-8667-A4A47D07A8CB}">
  <ds:schemaRefs/>
</ds:datastoreItem>
</file>

<file path=customXml/itemProps15.xml><?xml version="1.0" encoding="utf-8"?>
<ds:datastoreItem xmlns:ds="http://schemas.openxmlformats.org/officeDocument/2006/customXml" ds:itemID="{836ABAC3-AA9D-4CAF-AF6D-4E05F5C6F63A}">
  <ds:schemaRefs/>
</ds:datastoreItem>
</file>

<file path=customXml/itemProps16.xml><?xml version="1.0" encoding="utf-8"?>
<ds:datastoreItem xmlns:ds="http://schemas.openxmlformats.org/officeDocument/2006/customXml" ds:itemID="{DC1DA006-CD11-4892-A21A-8C3A8718D823}">
  <ds:schemaRefs/>
</ds:datastoreItem>
</file>

<file path=customXml/itemProps17.xml><?xml version="1.0" encoding="utf-8"?>
<ds:datastoreItem xmlns:ds="http://schemas.openxmlformats.org/officeDocument/2006/customXml" ds:itemID="{5F909C45-17FF-41E6-A4FF-8D62F7F1F86C}">
  <ds:schemaRefs/>
</ds:datastoreItem>
</file>

<file path=customXml/itemProps18.xml><?xml version="1.0" encoding="utf-8"?>
<ds:datastoreItem xmlns:ds="http://schemas.openxmlformats.org/officeDocument/2006/customXml" ds:itemID="{E821B433-6BA9-4658-8C60-8EC3F33EF324}">
  <ds:schemaRefs/>
</ds:datastoreItem>
</file>

<file path=customXml/itemProps19.xml><?xml version="1.0" encoding="utf-8"?>
<ds:datastoreItem xmlns:ds="http://schemas.openxmlformats.org/officeDocument/2006/customXml" ds:itemID="{9DC9D92D-9D54-47C9-A68C-B43FA81D2D3E}">
  <ds:schemaRefs/>
</ds:datastoreItem>
</file>

<file path=customXml/itemProps2.xml><?xml version="1.0" encoding="utf-8"?>
<ds:datastoreItem xmlns:ds="http://schemas.openxmlformats.org/officeDocument/2006/customXml" ds:itemID="{D5DDD6D8-5FBB-43D5-8841-D510C6A73497}">
  <ds:schemaRefs/>
</ds:datastoreItem>
</file>

<file path=customXml/itemProps3.xml><?xml version="1.0" encoding="utf-8"?>
<ds:datastoreItem xmlns:ds="http://schemas.openxmlformats.org/officeDocument/2006/customXml" ds:itemID="{255AF3B1-73AD-417B-93BA-1EC07B3F87B1}">
  <ds:schemaRefs/>
</ds:datastoreItem>
</file>

<file path=customXml/itemProps4.xml><?xml version="1.0" encoding="utf-8"?>
<ds:datastoreItem xmlns:ds="http://schemas.openxmlformats.org/officeDocument/2006/customXml" ds:itemID="{AD74DEE8-FE47-4470-A3D5-D68923B87EED}">
  <ds:schemaRefs/>
</ds:datastoreItem>
</file>

<file path=customXml/itemProps5.xml><?xml version="1.0" encoding="utf-8"?>
<ds:datastoreItem xmlns:ds="http://schemas.openxmlformats.org/officeDocument/2006/customXml" ds:itemID="{FB99DE3C-B6CA-412F-AC8D-2E59E5FD1430}">
  <ds:schemaRefs/>
</ds:datastoreItem>
</file>

<file path=customXml/itemProps6.xml><?xml version="1.0" encoding="utf-8"?>
<ds:datastoreItem xmlns:ds="http://schemas.openxmlformats.org/officeDocument/2006/customXml" ds:itemID="{47678DA4-91C8-402B-9CD8-E2ADF4678708}">
  <ds:schemaRefs/>
</ds:datastoreItem>
</file>

<file path=customXml/itemProps7.xml><?xml version="1.0" encoding="utf-8"?>
<ds:datastoreItem xmlns:ds="http://schemas.openxmlformats.org/officeDocument/2006/customXml" ds:itemID="{13A863A0-F616-48BC-952D-1C34F583491F}">
  <ds:schemaRefs>
    <ds:schemaRef ds:uri="http://schemas.microsoft.com/PowerBIAddIn"/>
  </ds:schemaRefs>
</ds:datastoreItem>
</file>

<file path=customXml/itemProps8.xml><?xml version="1.0" encoding="utf-8"?>
<ds:datastoreItem xmlns:ds="http://schemas.openxmlformats.org/officeDocument/2006/customXml" ds:itemID="{15C86DFE-5E4C-4361-9767-28366BA854D9}">
  <ds:schemaRefs/>
</ds:datastoreItem>
</file>

<file path=customXml/itemProps9.xml><?xml version="1.0" encoding="utf-8"?>
<ds:datastoreItem xmlns:ds="http://schemas.openxmlformats.org/officeDocument/2006/customXml" ds:itemID="{C3A289BE-D0E2-47F9-AA5E-8DE365ADC8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December_IDPflow</vt:lpstr>
      <vt:lpstr>December_Retflow</vt:lpstr>
      <vt:lpstr>IDPFlow_Summarysince2016</vt:lpstr>
      <vt:lpstr>RetFlow_Summary_SinceAugust2018</vt:lpstr>
      <vt:lpstr>Table-Origin_vs_Departure</vt:lpstr>
      <vt:lpstr>ReturnTABLE-Origin_vs_Departure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Sungur</dc:creator>
  <cp:lastModifiedBy>D. H. Otis</cp:lastModifiedBy>
  <cp:lastPrinted>2018-11-16T07:55:32Z</cp:lastPrinted>
  <dcterms:created xsi:type="dcterms:W3CDTF">2017-07-11T08:53:48Z</dcterms:created>
  <dcterms:modified xsi:type="dcterms:W3CDTF">2020-04-28T01:26:57Z</dcterms:modified>
</cp:coreProperties>
</file>