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R hw platform\1556 harp behavior\"/>
    </mc:Choice>
  </mc:AlternateContent>
  <bookViews>
    <workbookView xWindow="0" yWindow="0" windowWidth="14910" windowHeight="10275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H8" i="1" l="1"/>
  <c r="H10" i="1" l="1"/>
  <c r="H6" i="1"/>
  <c r="H5" i="1"/>
  <c r="H4" i="1" l="1"/>
  <c r="H3" i="1"/>
  <c r="H2" i="1" l="1"/>
  <c r="C7" i="1" l="1"/>
  <c r="H7" i="1" l="1"/>
  <c r="H11" i="1" s="1"/>
</calcChain>
</file>

<file path=xl/sharedStrings.xml><?xml version="1.0" encoding="utf-8"?>
<sst xmlns="http://schemas.openxmlformats.org/spreadsheetml/2006/main" count="36" uniqueCount="34">
  <si>
    <t>Description</t>
  </si>
  <si>
    <t>Distributor</t>
  </si>
  <si>
    <t>Part. No.</t>
  </si>
  <si>
    <t>Part(s)</t>
  </si>
  <si>
    <t>Quantity</t>
  </si>
  <si>
    <t>Price/Unit</t>
  </si>
  <si>
    <t>Total Price</t>
  </si>
  <si>
    <t>Farnell</t>
  </si>
  <si>
    <t>Board</t>
  </si>
  <si>
    <t>Total</t>
  </si>
  <si>
    <t>PCB</t>
  </si>
  <si>
    <t>Assembly</t>
  </si>
  <si>
    <t>Components</t>
  </si>
  <si>
    <t>Mouser</t>
  </si>
  <si>
    <t>81-GRM188R61A106KE9D</t>
  </si>
  <si>
    <t>CAP CER 10uF 10V ±10% X5R 0603</t>
  </si>
  <si>
    <t>81-GRM155R72A472KA01</t>
  </si>
  <si>
    <t>CAP CER 4.7nF 100V ±10% X7R 0402</t>
  </si>
  <si>
    <t>Licensed under the TAPR Open Hardware License (www.tapr.org/OHL)</t>
  </si>
  <si>
    <t>Copyright 2017 Artur Silva and Filipe Carvalho</t>
  </si>
  <si>
    <t>Acrylic</t>
  </si>
  <si>
    <t>Right Angle, 2.54 mm, 3 Contacts, Header, KK 7395 Series, Through Hole</t>
  </si>
  <si>
    <t>LED1</t>
  </si>
  <si>
    <t>WS2812 RGB LED</t>
  </si>
  <si>
    <t>Sparkfun</t>
  </si>
  <si>
    <t>COM-11821</t>
  </si>
  <si>
    <t>C2, C3</t>
  </si>
  <si>
    <t>RES SMD 33Ω OHM ±5% 0402</t>
  </si>
  <si>
    <t>71-CRCW0402J-33-E3</t>
  </si>
  <si>
    <t>R1</t>
  </si>
  <si>
    <t>C1</t>
  </si>
  <si>
    <t>0.5h</t>
  </si>
  <si>
    <t>J1</t>
  </si>
  <si>
    <t>17mmx23mm 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</si>
</sst>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9" fillId="0" borderId="0" xfId="0" applyFont="1" applyBorder="1" applyAlignment="1">
      <alignment vertical="center"/>
    </xf>
    <xf numFmtId="164" fontId="18" fillId="0" borderId="10" xfId="0" applyNumberFormat="1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164" fontId="18" fillId="0" borderId="11" xfId="0" applyNumberFormat="1" applyFont="1" applyBorder="1" applyAlignment="1">
      <alignment vertical="center"/>
    </xf>
    <xf numFmtId="164" fontId="19" fillId="0" borderId="0" xfId="0" applyNumberFormat="1" applyFont="1" applyBorder="1"/>
    <xf numFmtId="0" fontId="19" fillId="0" borderId="0" xfId="0" applyFont="1" applyBorder="1"/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164" fontId="18" fillId="0" borderId="0" xfId="0" applyNumberFormat="1" applyFont="1" applyFill="1" applyBorder="1" applyAlignment="1">
      <alignment vertical="center"/>
    </xf>
    <xf numFmtId="0" fontId="18" fillId="0" borderId="11" xfId="0" applyFont="1" applyFill="1" applyBorder="1"/>
    <xf numFmtId="0" fontId="18" fillId="0" borderId="0" xfId="0" applyNumberFormat="1" applyFont="1" applyFill="1" applyBorder="1" applyAlignment="1">
      <alignment horizontal="left" vertical="center" wrapText="1"/>
    </xf>
    <xf numFmtId="164" fontId="18" fillId="0" borderId="0" xfId="0" applyNumberFormat="1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topLeftCell="C1" zoomScaleNormal="100" workbookViewId="0">
      <pane ySplit="1" topLeftCell="A2" activePane="bottomLeft" state="frozen"/>
      <selection pane="bottomLeft" activeCell="H11" sqref="H11"/>
    </sheetView>
  </sheetViews>
  <sheetFormatPr defaultColWidth="8.85546875" defaultRowHeight="15" x14ac:dyDescent="0.25"/>
  <cols>
    <col min="1" max="1" width="8.85546875" style="18" customWidth="1"/>
    <col min="2" max="2" width="27.7109375" style="1" customWidth="1"/>
    <col min="3" max="3" width="8.85546875" style="2" customWidth="1"/>
    <col min="4" max="4" width="92.140625" style="1" bestFit="1" customWidth="1"/>
    <col min="5" max="5" width="12.7109375" style="2" customWidth="1"/>
    <col min="6" max="6" width="24.5703125" style="1" customWidth="1"/>
    <col min="7" max="7" width="9.5703125" style="1" bestFit="1" customWidth="1"/>
    <col min="8" max="8" width="10.85546875" style="1" customWidth="1"/>
    <col min="9" max="9" width="9.7109375" style="1" customWidth="1"/>
    <col min="10" max="10" width="10.28515625" style="1" bestFit="1" customWidth="1"/>
    <col min="11" max="11" width="12.28515625" style="1" bestFit="1" customWidth="1"/>
    <col min="12" max="12" width="9.85546875" style="1" customWidth="1"/>
    <col min="13" max="16384" width="8.85546875" style="1"/>
  </cols>
  <sheetData>
    <row r="1" spans="1:8" s="3" customFormat="1" ht="30.75" customHeight="1" x14ac:dyDescent="0.25">
      <c r="A1" s="17" t="s">
        <v>8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6" t="s">
        <v>5</v>
      </c>
      <c r="H1" s="6" t="s">
        <v>6</v>
      </c>
    </row>
    <row r="2" spans="1:8" x14ac:dyDescent="0.25">
      <c r="B2" s="20" t="s">
        <v>32</v>
      </c>
      <c r="C2" s="8">
        <v>1</v>
      </c>
      <c r="D2" s="9" t="s">
        <v>21</v>
      </c>
      <c r="E2" s="8" t="s">
        <v>7</v>
      </c>
      <c r="F2" s="16">
        <v>1360143</v>
      </c>
      <c r="G2" s="21">
        <v>0.55800000000000005</v>
      </c>
      <c r="H2" s="21">
        <f>G2*C2</f>
        <v>0.55800000000000005</v>
      </c>
    </row>
    <row r="3" spans="1:8" x14ac:dyDescent="0.25">
      <c r="B3" s="9" t="s">
        <v>22</v>
      </c>
      <c r="C3" s="8">
        <v>1</v>
      </c>
      <c r="D3" s="9" t="s">
        <v>23</v>
      </c>
      <c r="E3" s="8" t="s">
        <v>24</v>
      </c>
      <c r="F3" s="23" t="s">
        <v>25</v>
      </c>
      <c r="G3" s="24">
        <v>0.5</v>
      </c>
      <c r="H3" s="21">
        <f>G3*C3</f>
        <v>0.5</v>
      </c>
    </row>
    <row r="4" spans="1:8" x14ac:dyDescent="0.25">
      <c r="B4" s="20" t="s">
        <v>26</v>
      </c>
      <c r="C4" s="8">
        <v>2</v>
      </c>
      <c r="D4" s="9" t="s">
        <v>17</v>
      </c>
      <c r="E4" s="8" t="s">
        <v>13</v>
      </c>
      <c r="F4" s="16" t="s">
        <v>16</v>
      </c>
      <c r="G4" s="21">
        <v>9.4E-2</v>
      </c>
      <c r="H4" s="21">
        <f t="shared" ref="H4" si="0">G4*C4</f>
        <v>0.188</v>
      </c>
    </row>
    <row r="5" spans="1:8" x14ac:dyDescent="0.25">
      <c r="B5" s="20" t="s">
        <v>29</v>
      </c>
      <c r="C5" s="8">
        <v>1</v>
      </c>
      <c r="D5" s="9" t="s">
        <v>27</v>
      </c>
      <c r="E5" s="8" t="s">
        <v>13</v>
      </c>
      <c r="F5" s="16" t="s">
        <v>28</v>
      </c>
      <c r="G5" s="24">
        <v>9.4E-2</v>
      </c>
      <c r="H5" s="21">
        <f t="shared" ref="H5:H6" si="1">G5*C5</f>
        <v>9.4E-2</v>
      </c>
    </row>
    <row r="6" spans="1:8" x14ac:dyDescent="0.25">
      <c r="B6" s="20" t="s">
        <v>30</v>
      </c>
      <c r="C6" s="8">
        <v>1</v>
      </c>
      <c r="D6" s="9" t="s">
        <v>15</v>
      </c>
      <c r="E6" s="8" t="s">
        <v>13</v>
      </c>
      <c r="F6" s="16" t="s">
        <v>14</v>
      </c>
      <c r="G6" s="24">
        <v>0.17199999999999999</v>
      </c>
      <c r="H6" s="21">
        <f t="shared" si="1"/>
        <v>0.17199999999999999</v>
      </c>
    </row>
    <row r="7" spans="1:8" x14ac:dyDescent="0.25">
      <c r="B7" s="5" t="s">
        <v>12</v>
      </c>
      <c r="C7" s="10">
        <f>SUM(C2:C6)</f>
        <v>6</v>
      </c>
      <c r="D7" s="5"/>
      <c r="E7" s="10"/>
      <c r="F7" s="5"/>
      <c r="G7" s="7"/>
      <c r="H7" s="7">
        <f>SUM(H2:H6)</f>
        <v>1.512</v>
      </c>
    </row>
    <row r="8" spans="1:8" x14ac:dyDescent="0.25">
      <c r="B8" s="11" t="s">
        <v>10</v>
      </c>
      <c r="C8" s="12"/>
      <c r="D8" s="22" t="s">
        <v>33</v>
      </c>
      <c r="E8" s="12"/>
      <c r="F8" s="11"/>
      <c r="G8" s="11"/>
      <c r="H8" s="13">
        <f>71.51/5</f>
        <v>14.302000000000001</v>
      </c>
    </row>
    <row r="9" spans="1:8" x14ac:dyDescent="0.25">
      <c r="B9" s="11" t="s">
        <v>20</v>
      </c>
      <c r="C9" s="12"/>
      <c r="D9" s="22"/>
      <c r="E9" s="12"/>
      <c r="F9" s="11"/>
      <c r="G9" s="11"/>
      <c r="H9" s="13">
        <v>0</v>
      </c>
    </row>
    <row r="10" spans="1:8" x14ac:dyDescent="0.25">
      <c r="B10" s="11" t="s">
        <v>11</v>
      </c>
      <c r="C10" s="12"/>
      <c r="D10" s="11" t="s">
        <v>31</v>
      </c>
      <c r="E10" s="12"/>
      <c r="F10" s="11"/>
      <c r="G10" s="11"/>
      <c r="H10" s="13">
        <f>0.5*8.5</f>
        <v>4.25</v>
      </c>
    </row>
    <row r="11" spans="1:8" x14ac:dyDescent="0.25">
      <c r="G11" s="15" t="s">
        <v>9</v>
      </c>
      <c r="H11" s="14">
        <f>SUM(H7:H10)</f>
        <v>20.064</v>
      </c>
    </row>
    <row r="12" spans="1:8" x14ac:dyDescent="0.25">
      <c r="H12" s="19"/>
    </row>
    <row r="13" spans="1:8" x14ac:dyDescent="0.25">
      <c r="H13" s="19"/>
    </row>
    <row r="14" spans="1:8" x14ac:dyDescent="0.25">
      <c r="B14" t="s">
        <v>18</v>
      </c>
      <c r="H14" s="19"/>
    </row>
    <row r="15" spans="1:8" x14ac:dyDescent="0.25">
      <c r="B15" s="1" t="s">
        <v>19</v>
      </c>
    </row>
    <row r="18" spans="3:5" x14ac:dyDescent="0.25">
      <c r="C18" s="1"/>
      <c r="E18" s="1"/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cp:lastPrinted>2017-09-21T16:08:41Z</cp:lastPrinted>
  <dcterms:created xsi:type="dcterms:W3CDTF">2013-11-26T17:39:50Z</dcterms:created>
  <dcterms:modified xsi:type="dcterms:W3CDTF">2018-07-26T17:03:07Z</dcterms:modified>
</cp:coreProperties>
</file>