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13_ncr:1_{BBC06725-2DF6-6C44-8D52-370A60218271}" xr6:coauthVersionLast="47" xr6:coauthVersionMax="47" xr10:uidLastSave="{00000000-0000-0000-0000-000000000000}"/>
  <bookViews>
    <workbookView xWindow="0" yWindow="740" windowWidth="27940" windowHeight="17300" xr2:uid="{D9461CC2-CE33-AD4A-BA5F-18E66DEF87B6}"/>
  </bookViews>
  <sheets>
    <sheet name="Sheet1" sheetId="1" r:id="rId1"/>
  </sheets>
  <definedNames>
    <definedName name="_xlnm._FilterDatabase" localSheetId="0" hidden="1">Sheet1!$A$34:$D$34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C48" i="1"/>
  <c r="C47" i="1"/>
  <c r="C46" i="1"/>
  <c r="C45" i="1"/>
  <c r="C44" i="1"/>
  <c r="C36" i="1"/>
  <c r="D36" i="1" s="1"/>
  <c r="C39" i="1"/>
  <c r="D39" i="1" s="1"/>
  <c r="C38" i="1"/>
  <c r="D38" i="1" s="1"/>
  <c r="C37" i="1"/>
  <c r="D37" i="1" s="1"/>
  <c r="C40" i="1"/>
  <c r="D40" i="1" s="1"/>
  <c r="C35" i="1"/>
  <c r="D35" i="1" s="1"/>
  <c r="C16" i="1"/>
  <c r="C17" i="1"/>
  <c r="C14" i="1"/>
  <c r="C18" i="1"/>
  <c r="C19" i="1"/>
  <c r="C15" i="1"/>
  <c r="I14" i="1"/>
  <c r="I17" i="1"/>
  <c r="I18" i="1"/>
  <c r="I16" i="1"/>
  <c r="I15" i="1"/>
  <c r="I6" i="1"/>
  <c r="I4" i="1"/>
  <c r="I7" i="1"/>
  <c r="I5" i="1"/>
  <c r="I8" i="1"/>
</calcChain>
</file>

<file path=xl/sharedStrings.xml><?xml version="1.0" encoding="utf-8"?>
<sst xmlns="http://schemas.openxmlformats.org/spreadsheetml/2006/main" count="110" uniqueCount="48">
  <si>
    <t>Random Forest</t>
  </si>
  <si>
    <t>Accuracy</t>
  </si>
  <si>
    <t>Recall</t>
  </si>
  <si>
    <t>F1-Score</t>
  </si>
  <si>
    <t>SVC</t>
  </si>
  <si>
    <t>MultinomialNB</t>
  </si>
  <si>
    <t>XGBoost</t>
  </si>
  <si>
    <t>Precision</t>
  </si>
  <si>
    <t>Regression Tree</t>
  </si>
  <si>
    <t>Model</t>
  </si>
  <si>
    <t>Decision Tree</t>
  </si>
  <si>
    <t>KNN</t>
  </si>
  <si>
    <t>Support Vector</t>
  </si>
  <si>
    <t>RMSE</t>
  </si>
  <si>
    <t>Logistic Regression</t>
  </si>
  <si>
    <t>Exponentiated</t>
  </si>
  <si>
    <t>Initial Results</t>
  </si>
  <si>
    <t>Computational Time</t>
  </si>
  <si>
    <t xml:space="preserve">Seconds </t>
  </si>
  <si>
    <t>Minutes</t>
  </si>
  <si>
    <t>Final Results</t>
  </si>
  <si>
    <t>Hours</t>
  </si>
  <si>
    <t>Cross Validation Scores</t>
  </si>
  <si>
    <t>Best Parameters</t>
  </si>
  <si>
    <t>model__alpha': 0.1</t>
  </si>
  <si>
    <t>model__n_estimators': 451</t>
  </si>
  <si>
    <t xml:space="preserve"> 'model__min_samples_split': 3</t>
  </si>
  <si>
    <t xml:space="preserve"> 'model__min_samples_leaf': 1</t>
  </si>
  <si>
    <t xml:space="preserve"> 'model__max_features': 'sqrt'</t>
  </si>
  <si>
    <t xml:space="preserve"> 'model__max_depth': 71</t>
  </si>
  <si>
    <t>model__kernel': 'rbf'</t>
  </si>
  <si>
    <t xml:space="preserve"> 'model__gamma': 'scale'</t>
  </si>
  <si>
    <t xml:space="preserve"> 'model__C': 3}</t>
  </si>
  <si>
    <t>model__subsample': 0.7</t>
  </si>
  <si>
    <t xml:space="preserve"> 'model__reg_alpha': 1</t>
  </si>
  <si>
    <t xml:space="preserve"> 'model__n_estimators': 400</t>
  </si>
  <si>
    <t xml:space="preserve"> 'model__max_depth': 6</t>
  </si>
  <si>
    <t xml:space="preserve"> 'model__learning_rate': 0.1</t>
  </si>
  <si>
    <t xml:space="preserve"> 'model__gamma': 0</t>
  </si>
  <si>
    <t xml:space="preserve"> 'model__colsample_bytree': 0.9</t>
  </si>
  <si>
    <t>model__solver': 'lbfgs'</t>
  </si>
  <si>
    <t xml:space="preserve"> 'model__penalty': 'l2'</t>
  </si>
  <si>
    <t xml:space="preserve"> 'model__max_iter': 1000</t>
  </si>
  <si>
    <t xml:space="preserve"> 'model__C': 15.556761439304722</t>
  </si>
  <si>
    <t>model__min_samples_split': 5</t>
  </si>
  <si>
    <t xml:space="preserve"> 'model__max_depth': 7</t>
  </si>
  <si>
    <t>Classification</t>
  </si>
  <si>
    <t>Non-Linear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</si>
</sst>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theme="1"/>
      <name val="Times New Roman"/>
      <family val="1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2" fillId="0" borderId="1" xfId="1" applyNumberFormat="1" applyFont="1" applyBorder="1"/>
    <xf numFmtId="0" fontId="3" fillId="0" borderId="1" xfId="0" applyFont="1" applyBorder="1"/>
    <xf numFmtId="0" fontId="5" fillId="0" borderId="1" xfId="0" applyFont="1" applyBorder="1"/>
    <xf numFmtId="43" fontId="2" fillId="0" borderId="1" xfId="2" applyFont="1" applyBorder="1"/>
    <xf numFmtId="0" fontId="6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/>
    <xf numFmtId="164" fontId="2" fillId="0" borderId="0" xfId="1" applyNumberFormat="1" applyFont="1" applyBorder="1"/>
    <xf numFmtId="2" fontId="2" fillId="0" borderId="1" xfId="1" applyNumberFormat="1" applyFont="1" applyBorder="1"/>
    <xf numFmtId="165" fontId="4" fillId="0" borderId="1" xfId="0" applyNumberFormat="1" applyFont="1" applyBorder="1"/>
    <xf numFmtId="165" fontId="2" fillId="0" borderId="1" xfId="1" applyNumberFormat="1" applyFont="1" applyBorder="1"/>
    <xf numFmtId="0" fontId="3" fillId="2" borderId="0" xfId="0" applyFont="1" applyFill="1"/>
    <xf numFmtId="0" fontId="3" fillId="0" borderId="2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0" xfId="0" applyBorder="1"/>
    <xf numFmtId="0" fontId="6" fillId="0" borderId="6" xfId="0" applyFont="1" applyBorder="1"/>
    <xf numFmtId="0" fontId="4" fillId="0" borderId="5" xfId="0" applyFont="1" applyBorder="1"/>
    <xf numFmtId="2" fontId="2" fillId="0" borderId="6" xfId="0" applyNumberFormat="1" applyFont="1" applyBorder="1"/>
    <xf numFmtId="0" fontId="4" fillId="0" borderId="7" xfId="0" applyFont="1" applyBorder="1"/>
    <xf numFmtId="164" fontId="2" fillId="0" borderId="8" xfId="1" applyNumberFormat="1" applyFont="1" applyBorder="1"/>
    <xf numFmtId="0" fontId="0" fillId="0" borderId="9" xfId="0" applyBorder="1"/>
    <xf numFmtId="0" fontId="0" fillId="0" borderId="10" xfId="0" applyBorder="1"/>
    <xf numFmtId="2" fontId="2" fillId="0" borderId="6" xfId="1" applyNumberFormat="1" applyFont="1" applyBorder="1"/>
    <xf numFmtId="165" fontId="4" fillId="0" borderId="8" xfId="0" applyNumberFormat="1" applyFont="1" applyBorder="1"/>
    <xf numFmtId="2" fontId="2" fillId="0" borderId="8" xfId="1" applyNumberFormat="1" applyFont="1" applyBorder="1"/>
    <xf numFmtId="164" fontId="2" fillId="0" borderId="9" xfId="1" applyNumberFormat="1" applyFont="1" applyBorder="1"/>
    <xf numFmtId="0" fontId="4" fillId="0" borderId="9" xfId="0" applyFont="1" applyBorder="1"/>
    <xf numFmtId="164" fontId="2" fillId="0" borderId="10" xfId="1" applyNumberFormat="1" applyFont="1" applyBorder="1"/>
    <xf numFmtId="0" fontId="5" fillId="0" borderId="0" xfId="0" applyFont="1" applyBorder="1"/>
    <xf numFmtId="0" fontId="3" fillId="0" borderId="0" xfId="0" applyFont="1" applyBorder="1"/>
    <xf numFmtId="0" fontId="3" fillId="0" borderId="6" xfId="0" applyFont="1" applyBorder="1"/>
    <xf numFmtId="0" fontId="0" fillId="0" borderId="11" xfId="0" applyBorder="1"/>
    <xf numFmtId="0" fontId="0" fillId="0" borderId="1" xfId="0" applyBorder="1"/>
    <xf numFmtId="0" fontId="2" fillId="0" borderId="1" xfId="0" quotePrefix="1" applyFont="1" applyBorder="1"/>
    <xf numFmtId="0" fontId="0" fillId="0" borderId="6" xfId="0" applyBorder="1"/>
    <xf numFmtId="0" fontId="0" fillId="0" borderId="8" xfId="0" applyBorder="1"/>
    <xf numFmtId="0" fontId="2" fillId="0" borderId="8" xfId="0" quotePrefix="1" applyFont="1" applyBorder="1"/>
    <xf numFmtId="0" fontId="0" fillId="0" borderId="12" xfId="0" applyBorder="1"/>
    <xf numFmtId="0" fontId="7" fillId="0" borderId="2" xfId="0" applyFont="1" applyBorder="1"/>
    <xf numFmtId="0" fontId="7" fillId="0" borderId="3" xfId="0" applyFont="1" applyBorder="1"/>
    <xf numFmtId="2" fontId="0" fillId="0" borderId="6" xfId="0" applyNumberFormat="1" applyBorder="1"/>
    <xf numFmtId="2" fontId="0" fillId="0" borderId="12" xfId="0" applyNumberFormat="1" applyBorder="1"/>
    <xf numFmtId="0" fontId="6" fillId="0" borderId="5" xfId="0" applyFont="1" applyBorder="1"/>
    <xf numFmtId="0" fontId="2" fillId="0" borderId="5" xfId="0" applyFont="1" applyBorder="1"/>
    <xf numFmtId="0" fontId="0" fillId="0" borderId="13" xfId="0" applyBorder="1"/>
    <xf numFmtId="0" fontId="2" fillId="0" borderId="8" xfId="0" applyFont="1" applyBorder="1"/>
    <xf numFmtId="165" fontId="2" fillId="0" borderId="8" xfId="1" applyNumberFormat="1" applyFont="1" applyBorder="1"/>
    <xf numFmtId="2" fontId="2" fillId="0" borderId="12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F467-F39B-E846-B3B4-AC5A41CE746C}">
  <dimension ref="A1:S49"/>
  <sheetViews>
    <sheetView tabSelected="1" topLeftCell="A24" zoomScale="125" workbookViewId="0">
      <selection activeCell="B31" sqref="B31"/>
    </sheetView>
  </sheetViews>
  <sheetFormatPr baseColWidth="10" defaultRowHeight="16" x14ac:dyDescent="0.2"/>
  <cols>
    <col min="1" max="1" width="18.1640625" bestFit="1" customWidth="1"/>
    <col min="2" max="2" width="8.83203125" bestFit="1" customWidth="1"/>
    <col min="3" max="3" width="13.6640625" bestFit="1" customWidth="1"/>
    <col min="4" max="4" width="9" bestFit="1" customWidth="1"/>
    <col min="5" max="5" width="18.1640625" bestFit="1" customWidth="1"/>
    <col min="7" max="7" width="14" customWidth="1"/>
    <col min="8" max="8" width="8.5" bestFit="1" customWidth="1"/>
    <col min="9" max="9" width="13.6640625" bestFit="1" customWidth="1"/>
    <col min="13" max="13" width="25.33203125" bestFit="1" customWidth="1"/>
    <col min="14" max="14" width="25.83203125" bestFit="1" customWidth="1"/>
    <col min="15" max="15" width="25.33203125" bestFit="1" customWidth="1"/>
    <col min="16" max="16" width="29" bestFit="1" customWidth="1"/>
    <col min="17" max="17" width="23.1640625" bestFit="1" customWidth="1"/>
    <col min="18" max="18" width="16.6640625" bestFit="1" customWidth="1"/>
    <col min="19" max="19" width="27" bestFit="1" customWidth="1"/>
  </cols>
  <sheetData>
    <row r="1" spans="1:9" ht="17" thickBot="1" x14ac:dyDescent="0.25">
      <c r="A1" s="13" t="s">
        <v>16</v>
      </c>
    </row>
    <row r="2" spans="1:9" x14ac:dyDescent="0.2">
      <c r="A2" s="43" t="s">
        <v>46</v>
      </c>
      <c r="B2" s="15"/>
      <c r="C2" s="15"/>
      <c r="D2" s="15"/>
      <c r="E2" s="15"/>
      <c r="F2" s="15"/>
      <c r="G2" s="44" t="s">
        <v>47</v>
      </c>
      <c r="H2" s="15"/>
      <c r="I2" s="17"/>
    </row>
    <row r="3" spans="1:9" x14ac:dyDescent="0.2">
      <c r="A3" s="18" t="s">
        <v>9</v>
      </c>
      <c r="B3" s="2" t="s">
        <v>1</v>
      </c>
      <c r="C3" s="2" t="s">
        <v>2</v>
      </c>
      <c r="D3" s="3" t="s">
        <v>7</v>
      </c>
      <c r="E3" s="2" t="s">
        <v>3</v>
      </c>
      <c r="F3" s="19"/>
      <c r="G3" s="5" t="s">
        <v>9</v>
      </c>
      <c r="H3" s="5" t="s">
        <v>13</v>
      </c>
      <c r="I3" s="20" t="s">
        <v>15</v>
      </c>
    </row>
    <row r="4" spans="1:9" x14ac:dyDescent="0.2">
      <c r="A4" s="21" t="s">
        <v>0</v>
      </c>
      <c r="B4" s="1">
        <v>0.70322861180563101</v>
      </c>
      <c r="C4" s="1">
        <v>0.70322861180563101</v>
      </c>
      <c r="D4" s="1">
        <v>0.70204368922074001</v>
      </c>
      <c r="E4" s="1">
        <v>0.70221926130424295</v>
      </c>
      <c r="F4" s="19"/>
      <c r="G4" s="6" t="s">
        <v>0</v>
      </c>
      <c r="H4" s="4">
        <v>0.262153383627588</v>
      </c>
      <c r="I4" s="22">
        <f>EXP(H4)</f>
        <v>1.2997258838120678</v>
      </c>
    </row>
    <row r="5" spans="1:9" x14ac:dyDescent="0.2">
      <c r="A5" s="21" t="s">
        <v>10</v>
      </c>
      <c r="B5" s="1">
        <v>0.63159039025981001</v>
      </c>
      <c r="C5" s="1">
        <v>0.63159039025981001</v>
      </c>
      <c r="D5" s="1">
        <v>0.63212072220856996</v>
      </c>
      <c r="E5" s="1">
        <v>0.63180682779682695</v>
      </c>
      <c r="F5" s="19"/>
      <c r="G5" s="6" t="s">
        <v>12</v>
      </c>
      <c r="H5" s="4">
        <v>0.30578861370160598</v>
      </c>
      <c r="I5" s="22">
        <f>EXP(H5)</f>
        <v>1.3576952780328433</v>
      </c>
    </row>
    <row r="6" spans="1:9" x14ac:dyDescent="0.2">
      <c r="A6" s="21" t="s">
        <v>6</v>
      </c>
      <c r="B6" s="1">
        <v>0.50219226727542798</v>
      </c>
      <c r="C6" s="1">
        <v>0.50219226727542798</v>
      </c>
      <c r="D6" s="1">
        <v>0.49384697889458901</v>
      </c>
      <c r="E6" s="1">
        <v>0.49561807038689398</v>
      </c>
      <c r="F6" s="19"/>
      <c r="G6" s="6" t="s">
        <v>6</v>
      </c>
      <c r="H6" s="4">
        <v>0.31399552486342103</v>
      </c>
      <c r="I6" s="22">
        <f>EXP(H6)</f>
        <v>1.3688836105925504</v>
      </c>
    </row>
    <row r="7" spans="1:9" x14ac:dyDescent="0.2">
      <c r="A7" s="21" t="s">
        <v>4</v>
      </c>
      <c r="B7" s="1">
        <v>0.49008950248215299</v>
      </c>
      <c r="C7" s="1">
        <v>0.49008950248215299</v>
      </c>
      <c r="D7" s="1">
        <v>0.482694346546854</v>
      </c>
      <c r="E7" s="1">
        <v>0.48464964581425302</v>
      </c>
      <c r="F7" s="19"/>
      <c r="G7" s="6" t="s">
        <v>11</v>
      </c>
      <c r="H7" s="4">
        <v>0.32718377417470701</v>
      </c>
      <c r="I7" s="22">
        <f>EXP(H7)</f>
        <v>1.3870563588968747</v>
      </c>
    </row>
    <row r="8" spans="1:9" x14ac:dyDescent="0.2">
      <c r="A8" s="21" t="s">
        <v>14</v>
      </c>
      <c r="B8" s="1">
        <v>0.42645939776062602</v>
      </c>
      <c r="C8" s="1">
        <v>0.42645939776062602</v>
      </c>
      <c r="D8" s="1">
        <v>0.41256697943356901</v>
      </c>
      <c r="E8" s="1">
        <v>0.416431087988681</v>
      </c>
      <c r="F8" s="19"/>
      <c r="G8" s="6" t="s">
        <v>8</v>
      </c>
      <c r="H8" s="4">
        <v>0.34655297557726999</v>
      </c>
      <c r="I8" s="22">
        <f>EXP(H8)</f>
        <v>1.4141844090814428</v>
      </c>
    </row>
    <row r="9" spans="1:9" ht="17" thickBot="1" x14ac:dyDescent="0.25">
      <c r="A9" s="23" t="s">
        <v>5</v>
      </c>
      <c r="B9" s="24">
        <v>0.39866652172337502</v>
      </c>
      <c r="C9" s="24">
        <v>0.39866652172337502</v>
      </c>
      <c r="D9" s="24">
        <v>0.38094426719313901</v>
      </c>
      <c r="E9" s="24">
        <v>0.38405381176029502</v>
      </c>
      <c r="F9" s="25"/>
      <c r="G9" s="25"/>
      <c r="H9" s="25"/>
      <c r="I9" s="26"/>
    </row>
    <row r="11" spans="1:9" ht="17" thickBot="1" x14ac:dyDescent="0.25">
      <c r="A11" s="8" t="s">
        <v>17</v>
      </c>
    </row>
    <row r="12" spans="1:9" x14ac:dyDescent="0.2">
      <c r="A12" s="43" t="s">
        <v>46</v>
      </c>
      <c r="B12" s="15"/>
      <c r="C12" s="15"/>
      <c r="D12" s="15"/>
      <c r="E12" s="15"/>
      <c r="F12" s="15"/>
      <c r="G12" s="44" t="s">
        <v>47</v>
      </c>
      <c r="H12" s="15"/>
      <c r="I12" s="17"/>
    </row>
    <row r="13" spans="1:9" x14ac:dyDescent="0.2">
      <c r="A13" s="18" t="s">
        <v>9</v>
      </c>
      <c r="B13" s="2" t="s">
        <v>18</v>
      </c>
      <c r="C13" s="2" t="s">
        <v>19</v>
      </c>
      <c r="D13" s="33"/>
      <c r="E13" s="34"/>
      <c r="F13" s="19"/>
      <c r="G13" s="2" t="s">
        <v>9</v>
      </c>
      <c r="H13" s="2" t="s">
        <v>18</v>
      </c>
      <c r="I13" s="35" t="s">
        <v>19</v>
      </c>
    </row>
    <row r="14" spans="1:9" x14ac:dyDescent="0.2">
      <c r="A14" s="21" t="s">
        <v>4</v>
      </c>
      <c r="B14" s="11">
        <v>354.23304510116498</v>
      </c>
      <c r="C14" s="10">
        <f t="shared" ref="C14:C19" si="0">B14/60</f>
        <v>5.9038840850194161</v>
      </c>
      <c r="D14" s="9"/>
      <c r="E14" s="9"/>
      <c r="F14" s="19"/>
      <c r="G14" s="6" t="s">
        <v>12</v>
      </c>
      <c r="H14" s="12">
        <v>210.05901312827999</v>
      </c>
      <c r="I14" s="27">
        <f>H14/60</f>
        <v>3.5009835521379999</v>
      </c>
    </row>
    <row r="15" spans="1:9" x14ac:dyDescent="0.2">
      <c r="A15" s="21" t="s">
        <v>0</v>
      </c>
      <c r="B15" s="11">
        <v>104.886116027832</v>
      </c>
      <c r="C15" s="10">
        <f t="shared" si="0"/>
        <v>1.7481019337972001</v>
      </c>
      <c r="D15" s="9"/>
      <c r="E15" s="9"/>
      <c r="F15" s="19"/>
      <c r="G15" s="6" t="s">
        <v>0</v>
      </c>
      <c r="H15" s="12">
        <v>132.06330394744799</v>
      </c>
      <c r="I15" s="27">
        <f>H15/60</f>
        <v>2.2010550657907997</v>
      </c>
    </row>
    <row r="16" spans="1:9" x14ac:dyDescent="0.2">
      <c r="A16" s="21" t="s">
        <v>10</v>
      </c>
      <c r="B16" s="11">
        <v>4.3143820762634197</v>
      </c>
      <c r="C16" s="10">
        <f t="shared" si="0"/>
        <v>7.1906367937723661E-2</v>
      </c>
      <c r="D16" s="9"/>
      <c r="E16" s="9"/>
      <c r="F16" s="19"/>
      <c r="G16" s="6" t="s">
        <v>8</v>
      </c>
      <c r="H16" s="12">
        <v>1.9843788146972601</v>
      </c>
      <c r="I16" s="27">
        <f>H16/60</f>
        <v>3.3072980244954336E-2</v>
      </c>
    </row>
    <row r="17" spans="1:19" x14ac:dyDescent="0.2">
      <c r="A17" s="21" t="s">
        <v>6</v>
      </c>
      <c r="B17" s="11">
        <v>2.6579613685607901</v>
      </c>
      <c r="C17" s="10">
        <f t="shared" si="0"/>
        <v>4.4299356142679838E-2</v>
      </c>
      <c r="D17" s="9"/>
      <c r="E17" s="9"/>
      <c r="F17" s="19"/>
      <c r="G17" s="6" t="s">
        <v>6</v>
      </c>
      <c r="H17" s="12">
        <v>0.25777578353881803</v>
      </c>
      <c r="I17" s="27">
        <f>H17/60</f>
        <v>4.2962630589803005E-3</v>
      </c>
    </row>
    <row r="18" spans="1:19" x14ac:dyDescent="0.2">
      <c r="A18" s="21" t="s">
        <v>14</v>
      </c>
      <c r="B18" s="11">
        <v>1.8970212936401301</v>
      </c>
      <c r="C18" s="10">
        <f t="shared" si="0"/>
        <v>3.1617021560668833E-2</v>
      </c>
      <c r="D18" s="9"/>
      <c r="E18" s="9"/>
      <c r="F18" s="19"/>
      <c r="G18" s="6" t="s">
        <v>11</v>
      </c>
      <c r="H18" s="12">
        <v>0.12965488433837799</v>
      </c>
      <c r="I18" s="27">
        <f>H18/60</f>
        <v>2.1609147389729665E-3</v>
      </c>
    </row>
    <row r="19" spans="1:19" ht="17" thickBot="1" x14ac:dyDescent="0.25">
      <c r="A19" s="23" t="s">
        <v>5</v>
      </c>
      <c r="B19" s="28">
        <v>0.20777916908264099</v>
      </c>
      <c r="C19" s="29">
        <f t="shared" si="0"/>
        <v>3.4629861513773498E-3</v>
      </c>
      <c r="D19" s="30"/>
      <c r="E19" s="30"/>
      <c r="F19" s="25"/>
      <c r="G19" s="31"/>
      <c r="H19" s="30"/>
      <c r="I19" s="32"/>
    </row>
    <row r="22" spans="1:19" ht="17" thickBot="1" x14ac:dyDescent="0.25">
      <c r="A22" s="13" t="s">
        <v>20</v>
      </c>
    </row>
    <row r="23" spans="1:19" ht="17" thickBot="1" x14ac:dyDescent="0.25">
      <c r="A23" s="43" t="s">
        <v>46</v>
      </c>
      <c r="B23" s="15"/>
      <c r="C23" s="15"/>
      <c r="D23" s="15"/>
      <c r="E23" s="15"/>
      <c r="F23" s="15"/>
      <c r="G23" s="16"/>
      <c r="H23" s="15"/>
      <c r="I23" s="15"/>
      <c r="J23" s="15"/>
      <c r="K23" s="15"/>
      <c r="L23" s="15"/>
      <c r="M23" s="16"/>
      <c r="N23" s="15"/>
      <c r="O23" s="15"/>
      <c r="P23" s="15"/>
      <c r="Q23" s="15"/>
      <c r="R23" s="15"/>
      <c r="S23" s="17"/>
    </row>
    <row r="24" spans="1:19" x14ac:dyDescent="0.2">
      <c r="A24" s="18" t="s">
        <v>9</v>
      </c>
      <c r="B24" s="2" t="s">
        <v>1</v>
      </c>
      <c r="C24" s="2" t="s">
        <v>2</v>
      </c>
      <c r="D24" s="3" t="s">
        <v>7</v>
      </c>
      <c r="E24" s="2" t="s">
        <v>3</v>
      </c>
      <c r="F24" s="19"/>
      <c r="G24" s="16" t="s">
        <v>22</v>
      </c>
      <c r="H24" s="19"/>
      <c r="I24" s="19"/>
      <c r="J24" s="19"/>
      <c r="K24" s="19"/>
      <c r="L24" s="19"/>
      <c r="M24" s="34" t="s">
        <v>23</v>
      </c>
      <c r="N24" s="19"/>
      <c r="O24" s="19"/>
      <c r="P24" s="19"/>
      <c r="Q24" s="19"/>
      <c r="R24" s="19"/>
      <c r="S24" s="36"/>
    </row>
    <row r="25" spans="1:19" x14ac:dyDescent="0.2">
      <c r="A25" s="21" t="s">
        <v>0</v>
      </c>
      <c r="B25" s="1">
        <v>0.72964200000000001</v>
      </c>
      <c r="C25" s="1">
        <v>0.72964200000000001</v>
      </c>
      <c r="D25" s="1">
        <v>0.72877400000000003</v>
      </c>
      <c r="E25" s="1">
        <v>0.72861100000000001</v>
      </c>
      <c r="F25" s="19"/>
      <c r="G25" s="37">
        <v>0.53787955662787201</v>
      </c>
      <c r="H25" s="37">
        <v>0.63320614652127505</v>
      </c>
      <c r="I25" s="37">
        <v>0.63465199602942601</v>
      </c>
      <c r="J25" s="37">
        <v>0.52296471885735596</v>
      </c>
      <c r="K25" s="37">
        <v>0.72964163827053097</v>
      </c>
      <c r="L25" s="19"/>
      <c r="M25" s="38" t="s">
        <v>25</v>
      </c>
      <c r="N25" s="37" t="s">
        <v>26</v>
      </c>
      <c r="O25" s="37" t="s">
        <v>27</v>
      </c>
      <c r="P25" s="37" t="s">
        <v>28</v>
      </c>
      <c r="Q25" s="37" t="s">
        <v>29</v>
      </c>
      <c r="R25" s="37"/>
      <c r="S25" s="39"/>
    </row>
    <row r="26" spans="1:19" x14ac:dyDescent="0.2">
      <c r="A26" s="21" t="s">
        <v>4</v>
      </c>
      <c r="B26" s="1">
        <v>0.53737900000000005</v>
      </c>
      <c r="C26" s="1">
        <v>0.53737900000000005</v>
      </c>
      <c r="D26" s="1">
        <v>0.53189699999999995</v>
      </c>
      <c r="E26" s="1">
        <v>0.53305400000000003</v>
      </c>
      <c r="F26" s="19"/>
      <c r="G26" s="37">
        <v>0.41972416500719401</v>
      </c>
      <c r="H26" s="37">
        <v>0.452934589628539</v>
      </c>
      <c r="I26" s="37">
        <v>0.53737946918386104</v>
      </c>
      <c r="J26" s="37">
        <v>0.41972416500719401</v>
      </c>
      <c r="K26" s="37">
        <v>0.41959371072726998</v>
      </c>
      <c r="L26" s="19"/>
      <c r="M26" s="38" t="s">
        <v>30</v>
      </c>
      <c r="N26" s="37" t="s">
        <v>31</v>
      </c>
      <c r="O26" s="37" t="s">
        <v>32</v>
      </c>
      <c r="P26" s="37"/>
      <c r="Q26" s="37"/>
      <c r="R26" s="37"/>
      <c r="S26" s="39"/>
    </row>
    <row r="27" spans="1:19" x14ac:dyDescent="0.2">
      <c r="A27" s="21" t="s">
        <v>6</v>
      </c>
      <c r="B27" s="1">
        <v>0.52542199999999994</v>
      </c>
      <c r="C27" s="1">
        <v>0.52542199999999994</v>
      </c>
      <c r="D27" s="1">
        <v>0.51908299999999996</v>
      </c>
      <c r="E27" s="1">
        <v>0.519957</v>
      </c>
      <c r="F27" s="19"/>
      <c r="G27" s="37">
        <v>0.38524175841896202</v>
      </c>
      <c r="H27" s="37">
        <v>0.41522357182557401</v>
      </c>
      <c r="I27" s="37">
        <v>0.39690614775566102</v>
      </c>
      <c r="J27" s="37">
        <v>0.525421523002088</v>
      </c>
      <c r="K27" s="37">
        <v>0.40311345705153501</v>
      </c>
      <c r="L27" s="19"/>
      <c r="M27" s="38" t="s">
        <v>33</v>
      </c>
      <c r="N27" s="37" t="s">
        <v>34</v>
      </c>
      <c r="O27" s="37" t="s">
        <v>35</v>
      </c>
      <c r="P27" s="37" t="s">
        <v>36</v>
      </c>
      <c r="Q27" s="37" t="s">
        <v>37</v>
      </c>
      <c r="R27" s="37" t="s">
        <v>38</v>
      </c>
      <c r="S27" s="39" t="s">
        <v>39</v>
      </c>
    </row>
    <row r="28" spans="1:19" x14ac:dyDescent="0.2">
      <c r="A28" s="21" t="s">
        <v>14</v>
      </c>
      <c r="B28" s="1">
        <v>0.42489900000000003</v>
      </c>
      <c r="C28" s="1">
        <v>0.42489900000000003</v>
      </c>
      <c r="D28" s="1">
        <v>0.410638</v>
      </c>
      <c r="E28" s="1">
        <v>0.41386200000000001</v>
      </c>
      <c r="F28" s="19"/>
      <c r="G28" s="37">
        <v>0.42489863753917101</v>
      </c>
      <c r="H28" s="37">
        <v>0.42464860208973398</v>
      </c>
      <c r="I28" s="37">
        <v>0.42480080022688999</v>
      </c>
      <c r="J28" s="37">
        <v>0.42419202363250802</v>
      </c>
      <c r="K28" s="37">
        <v>0.42422463587296899</v>
      </c>
      <c r="L28" s="19"/>
      <c r="M28" s="38" t="s">
        <v>40</v>
      </c>
      <c r="N28" s="37" t="s">
        <v>41</v>
      </c>
      <c r="O28" s="37" t="s">
        <v>42</v>
      </c>
      <c r="P28" s="37" t="s">
        <v>43</v>
      </c>
      <c r="Q28" s="37"/>
      <c r="R28" s="37"/>
      <c r="S28" s="39"/>
    </row>
    <row r="29" spans="1:19" x14ac:dyDescent="0.2">
      <c r="A29" s="21" t="s">
        <v>5</v>
      </c>
      <c r="B29" s="1">
        <v>0.39421</v>
      </c>
      <c r="C29" s="1">
        <v>0.39421</v>
      </c>
      <c r="D29" s="1">
        <v>0.37671100000000002</v>
      </c>
      <c r="E29" s="1">
        <v>0.37946000000000002</v>
      </c>
      <c r="F29" s="19"/>
      <c r="G29" s="37">
        <v>0.394210178908313</v>
      </c>
      <c r="H29" s="37">
        <v>0.39416669592103099</v>
      </c>
      <c r="I29" s="37">
        <v>0.39414495147290202</v>
      </c>
      <c r="J29" s="37">
        <v>0.39407972699198002</v>
      </c>
      <c r="K29" s="37">
        <v>0.39401450369285401</v>
      </c>
      <c r="L29" s="19"/>
      <c r="M29" s="38" t="s">
        <v>24</v>
      </c>
      <c r="N29" s="37"/>
      <c r="O29" s="37"/>
      <c r="P29" s="37"/>
      <c r="Q29" s="37"/>
      <c r="R29" s="37"/>
      <c r="S29" s="39"/>
    </row>
    <row r="30" spans="1:19" ht="17" thickBot="1" x14ac:dyDescent="0.25">
      <c r="A30" s="23" t="s">
        <v>10</v>
      </c>
      <c r="B30" s="24">
        <v>0.37871899999999997</v>
      </c>
      <c r="C30" s="24">
        <v>0.37871899999999997</v>
      </c>
      <c r="D30" s="24">
        <v>0.37125599999999997</v>
      </c>
      <c r="E30" s="24">
        <v>0.373643</v>
      </c>
      <c r="F30" s="25"/>
      <c r="G30" s="40">
        <v>0.28763220946797502</v>
      </c>
      <c r="H30" s="40">
        <v>0.37871919037452501</v>
      </c>
      <c r="I30" s="40">
        <v>0.32843059973000799</v>
      </c>
      <c r="J30" s="40">
        <v>0.28763220946797502</v>
      </c>
      <c r="K30" s="40">
        <v>0.25048643918208302</v>
      </c>
      <c r="L30" s="25"/>
      <c r="M30" s="41" t="s">
        <v>44</v>
      </c>
      <c r="N30" s="40" t="s">
        <v>27</v>
      </c>
      <c r="O30" s="40" t="s">
        <v>45</v>
      </c>
      <c r="P30" s="40"/>
      <c r="Q30" s="40"/>
      <c r="R30" s="40"/>
      <c r="S30" s="42"/>
    </row>
    <row r="31" spans="1:19" ht="17" thickBot="1" x14ac:dyDescent="0.25"/>
    <row r="32" spans="1:19" ht="17" thickBot="1" x14ac:dyDescent="0.25">
      <c r="A32" s="14" t="s">
        <v>17</v>
      </c>
      <c r="B32" s="15"/>
      <c r="C32" s="15"/>
      <c r="D32" s="17"/>
    </row>
    <row r="33" spans="1:7" x14ac:dyDescent="0.2">
      <c r="A33" s="43" t="s">
        <v>46</v>
      </c>
      <c r="B33" s="19"/>
      <c r="C33" s="19"/>
      <c r="D33" s="36"/>
    </row>
    <row r="34" spans="1:7" x14ac:dyDescent="0.2">
      <c r="A34" s="18" t="s">
        <v>9</v>
      </c>
      <c r="B34" s="2" t="s">
        <v>18</v>
      </c>
      <c r="C34" s="2" t="s">
        <v>19</v>
      </c>
      <c r="D34" s="35" t="s">
        <v>21</v>
      </c>
    </row>
    <row r="35" spans="1:7" x14ac:dyDescent="0.2">
      <c r="A35" s="21" t="s">
        <v>4</v>
      </c>
      <c r="B35" s="10">
        <v>22280.751742</v>
      </c>
      <c r="C35" s="10">
        <f t="shared" ref="C35:D40" si="1">B35/60</f>
        <v>371.34586236666667</v>
      </c>
      <c r="D35" s="45">
        <f t="shared" si="1"/>
        <v>6.1890977061111112</v>
      </c>
    </row>
    <row r="36" spans="1:7" x14ac:dyDescent="0.2">
      <c r="A36" s="21" t="s">
        <v>0</v>
      </c>
      <c r="B36" s="10">
        <v>2610.753103</v>
      </c>
      <c r="C36" s="10">
        <f t="shared" si="1"/>
        <v>43.512551716666664</v>
      </c>
      <c r="D36" s="45">
        <f t="shared" si="1"/>
        <v>0.72520919527777772</v>
      </c>
    </row>
    <row r="37" spans="1:7" x14ac:dyDescent="0.2">
      <c r="A37" s="21" t="s">
        <v>14</v>
      </c>
      <c r="B37" s="10">
        <v>89.871692999999993</v>
      </c>
      <c r="C37" s="10">
        <f t="shared" si="1"/>
        <v>1.4978615499999999</v>
      </c>
      <c r="D37" s="45">
        <f t="shared" si="1"/>
        <v>2.4964359166666665E-2</v>
      </c>
    </row>
    <row r="38" spans="1:7" x14ac:dyDescent="0.2">
      <c r="A38" s="21" t="s">
        <v>6</v>
      </c>
      <c r="B38" s="10">
        <v>71.221551000000005</v>
      </c>
      <c r="C38" s="10">
        <f t="shared" si="1"/>
        <v>1.1870258500000002</v>
      </c>
      <c r="D38" s="45">
        <f t="shared" si="1"/>
        <v>1.9783764166666669E-2</v>
      </c>
    </row>
    <row r="39" spans="1:7" x14ac:dyDescent="0.2">
      <c r="A39" s="21" t="s">
        <v>10</v>
      </c>
      <c r="B39" s="10">
        <v>10.53744</v>
      </c>
      <c r="C39" s="10">
        <f t="shared" si="1"/>
        <v>0.175624</v>
      </c>
      <c r="D39" s="45">
        <f t="shared" si="1"/>
        <v>2.9270666666666666E-3</v>
      </c>
    </row>
    <row r="40" spans="1:7" ht="17" thickBot="1" x14ac:dyDescent="0.25">
      <c r="A40" s="23" t="s">
        <v>5</v>
      </c>
      <c r="B40" s="29">
        <v>1.975976</v>
      </c>
      <c r="C40" s="29">
        <f t="shared" si="1"/>
        <v>3.2932933333333331E-2</v>
      </c>
      <c r="D40" s="46">
        <f t="shared" si="1"/>
        <v>5.4888222222222217E-4</v>
      </c>
    </row>
    <row r="41" spans="1:7" ht="17" thickBot="1" x14ac:dyDescent="0.25"/>
    <row r="42" spans="1:7" x14ac:dyDescent="0.2">
      <c r="A42" s="14" t="s">
        <v>47</v>
      </c>
      <c r="B42" s="15"/>
      <c r="C42" s="15"/>
      <c r="D42" s="15"/>
      <c r="E42" s="15"/>
      <c r="F42" s="15"/>
      <c r="G42" s="17"/>
    </row>
    <row r="43" spans="1:7" x14ac:dyDescent="0.2">
      <c r="A43" s="47" t="s">
        <v>9</v>
      </c>
      <c r="B43" s="5" t="s">
        <v>13</v>
      </c>
      <c r="C43" s="5" t="s">
        <v>15</v>
      </c>
      <c r="D43" s="19"/>
      <c r="E43" s="34" t="s">
        <v>17</v>
      </c>
      <c r="F43" s="19"/>
      <c r="G43" s="36"/>
    </row>
    <row r="44" spans="1:7" x14ac:dyDescent="0.2">
      <c r="A44" s="48" t="s">
        <v>0</v>
      </c>
      <c r="B44" s="4">
        <v>0.262153383627588</v>
      </c>
      <c r="C44" s="7">
        <f>EXP(B44)</f>
        <v>1.2997258838120678</v>
      </c>
      <c r="D44" s="19"/>
      <c r="E44" s="2" t="s">
        <v>9</v>
      </c>
      <c r="F44" s="2" t="s">
        <v>18</v>
      </c>
      <c r="G44" s="35" t="s">
        <v>19</v>
      </c>
    </row>
    <row r="45" spans="1:7" x14ac:dyDescent="0.2">
      <c r="A45" s="48" t="s">
        <v>12</v>
      </c>
      <c r="B45" s="4">
        <v>0.30578861370160598</v>
      </c>
      <c r="C45" s="7">
        <f>EXP(B45)</f>
        <v>1.3576952780328433</v>
      </c>
      <c r="D45" s="19"/>
      <c r="E45" s="6" t="s">
        <v>12</v>
      </c>
      <c r="F45" s="12">
        <v>210.05901312827999</v>
      </c>
      <c r="G45" s="27">
        <f>F45/60</f>
        <v>3.5009835521379999</v>
      </c>
    </row>
    <row r="46" spans="1:7" x14ac:dyDescent="0.2">
      <c r="A46" s="48" t="s">
        <v>6</v>
      </c>
      <c r="B46" s="4">
        <v>0.31399552486342103</v>
      </c>
      <c r="C46" s="7">
        <f>EXP(B46)</f>
        <v>1.3688836105925504</v>
      </c>
      <c r="D46" s="19"/>
      <c r="E46" s="6" t="s">
        <v>0</v>
      </c>
      <c r="F46" s="12">
        <v>132.06330394744799</v>
      </c>
      <c r="G46" s="27">
        <f>F46/60</f>
        <v>2.2010550657907997</v>
      </c>
    </row>
    <row r="47" spans="1:7" x14ac:dyDescent="0.2">
      <c r="A47" s="48" t="s">
        <v>11</v>
      </c>
      <c r="B47" s="4">
        <v>0.32718377417470701</v>
      </c>
      <c r="C47" s="7">
        <f>EXP(B47)</f>
        <v>1.3870563588968747</v>
      </c>
      <c r="D47" s="19"/>
      <c r="E47" s="6" t="s">
        <v>8</v>
      </c>
      <c r="F47" s="12">
        <v>1.9843788146972601</v>
      </c>
      <c r="G47" s="27">
        <f>F47/60</f>
        <v>3.3072980244954336E-2</v>
      </c>
    </row>
    <row r="48" spans="1:7" x14ac:dyDescent="0.2">
      <c r="A48" s="48" t="s">
        <v>8</v>
      </c>
      <c r="B48" s="4">
        <v>0.34655297557726999</v>
      </c>
      <c r="C48" s="7">
        <f>EXP(B48)</f>
        <v>1.4141844090814428</v>
      </c>
      <c r="D48" s="19"/>
      <c r="E48" s="6" t="s">
        <v>6</v>
      </c>
      <c r="F48" s="12">
        <v>0.25777578353881803</v>
      </c>
      <c r="G48" s="27">
        <f>F48/60</f>
        <v>4.2962630589803005E-3</v>
      </c>
    </row>
    <row r="49" spans="1:7" ht="17" thickBot="1" x14ac:dyDescent="0.25">
      <c r="A49" s="49"/>
      <c r="B49" s="25"/>
      <c r="C49" s="25"/>
      <c r="D49" s="25"/>
      <c r="E49" s="50" t="s">
        <v>11</v>
      </c>
      <c r="F49" s="51">
        <v>0.12965488433837799</v>
      </c>
      <c r="G49" s="52">
        <f>F49/60</f>
        <v>2.1609147389729665E-3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2024-06-28T16:58:50Z</dcterms:created>
  <dcterms:modified xsi:type="dcterms:W3CDTF">2024-07-19T01:27:57Z</dcterms:modified>
</cp:coreProperties>
</file>