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eld Map" sheetId="2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I4" i="2" l="1"/>
  <c r="H4" i="2"/>
  <c r="G4" i="2"/>
  <c r="F4" i="2"/>
  <c r="E4" i="2"/>
  <c r="D4" i="2"/>
  <c r="C4" i="2"/>
  <c r="I3" i="2"/>
  <c r="H3" i="2"/>
  <c r="G3" i="2"/>
  <c r="F3" i="2"/>
  <c r="E3" i="2"/>
  <c r="D3" i="2"/>
  <c r="C3" i="2"/>
  <c r="I2" i="2"/>
  <c r="H2" i="2"/>
  <c r="G2" i="2"/>
  <c r="F2" i="2"/>
  <c r="E2" i="2"/>
  <c r="D2" i="2"/>
  <c r="C2" i="2"/>
  <c r="B4" i="2"/>
  <c r="B3" i="2"/>
  <c r="B2" i="2"/>
</calcChain>
</file>

<file path=xl/sharedStrings.xml><?xml version="1.0" encoding="utf-8"?>
<sst xmlns="http://schemas.openxmlformats.org/spreadsheetml/2006/main" count="60" uniqueCount="37">
  <si>
    <t>MATNR</t>
  </si>
  <si>
    <t>WERKS</t>
  </si>
  <si>
    <t>STLAN</t>
  </si>
  <si>
    <t>STLAL</t>
  </si>
  <si>
    <t>AENNR</t>
  </si>
  <si>
    <t>DATUV</t>
  </si>
  <si>
    <t>BMENG</t>
  </si>
  <si>
    <t>BMEIN</t>
  </si>
  <si>
    <t>EA</t>
  </si>
  <si>
    <t xml:space="preserve">MSP7120A-PGC      </t>
  </si>
  <si>
    <t>3105</t>
  </si>
  <si>
    <t>2012-01-01</t>
  </si>
  <si>
    <t>Mapping notes</t>
  </si>
  <si>
    <t>SAP Field</t>
  </si>
  <si>
    <t>Data Type</t>
  </si>
  <si>
    <t>Data Length</t>
  </si>
  <si>
    <t>Field Descr</t>
  </si>
  <si>
    <t>Sample Data from SAP</t>
  </si>
  <si>
    <t>Agile PLM</t>
  </si>
  <si>
    <t>Table</t>
  </si>
  <si>
    <t>Field</t>
  </si>
  <si>
    <t>Length</t>
  </si>
  <si>
    <t>Description</t>
  </si>
  <si>
    <t>Translation rules</t>
  </si>
  <si>
    <t>Notes</t>
  </si>
  <si>
    <t>Semtech Mapics and/or MESA</t>
  </si>
  <si>
    <t>ITEMASA</t>
  </si>
  <si>
    <t>ITNBR</t>
  </si>
  <si>
    <t>Char</t>
  </si>
  <si>
    <t>Item description</t>
  </si>
  <si>
    <t>Gennum SAP</t>
  </si>
  <si>
    <t xml:space="preserve"> </t>
  </si>
  <si>
    <t>CHAR</t>
  </si>
  <si>
    <t>Material Number</t>
  </si>
  <si>
    <t>Nanotech MS Access</t>
  </si>
  <si>
    <t>ITEMS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</si>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</sst>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0" borderId="0" xfId="0" applyBorder="1"/>
    <xf numFmtId="0" fontId="2" fillId="5" borderId="1" xfId="0" applyFont="1" applyFill="1" applyBorder="1" applyAlignment="1">
      <alignment wrapText="1"/>
    </xf>
    <xf numFmtId="0" fontId="0" fillId="5" borderId="0" xfId="0" applyFill="1"/>
    <xf numFmtId="0" fontId="0" fillId="5" borderId="0" xfId="0" applyFill="1" applyBorder="1"/>
    <xf numFmtId="0" fontId="0" fillId="5" borderId="0" xfId="0" applyFill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0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wrapText="1"/>
    </xf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mtech/Documents/DC%20object%20Formats/PP/PP-C-03-01-map%20-%20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Map"/>
      <sheetName val="Extraction Logic"/>
      <sheetName val="SQL From + Where"/>
      <sheetName val="SQL Result"/>
    </sheetNames>
    <sheetDataSet>
      <sheetData sheetId="0">
        <row r="1">
          <cell r="B1" t="str">
            <v>MATNR</v>
          </cell>
          <cell r="C1" t="str">
            <v>WERKS</v>
          </cell>
          <cell r="D1" t="str">
            <v>STLAN</v>
          </cell>
          <cell r="E1" t="str">
            <v>STLAL</v>
          </cell>
          <cell r="F1" t="str">
            <v>AENNR</v>
          </cell>
          <cell r="G1" t="str">
            <v>DATUV</v>
          </cell>
          <cell r="H1" t="str">
            <v>BMENG</v>
          </cell>
          <cell r="I1" t="str">
            <v>BMEIN</v>
          </cell>
          <cell r="J1" t="str">
            <v>MATNR</v>
          </cell>
          <cell r="K1" t="str">
            <v>WERKS</v>
          </cell>
          <cell r="L1" t="str">
            <v>STLAN</v>
          </cell>
          <cell r="M1" t="str">
            <v>STLAL</v>
          </cell>
          <cell r="N1" t="str">
            <v>IDNRK</v>
          </cell>
          <cell r="O1" t="str">
            <v>POSTP</v>
          </cell>
          <cell r="P1" t="str">
            <v>SORTF</v>
          </cell>
          <cell r="Q1" t="str">
            <v>MEINS</v>
          </cell>
          <cell r="R1" t="str">
            <v>MENGE</v>
          </cell>
          <cell r="S1" t="str">
            <v>SANFE</v>
          </cell>
          <cell r="T1" t="str">
            <v>SANKA</v>
          </cell>
          <cell r="U1" t="str">
            <v>SANKO</v>
          </cell>
          <cell r="V1" t="str">
            <v>DOKAR</v>
          </cell>
          <cell r="W1" t="str">
            <v>DOKNR</v>
          </cell>
          <cell r="X1" t="str">
            <v>DOKVR</v>
          </cell>
          <cell r="Y1" t="str">
            <v>UPOSZ</v>
          </cell>
          <cell r="Z1" t="str">
            <v>EBORT</v>
          </cell>
          <cell r="AA1" t="str">
            <v>UPMNG</v>
          </cell>
          <cell r="AB1" t="str">
            <v>UPTXT</v>
          </cell>
          <cell r="AC1" t="str">
            <v>POTX1</v>
          </cell>
          <cell r="AD1" t="str">
            <v>POTX2</v>
          </cell>
          <cell r="AE1" t="str">
            <v>STLNR</v>
          </cell>
          <cell r="AF1" t="str">
            <v>STKOZ</v>
          </cell>
          <cell r="AG1" t="str">
            <v>TECHV</v>
          </cell>
          <cell r="AH1" t="str">
            <v>LKENZ</v>
          </cell>
          <cell r="AI1" t="str">
            <v>LOEKZ</v>
          </cell>
          <cell r="AJ1" t="str">
            <v>VGKZL</v>
          </cell>
          <cell r="AK1" t="str">
            <v>CADKZ</v>
          </cell>
          <cell r="AL1" t="str">
            <v>LABOR</v>
          </cell>
          <cell r="AM1" t="str">
            <v>LOSVN</v>
          </cell>
          <cell r="AN1" t="str">
            <v>LOSBS</v>
          </cell>
          <cell r="AO1" t="str">
            <v>CSLTY</v>
          </cell>
          <cell r="AP1" t="str">
            <v>STLKN</v>
          </cell>
          <cell r="AQ1" t="str">
            <v>STPOZ</v>
          </cell>
          <cell r="AR1" t="str">
            <v>PSWRK</v>
          </cell>
          <cell r="AS1" t="str">
            <v>POSNR</v>
          </cell>
          <cell r="AT1" t="str">
            <v>FMENG</v>
          </cell>
          <cell r="AU1" t="str">
            <v>AUSCH</v>
          </cell>
          <cell r="AV1" t="str">
            <v>AVOAU</v>
          </cell>
          <cell r="AW1" t="str">
            <v>NETAU</v>
          </cell>
          <cell r="AX1" t="str">
            <v>SCHGT</v>
          </cell>
          <cell r="AY1" t="str">
            <v>BEIKZ</v>
          </cell>
          <cell r="AZ1" t="str">
            <v>ERSKZ</v>
          </cell>
          <cell r="BA1" t="str">
            <v>RVREL</v>
          </cell>
          <cell r="BB1" t="str">
            <v>SANIN</v>
          </cell>
          <cell r="BC1" t="str">
            <v>SANVS</v>
          </cell>
          <cell r="BD1" t="str">
            <v>STKKZ</v>
          </cell>
          <cell r="BE1" t="str">
            <v>REKRI</v>
          </cell>
          <cell r="BF1" t="str">
            <v>CADPO</v>
          </cell>
          <cell r="BG1" t="str">
            <v>NFMAT</v>
          </cell>
          <cell r="BH1" t="str">
            <v>NLFZT</v>
          </cell>
          <cell r="BI1" t="str">
            <v>VERTI</v>
          </cell>
          <cell r="BJ1" t="str">
            <v>ALPOS</v>
          </cell>
          <cell r="BK1" t="str">
            <v>EWAHR</v>
          </cell>
          <cell r="BL1" t="str">
            <v>EKGRP</v>
          </cell>
          <cell r="BM1" t="str">
            <v>LIFZT</v>
          </cell>
          <cell r="BN1" t="str">
            <v>LIFNR</v>
          </cell>
          <cell r="BO1" t="str">
            <v>PREIS</v>
          </cell>
          <cell r="BP1" t="str">
            <v>PEINH</v>
          </cell>
          <cell r="BQ1" t="str">
            <v>WAERS</v>
          </cell>
          <cell r="BR1" t="str">
            <v>SAKTO</v>
          </cell>
          <cell r="BS1" t="str">
            <v>ROANZ</v>
          </cell>
          <cell r="BT1" t="str">
            <v>ROMS1</v>
          </cell>
          <cell r="BU1" t="str">
            <v>ROMS2</v>
          </cell>
          <cell r="BV1" t="str">
            <v>ROMS3</v>
          </cell>
          <cell r="BW1" t="str">
            <v>ROMEI</v>
          </cell>
          <cell r="BX1" t="str">
            <v>ROMEN</v>
          </cell>
          <cell r="BY1" t="str">
            <v>RFORM</v>
          </cell>
          <cell r="BZ1" t="str">
            <v>UPSKZ</v>
          </cell>
          <cell r="CA1" t="str">
            <v>VALKZ</v>
          </cell>
          <cell r="CB1" t="str">
            <v>LTXSP</v>
          </cell>
          <cell r="CC1" t="str">
            <v>POTX1</v>
          </cell>
          <cell r="CD1" t="str">
            <v>POTX2</v>
          </cell>
          <cell r="CE1" t="str">
            <v>OBJTY</v>
          </cell>
          <cell r="CF1" t="str">
            <v>MATKL</v>
          </cell>
          <cell r="CG1" t="str">
            <v>WEBAZ</v>
          </cell>
          <cell r="CH1" t="str">
            <v>DOKTL</v>
          </cell>
          <cell r="CI1" t="str">
            <v>CSSTR</v>
          </cell>
          <cell r="CJ1" t="str">
            <v>CLASS</v>
          </cell>
          <cell r="CK1" t="str">
            <v>KLART</v>
          </cell>
          <cell r="CL1" t="str">
            <v>POTPR</v>
          </cell>
          <cell r="CM1" t="str">
            <v>AWAKZ</v>
          </cell>
          <cell r="CN1" t="str">
            <v>INSKZ</v>
          </cell>
          <cell r="CO1" t="str">
            <v>VCEKZ</v>
          </cell>
          <cell r="CP1" t="str">
            <v>VSTKZ</v>
          </cell>
          <cell r="CQ1" t="str">
            <v>VACKZ</v>
          </cell>
          <cell r="CR1" t="str">
            <v>EKORG</v>
          </cell>
          <cell r="CS1" t="str">
            <v>CLOBK</v>
          </cell>
          <cell r="CT1" t="str">
            <v>CLMUL</v>
          </cell>
          <cell r="CU1" t="str">
            <v>CLALT</v>
          </cell>
          <cell r="CV1" t="str">
            <v>CVIEW</v>
          </cell>
          <cell r="CW1" t="str">
            <v>KNOBJ</v>
          </cell>
          <cell r="CX1" t="str">
            <v>LGORT</v>
          </cell>
          <cell r="CY1" t="str">
            <v>KZKUP</v>
          </cell>
          <cell r="CZ1" t="str">
            <v>INTRM</v>
          </cell>
          <cell r="DA1" t="str">
            <v>TPEKZ</v>
          </cell>
          <cell r="DB1" t="str">
            <v>STVKN</v>
          </cell>
          <cell r="DC1" t="str">
            <v>DVDAT</v>
          </cell>
          <cell r="DD1" t="str">
            <v>DVNAM</v>
          </cell>
          <cell r="DE1" t="str">
            <v>DSPST</v>
          </cell>
          <cell r="DF1" t="str">
            <v>ALPST</v>
          </cell>
          <cell r="DG1" t="str">
            <v>ALPRF</v>
          </cell>
          <cell r="DH1" t="str">
            <v>ALPGR</v>
          </cell>
          <cell r="DI1" t="str">
            <v>KZNFP</v>
          </cell>
          <cell r="DJ1" t="str">
            <v>NFGRP</v>
          </cell>
          <cell r="DK1" t="str">
            <v>NFEAG</v>
          </cell>
          <cell r="DL1" t="str">
            <v>KNDVB</v>
          </cell>
          <cell r="DM1" t="str">
            <v>KNDBZ</v>
          </cell>
          <cell r="DN1" t="str">
            <v>KSTTY</v>
          </cell>
          <cell r="DO1" t="str">
            <v>KSTNR</v>
          </cell>
          <cell r="DP1" t="str">
            <v>KSTKN</v>
          </cell>
          <cell r="DQ1" t="str">
            <v>KSTPZ</v>
          </cell>
          <cell r="DR1" t="str">
            <v>CLSZU</v>
          </cell>
          <cell r="DS1" t="str">
            <v>KZCLB</v>
          </cell>
          <cell r="DT1" t="str">
            <v>AEHLP</v>
          </cell>
          <cell r="DU1" t="str">
            <v>PRVBE</v>
          </cell>
          <cell r="DV1" t="str">
            <v>NLFZV</v>
          </cell>
          <cell r="DW1" t="str">
            <v>NLFMV</v>
          </cell>
          <cell r="DX1" t="str">
            <v>IDPOS</v>
          </cell>
          <cell r="DY1" t="str">
            <v>IDHIS</v>
          </cell>
          <cell r="DZ1" t="str">
            <v>IDVAR</v>
          </cell>
          <cell r="EA1" t="str">
            <v>ALEKZ</v>
          </cell>
          <cell r="EB1" t="str">
            <v>ITMID</v>
          </cell>
          <cell r="EC1" t="str">
            <v>ITSOB</v>
          </cell>
          <cell r="ED1" t="str">
            <v>RFPNT</v>
          </cell>
          <cell r="EE1" t="str">
            <v>STLTY</v>
          </cell>
        </row>
        <row r="2">
          <cell r="B2" t="str">
            <v>CHAR</v>
          </cell>
          <cell r="C2" t="str">
            <v>CHAR</v>
          </cell>
          <cell r="D2" t="str">
            <v>CHAR</v>
          </cell>
          <cell r="E2" t="str">
            <v>CHAR</v>
          </cell>
          <cell r="F2" t="str">
            <v>CHAR</v>
          </cell>
          <cell r="G2" t="str">
            <v>CHAR</v>
          </cell>
          <cell r="H2" t="str">
            <v>CHAR</v>
          </cell>
          <cell r="I2" t="str">
            <v>CHAR</v>
          </cell>
          <cell r="J2" t="str">
            <v>CHAR</v>
          </cell>
          <cell r="K2" t="str">
            <v>CHAR</v>
          </cell>
          <cell r="L2" t="str">
            <v>CHAR</v>
          </cell>
          <cell r="M2" t="str">
            <v>CHAR</v>
          </cell>
          <cell r="N2" t="str">
            <v>CHAR</v>
          </cell>
          <cell r="O2" t="str">
            <v>CHAR</v>
          </cell>
          <cell r="P2" t="str">
            <v>CHAR</v>
          </cell>
          <cell r="Q2" t="str">
            <v>CHAR</v>
          </cell>
          <cell r="R2" t="str">
            <v>CHAR</v>
          </cell>
          <cell r="S2" t="str">
            <v>CHAR</v>
          </cell>
          <cell r="T2" t="str">
            <v>CHAR</v>
          </cell>
          <cell r="U2" t="str">
            <v>CHAR</v>
          </cell>
          <cell r="V2" t="str">
            <v>CHAR</v>
          </cell>
          <cell r="W2" t="str">
            <v>CHAR</v>
          </cell>
          <cell r="X2" t="str">
            <v>CHAR</v>
          </cell>
          <cell r="Y2" t="str">
            <v>CHAR</v>
          </cell>
          <cell r="Z2" t="str">
            <v>CHAR</v>
          </cell>
          <cell r="AA2" t="str">
            <v>QUAN</v>
          </cell>
          <cell r="AB2" t="str">
            <v>CHAR</v>
          </cell>
          <cell r="AC2" t="str">
            <v>CHAR</v>
          </cell>
          <cell r="AD2" t="str">
            <v>CHAR</v>
          </cell>
          <cell r="AE2" t="str">
            <v>CHAR</v>
          </cell>
          <cell r="AH2" t="str">
            <v>CHAR</v>
          </cell>
          <cell r="AI2" t="str">
            <v>CHAR</v>
          </cell>
          <cell r="AK2" t="str">
            <v>CHAR</v>
          </cell>
          <cell r="AL2" t="str">
            <v>CHAR</v>
          </cell>
          <cell r="AM2" t="str">
            <v>QUAN</v>
          </cell>
          <cell r="AN2" t="str">
            <v>QUAN</v>
          </cell>
          <cell r="AO2" t="str">
            <v>CHAR</v>
          </cell>
          <cell r="CH2" t="str">
            <v>CHAR</v>
          </cell>
          <cell r="CJ2" t="str">
            <v>CHAR</v>
          </cell>
          <cell r="CK2" t="str">
            <v>CHAR</v>
          </cell>
          <cell r="EA2" t="str">
            <v>CHAR</v>
          </cell>
          <cell r="EE2" t="str">
            <v>CHAR</v>
          </cell>
        </row>
        <row r="3">
          <cell r="B3">
            <v>18</v>
          </cell>
          <cell r="C3">
            <v>4</v>
          </cell>
          <cell r="D3">
            <v>1</v>
          </cell>
          <cell r="E3">
            <v>2</v>
          </cell>
          <cell r="F3">
            <v>12</v>
          </cell>
          <cell r="G3">
            <v>8</v>
          </cell>
          <cell r="H3">
            <v>13</v>
          </cell>
          <cell r="I3">
            <v>3</v>
          </cell>
          <cell r="J3">
            <v>18</v>
          </cell>
          <cell r="K3">
            <v>4</v>
          </cell>
          <cell r="L3">
            <v>1</v>
          </cell>
          <cell r="M3">
            <v>2</v>
          </cell>
          <cell r="N3">
            <v>18</v>
          </cell>
          <cell r="O3">
            <v>1</v>
          </cell>
          <cell r="P3">
            <v>2</v>
          </cell>
          <cell r="Q3">
            <v>13</v>
          </cell>
          <cell r="R3">
            <v>13</v>
          </cell>
          <cell r="S3">
            <v>1</v>
          </cell>
          <cell r="T3">
            <v>1</v>
          </cell>
          <cell r="U3">
            <v>1</v>
          </cell>
          <cell r="V3">
            <v>3</v>
          </cell>
          <cell r="W3">
            <v>25</v>
          </cell>
          <cell r="X3">
            <v>2</v>
          </cell>
          <cell r="Y3">
            <v>4</v>
          </cell>
          <cell r="Z3">
            <v>20</v>
          </cell>
          <cell r="AA3" t="str">
            <v>13 (3 Decimal)</v>
          </cell>
          <cell r="AB3">
            <v>40</v>
          </cell>
          <cell r="AC3">
            <v>40</v>
          </cell>
          <cell r="AD3">
            <v>40</v>
          </cell>
          <cell r="AE3">
            <v>8</v>
          </cell>
          <cell r="AH3">
            <v>1</v>
          </cell>
          <cell r="AI3">
            <v>1</v>
          </cell>
          <cell r="AK3">
            <v>1</v>
          </cell>
          <cell r="AL3">
            <v>3</v>
          </cell>
          <cell r="AM3">
            <v>13</v>
          </cell>
          <cell r="AN3">
            <v>13</v>
          </cell>
          <cell r="AO3">
            <v>1</v>
          </cell>
          <cell r="CH3">
            <v>3</v>
          </cell>
          <cell r="CJ3">
            <v>18</v>
          </cell>
          <cell r="CK3">
            <v>3</v>
          </cell>
          <cell r="EA3">
            <v>1</v>
          </cell>
          <cell r="EE3">
            <v>1</v>
          </cell>
        </row>
        <row r="4">
          <cell r="B4" t="str">
            <v>Material</v>
          </cell>
          <cell r="C4" t="str">
            <v>Plant</v>
          </cell>
          <cell r="D4" t="str">
            <v>BOM Usage</v>
          </cell>
          <cell r="E4" t="str">
            <v>Alternative BOM</v>
          </cell>
          <cell r="F4" t="str">
            <v>Change Number</v>
          </cell>
          <cell r="G4" t="str">
            <v>Valid-From Date</v>
          </cell>
          <cell r="H4" t="str">
            <v>Confirmed Quantity</v>
          </cell>
          <cell r="I4" t="str">
            <v>Unit of measure for base quantity</v>
          </cell>
          <cell r="J4" t="str">
            <v>Material</v>
          </cell>
          <cell r="K4" t="str">
            <v>Plant</v>
          </cell>
          <cell r="L4" t="str">
            <v>BOM Usage</v>
          </cell>
          <cell r="M4" t="str">
            <v>Alternative BOM</v>
          </cell>
          <cell r="N4" t="str">
            <v>Component</v>
          </cell>
          <cell r="O4" t="str">
            <v>Item Category</v>
          </cell>
          <cell r="P4" t="str">
            <v>Sort sequence</v>
          </cell>
          <cell r="Q4" t="str">
            <v>Base Unit of Measure</v>
          </cell>
          <cell r="R4" t="str">
            <v>Quantity Child component</v>
          </cell>
          <cell r="S4" t="str">
            <v>Indicator: item relevant to production</v>
          </cell>
          <cell r="T4" t="str">
            <v>Indicator: item relevant to costing</v>
          </cell>
          <cell r="U4" t="str">
            <v>Indicator: item relevant to engineering</v>
          </cell>
          <cell r="V4" t="str">
            <v>Document Type</v>
          </cell>
          <cell r="W4" t="str">
            <v>Document number</v>
          </cell>
          <cell r="X4" t="str">
            <v>Document Version</v>
          </cell>
          <cell r="Y4" t="str">
            <v>Sub-item number
Reference Designator</v>
          </cell>
          <cell r="Z4" t="str">
            <v>Installation point for sub-item
Reference Designator</v>
          </cell>
          <cell r="AA4" t="str">
            <v>Sub-item quantity
Reference Designator</v>
          </cell>
          <cell r="AB4" t="str">
            <v>BOM sub-item text
Reference Designator</v>
          </cell>
          <cell r="AC4" t="str">
            <v>BOM Item Text (Line 1)</v>
          </cell>
          <cell r="AD4" t="str">
            <v>BOM Item Text (Line 2)</v>
          </cell>
          <cell r="AE4" t="str">
            <v>BOM#</v>
          </cell>
          <cell r="AF4" t="str">
            <v>Counter</v>
          </cell>
          <cell r="AG4" t="str">
            <v>Tech st from</v>
          </cell>
          <cell r="AH4" t="str">
            <v>Deletion ID</v>
          </cell>
          <cell r="AI4" t="str">
            <v>Deletion flag</v>
          </cell>
          <cell r="AJ4" t="str">
            <v>Prev hdr countr</v>
          </cell>
          <cell r="AK4" t="str">
            <v>CAD indicator</v>
          </cell>
          <cell r="AL4" t="str">
            <v>Lab./office</v>
          </cell>
          <cell r="AM4" t="str">
            <v>From lot size</v>
          </cell>
          <cell r="AN4" t="str">
            <v>To lot size</v>
          </cell>
          <cell r="AO4" t="str">
            <v>Configured matl</v>
          </cell>
          <cell r="AP4" t="str">
            <v>Item node</v>
          </cell>
          <cell r="AQ4" t="str">
            <v>Counter</v>
          </cell>
          <cell r="AR4" t="str">
            <v>Issuing plant</v>
          </cell>
          <cell r="AS4" t="str">
            <v>Item</v>
          </cell>
          <cell r="AT4" t="str">
            <v>Fixed quantity</v>
          </cell>
          <cell r="AU4" t="str">
            <v>Component scrap</v>
          </cell>
          <cell r="AV4" t="str">
            <v>Operation scrap</v>
          </cell>
          <cell r="AW4" t="str">
            <v>Net indicator</v>
          </cell>
          <cell r="AX4" t="str">
            <v>Bulk material</v>
          </cell>
          <cell r="AY4" t="str">
            <v>Mat. prov. ind.</v>
          </cell>
          <cell r="AZ4" t="str">
            <v>Spare part ID</v>
          </cell>
          <cell r="BA4" t="str">
            <v>Sales</v>
          </cell>
          <cell r="BB4" t="str">
            <v>Plant maint.</v>
          </cell>
          <cell r="BC4" t="str">
            <v>HL confign</v>
          </cell>
          <cell r="BD4" t="str">
            <v>PM assembly</v>
          </cell>
          <cell r="BE4" t="str">
            <v>Recursive</v>
          </cell>
          <cell r="BF4" t="str">
            <v>CAD indicator</v>
          </cell>
          <cell r="BG4" t="str">
            <v>Follow-up mat.</v>
          </cell>
          <cell r="BH4" t="str">
            <v>Lead-tm offset</v>
          </cell>
          <cell r="BI4" t="str">
            <v>Distribution</v>
          </cell>
          <cell r="BJ4" t="str">
            <v>Alternat. item</v>
          </cell>
          <cell r="BK4" t="str">
            <v>Usage prob.</v>
          </cell>
          <cell r="BL4" t="str">
            <v>Purch. group</v>
          </cell>
          <cell r="BM4" t="str">
            <v>Del time (days)</v>
          </cell>
          <cell r="BN4" t="str">
            <v>Vendor</v>
          </cell>
          <cell r="BO4" t="str">
            <v>Price</v>
          </cell>
          <cell r="BP4" t="str">
            <v>Price unit</v>
          </cell>
          <cell r="BQ4" t="str">
            <v>Currency</v>
          </cell>
          <cell r="BR4" t="str">
            <v>Cost element</v>
          </cell>
          <cell r="BS4" t="str">
            <v>Number</v>
          </cell>
          <cell r="BT4" t="str">
            <v>Size 1</v>
          </cell>
          <cell r="BU4" t="str">
            <v>Size 2</v>
          </cell>
          <cell r="BV4" t="str">
            <v>Size 3</v>
          </cell>
          <cell r="BW4" t="str">
            <v>Size unit</v>
          </cell>
          <cell r="BX4" t="str">
            <v>Qty Var-sz item</v>
          </cell>
          <cell r="BY4" t="str">
            <v>Formula key</v>
          </cell>
          <cell r="BZ4" t="str">
            <v>Sub-item ID</v>
          </cell>
          <cell r="CA4" t="str">
            <v>Alt ID</v>
          </cell>
          <cell r="CB4" t="str">
            <v>Long text lang</v>
          </cell>
          <cell r="CC4" t="str">
            <v>Item text</v>
          </cell>
          <cell r="CD4" t="str">
            <v>Item text</v>
          </cell>
          <cell r="CE4" t="str">
            <v>Object type</v>
          </cell>
          <cell r="CF4" t="str">
            <v>Material group</v>
          </cell>
          <cell r="CG4" t="str">
            <v>GR proc. time</v>
          </cell>
          <cell r="CH4" t="str">
            <v>Document part</v>
          </cell>
          <cell r="CI4" t="str">
            <v>Mat. purity</v>
          </cell>
          <cell r="CJ4" t="str">
            <v>Class</v>
          </cell>
          <cell r="CK4" t="str">
            <v>Class type</v>
          </cell>
          <cell r="CL4" t="str">
            <v>Res. item cat.</v>
          </cell>
          <cell r="CM4" t="str">
            <v>Sel. ind.</v>
          </cell>
          <cell r="CN4" t="str">
            <v>Instance indicator</v>
          </cell>
          <cell r="CO4" t="str">
            <v>N.Dis.CE</v>
          </cell>
          <cell r="CP4" t="str">
            <v>N.Dis.ST</v>
          </cell>
          <cell r="CQ4" t="str">
            <v>N.Dis.AC</v>
          </cell>
          <cell r="CR4" t="str">
            <v>Purchasing org.</v>
          </cell>
          <cell r="CS4" t="str">
            <v>Reqd component</v>
          </cell>
          <cell r="CT4" t="str">
            <v>Multiple sel.</v>
          </cell>
          <cell r="CU4" t="str">
            <v>Altern. display</v>
          </cell>
          <cell r="CV4" t="str">
            <v>Org.area</v>
          </cell>
          <cell r="CW4" t="str">
            <v>Alloc. no.</v>
          </cell>
          <cell r="CX4" t="str">
            <v>Issue stor.loc.</v>
          </cell>
          <cell r="CY4" t="str">
            <v>Co-product</v>
          </cell>
          <cell r="CZ4" t="str">
            <v>Intra material</v>
          </cell>
          <cell r="DA4" t="str">
            <v>Restr.</v>
          </cell>
          <cell r="DB4" t="str">
            <v>Item node</v>
          </cell>
          <cell r="DC4" t="str">
            <v>Scheduled on</v>
          </cell>
          <cell r="DD4" t="str">
            <v>Date shifted by</v>
          </cell>
          <cell r="DE4" t="str">
            <v>Explosion type</v>
          </cell>
          <cell r="DF4" t="str">
            <v>Strategy</v>
          </cell>
          <cell r="DG4" t="str">
            <v>Priority</v>
          </cell>
          <cell r="DH4" t="str">
            <v>AltItemGroup</v>
          </cell>
          <cell r="DI4" t="str">
            <v>Follow-up item</v>
          </cell>
          <cell r="DJ4" t="str">
            <v>Follow-up group</v>
          </cell>
          <cell r="DK4" t="str">
            <v>Discont. group</v>
          </cell>
          <cell r="DL4" t="str">
            <v>Manual change</v>
          </cell>
          <cell r="DM4" t="str">
            <v>Obj.dep.change</v>
          </cell>
          <cell r="DN4" t="str">
            <v>BOM category</v>
          </cell>
          <cell r="DO4" t="str">
            <v>BOM</v>
          </cell>
          <cell r="DP4" t="str">
            <v>Item node</v>
          </cell>
          <cell r="DQ4" t="str">
            <v>Counter</v>
          </cell>
          <cell r="DR4" t="str">
            <v>Classification number</v>
          </cell>
          <cell r="DS4" t="str">
            <v>as sel. cond.</v>
          </cell>
          <cell r="DT4" t="str">
            <v>Help field</v>
          </cell>
          <cell r="DU4" t="str">
            <v>Supply area</v>
          </cell>
          <cell r="DV4" t="str">
            <v>Oper. LT offset</v>
          </cell>
          <cell r="DW4" t="str">
            <v>Oper. LTO unit</v>
          </cell>
          <cell r="DX4" t="str">
            <v>Item group</v>
          </cell>
          <cell r="DY4" t="str">
            <v>History counter</v>
          </cell>
          <cell r="DZ4" t="str">
            <v>Item variant</v>
          </cell>
          <cell r="EA4" t="str">
            <v>ALE indicator</v>
          </cell>
          <cell r="EB4" t="str">
            <v>Item ID</v>
          </cell>
          <cell r="EC4" t="str">
            <v>SpecProcurement</v>
          </cell>
          <cell r="ED4" t="str">
            <v>Reference point</v>
          </cell>
          <cell r="EE4" t="str">
            <v>BOM category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9" sqref="A9:XFD49"/>
    </sheetView>
  </sheetViews>
  <sheetFormatPr defaultRowHeight="15" x14ac:dyDescent="0.25"/>
  <cols>
    <col min="1" max="1" width="14.28515625" bestFit="1" customWidth="1"/>
    <col min="2" max="8" width="18.42578125" customWidth="1"/>
    <col min="9" max="9" width="28.85546875" bestFit="1" customWidth="1"/>
  </cols>
  <sheetData>
    <row r="1" spans="1:76" ht="15.75" thickBot="1" x14ac:dyDescent="0.3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76" ht="15.75" thickBot="1" x14ac:dyDescent="0.3">
      <c r="A2" s="3" t="s">
        <v>14</v>
      </c>
      <c r="B2" s="5" t="str">
        <f>HLOOKUP(B1,'[1]Field Map'!$B$1:EE$4,2,0)</f>
        <v>CHAR</v>
      </c>
      <c r="C2" s="5" t="str">
        <f>HLOOKUP(C1,'[1]Field Map'!$B$1:EF$4,2,0)</f>
        <v>CHAR</v>
      </c>
      <c r="D2" s="5" t="str">
        <f>HLOOKUP(D1,'[1]Field Map'!$B$1:EG$4,2,0)</f>
        <v>CHAR</v>
      </c>
      <c r="E2" s="5" t="str">
        <f>HLOOKUP(E1,'[1]Field Map'!$B$1:EH$4,2,0)</f>
        <v>CHAR</v>
      </c>
      <c r="F2" s="5" t="str">
        <f>HLOOKUP(F1,'[1]Field Map'!$B$1:EI$4,2,0)</f>
        <v>CHAR</v>
      </c>
      <c r="G2" s="5" t="str">
        <f>HLOOKUP(G1,'[1]Field Map'!$B$1:EJ$4,2,0)</f>
        <v>CHAR</v>
      </c>
      <c r="H2" s="5" t="str">
        <f>HLOOKUP(H1,'[1]Field Map'!$B$1:EK$4,2,0)</f>
        <v>CHAR</v>
      </c>
      <c r="I2" s="5" t="str">
        <f>HLOOKUP(I1,'[1]Field Map'!$B$1:EL$4,2,0)</f>
        <v>CHAR</v>
      </c>
    </row>
    <row r="3" spans="1:76" ht="15.75" thickBot="1" x14ac:dyDescent="0.3">
      <c r="A3" s="3" t="s">
        <v>15</v>
      </c>
      <c r="B3" s="5">
        <f>HLOOKUP(B1,'[1]Field Map'!$B$1:EE$4,3,0)</f>
        <v>18</v>
      </c>
      <c r="C3" s="5">
        <f>HLOOKUP(C1,'[1]Field Map'!$B$1:EF$4,3,0)</f>
        <v>4</v>
      </c>
      <c r="D3" s="5">
        <f>HLOOKUP(D1,'[1]Field Map'!$B$1:EG$4,3,0)</f>
        <v>1</v>
      </c>
      <c r="E3" s="5">
        <f>HLOOKUP(E1,'[1]Field Map'!$B$1:EH$4,3,0)</f>
        <v>2</v>
      </c>
      <c r="F3" s="5">
        <f>HLOOKUP(F1,'[1]Field Map'!$B$1:EI$4,3,0)</f>
        <v>12</v>
      </c>
      <c r="G3" s="5">
        <f>HLOOKUP(G1,'[1]Field Map'!$B$1:EJ$4,3,0)</f>
        <v>8</v>
      </c>
      <c r="H3" s="5">
        <f>HLOOKUP(H1,'[1]Field Map'!$B$1:EK$4,3,0)</f>
        <v>13</v>
      </c>
      <c r="I3" s="5">
        <f>HLOOKUP(I1,'[1]Field Map'!$B$1:EL$4,3,0)</f>
        <v>3</v>
      </c>
    </row>
    <row r="4" spans="1:76" ht="15.75" thickBot="1" x14ac:dyDescent="0.3">
      <c r="A4" s="3" t="s">
        <v>16</v>
      </c>
      <c r="B4" s="5" t="str">
        <f>HLOOKUP(B1,'[1]Field Map'!$B$1:EE$4,4,0)</f>
        <v>Material</v>
      </c>
      <c r="C4" s="5" t="str">
        <f>HLOOKUP(C1,'[1]Field Map'!$B$1:EF$4,4,0)</f>
        <v>Plant</v>
      </c>
      <c r="D4" s="5" t="str">
        <f>HLOOKUP(D1,'[1]Field Map'!$B$1:EG$4,4,0)</f>
        <v>BOM Usage</v>
      </c>
      <c r="E4" s="5" t="str">
        <f>HLOOKUP(E1,'[1]Field Map'!$B$1:EH$4,4,0)</f>
        <v>Alternative BOM</v>
      </c>
      <c r="F4" s="5" t="str">
        <f>HLOOKUP(F1,'[1]Field Map'!$B$1:EI$4,4,0)</f>
        <v>Change Number</v>
      </c>
      <c r="G4" s="5" t="str">
        <f>HLOOKUP(G1,'[1]Field Map'!$B$1:EJ$4,4,0)</f>
        <v>Valid-From Date</v>
      </c>
      <c r="H4" s="5" t="str">
        <f>HLOOKUP(H1,'[1]Field Map'!$B$1:EK$4,4,0)</f>
        <v>Confirmed Quantity</v>
      </c>
      <c r="I4" s="5" t="str">
        <f>HLOOKUP(I1,'[1]Field Map'!$B$1:EL$4,4,0)</f>
        <v>Unit of measure for base quantity</v>
      </c>
    </row>
    <row r="5" spans="1:76" ht="30" x14ac:dyDescent="0.25">
      <c r="A5" s="3" t="s">
        <v>17</v>
      </c>
      <c r="B5" s="6" t="s">
        <v>9</v>
      </c>
      <c r="C5" s="6" t="s">
        <v>10</v>
      </c>
      <c r="D5" s="6">
        <v>1</v>
      </c>
      <c r="E5" s="6">
        <v>1</v>
      </c>
      <c r="F5" s="6"/>
      <c r="G5" s="6" t="s">
        <v>11</v>
      </c>
      <c r="H5" s="6">
        <v>1</v>
      </c>
      <c r="I5" s="6" t="s">
        <v>8</v>
      </c>
    </row>
    <row r="6" spans="1:76" ht="15.75" thickBot="1" x14ac:dyDescent="0.3"/>
    <row r="7" spans="1:76" s="2" customFormat="1" ht="15.75" thickBot="1" x14ac:dyDescent="0.3">
      <c r="A7" s="1" t="s">
        <v>12</v>
      </c>
    </row>
    <row r="8" spans="1:76" ht="15.75" thickBot="1" x14ac:dyDescent="0.3"/>
    <row r="9" spans="1:76" ht="15.75" thickBot="1" x14ac:dyDescent="0.3">
      <c r="A9" s="7" t="s">
        <v>18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</row>
    <row r="10" spans="1:76" x14ac:dyDescent="0.25">
      <c r="A10" s="10" t="s">
        <v>19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</row>
    <row r="11" spans="1:76" x14ac:dyDescent="0.25">
      <c r="A11" s="10" t="s">
        <v>20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9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</row>
    <row r="12" spans="1:76" x14ac:dyDescent="0.25">
      <c r="A12" s="10" t="s">
        <v>14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</row>
    <row r="13" spans="1:76" x14ac:dyDescent="0.25">
      <c r="A13" s="10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</row>
    <row r="14" spans="1:76" x14ac:dyDescent="0.25">
      <c r="A14" s="10" t="s">
        <v>22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9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</row>
    <row r="15" spans="1:76" ht="30" x14ac:dyDescent="0.25">
      <c r="A15" s="10" t="s">
        <v>23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</row>
    <row r="16" spans="1:76" x14ac:dyDescent="0.25">
      <c r="A16" s="10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</row>
    <row r="17" spans="1:60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0" x14ac:dyDescent="0.25">
      <c r="A18" s="3"/>
      <c r="BH18" s="14"/>
    </row>
    <row r="19" spans="1:60" ht="15.75" thickBot="1" x14ac:dyDescent="0.3"/>
    <row r="20" spans="1:60" ht="45.75" thickBot="1" x14ac:dyDescent="0.3">
      <c r="A20" s="15" t="s">
        <v>25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7"/>
    </row>
    <row r="21" spans="1:60" x14ac:dyDescent="0.25">
      <c r="A21" s="18" t="s">
        <v>19</v>
      </c>
      <c r="B21" s="16" t="s">
        <v>26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7"/>
    </row>
    <row r="22" spans="1:60" x14ac:dyDescent="0.25">
      <c r="A22" s="18" t="s">
        <v>20</v>
      </c>
      <c r="B22" s="16" t="s">
        <v>27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7"/>
    </row>
    <row r="23" spans="1:60" x14ac:dyDescent="0.25">
      <c r="A23" s="18" t="s">
        <v>14</v>
      </c>
      <c r="B23" s="16" t="s">
        <v>28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7"/>
    </row>
    <row r="24" spans="1:60" x14ac:dyDescent="0.25">
      <c r="A24" s="18" t="s">
        <v>21</v>
      </c>
      <c r="B24" s="16">
        <v>15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7"/>
    </row>
    <row r="25" spans="1:60" x14ac:dyDescent="0.25">
      <c r="A25" s="18" t="s">
        <v>22</v>
      </c>
      <c r="B25" s="16" t="s">
        <v>29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7"/>
    </row>
    <row r="26" spans="1:60" ht="30" x14ac:dyDescent="0.25">
      <c r="A26" s="18" t="s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7"/>
    </row>
    <row r="27" spans="1:60" x14ac:dyDescent="0.25">
      <c r="A27" s="16" t="s">
        <v>24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7"/>
    </row>
    <row r="28" spans="1:60" x14ac:dyDescent="0.25">
      <c r="A28" s="3"/>
      <c r="BH28" s="14"/>
    </row>
    <row r="29" spans="1:60" x14ac:dyDescent="0.25">
      <c r="A29" s="3"/>
      <c r="BH29" s="14"/>
    </row>
    <row r="30" spans="1:60" ht="15.75" thickBot="1" x14ac:dyDescent="0.3"/>
    <row r="31" spans="1:60" ht="15.75" thickBot="1" x14ac:dyDescent="0.3">
      <c r="A31" s="19" t="s">
        <v>30</v>
      </c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0"/>
    </row>
    <row r="32" spans="1:60" x14ac:dyDescent="0.25">
      <c r="A32" s="22" t="s">
        <v>19</v>
      </c>
      <c r="B32" s="20" t="s">
        <v>31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0"/>
    </row>
    <row r="33" spans="1:60" x14ac:dyDescent="0.25">
      <c r="A33" s="22" t="s">
        <v>20</v>
      </c>
      <c r="B33" s="23" t="s">
        <v>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0"/>
    </row>
    <row r="34" spans="1:60" x14ac:dyDescent="0.25">
      <c r="A34" s="22" t="s">
        <v>14</v>
      </c>
      <c r="B34" s="24" t="s">
        <v>32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0"/>
    </row>
    <row r="35" spans="1:60" x14ac:dyDescent="0.25">
      <c r="A35" s="22" t="s">
        <v>21</v>
      </c>
      <c r="B35" s="24">
        <v>18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0"/>
    </row>
    <row r="36" spans="1:60" x14ac:dyDescent="0.25">
      <c r="A36" s="22" t="s">
        <v>22</v>
      </c>
      <c r="B36" s="24" t="s">
        <v>33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0"/>
    </row>
    <row r="37" spans="1:60" ht="30" x14ac:dyDescent="0.25">
      <c r="A37" s="22" t="s">
        <v>23</v>
      </c>
      <c r="B37" s="24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0"/>
    </row>
    <row r="38" spans="1:60" x14ac:dyDescent="0.25">
      <c r="A38" s="21" t="s">
        <v>24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0"/>
    </row>
    <row r="39" spans="1:60" x14ac:dyDescent="0.25">
      <c r="A39" s="11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 x14ac:dyDescent="0.25">
      <c r="A40" s="11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 ht="15.75" thickBot="1" x14ac:dyDescent="0.3"/>
    <row r="42" spans="1:60" ht="30.75" thickBot="1" x14ac:dyDescent="0.3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7"/>
    </row>
    <row r="43" spans="1:60" x14ac:dyDescent="0.25">
      <c r="A43" s="28" t="s">
        <v>19</v>
      </c>
      <c r="B43" s="26" t="s">
        <v>35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7"/>
    </row>
    <row r="44" spans="1:60" x14ac:dyDescent="0.25">
      <c r="A44" s="28" t="s">
        <v>20</v>
      </c>
      <c r="B44" s="26" t="s">
        <v>36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7"/>
    </row>
    <row r="45" spans="1:60" x14ac:dyDescent="0.25">
      <c r="A45" s="28" t="s">
        <v>14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7"/>
    </row>
    <row r="46" spans="1:60" x14ac:dyDescent="0.25">
      <c r="A46" s="28" t="s">
        <v>21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7"/>
    </row>
    <row r="47" spans="1:60" x14ac:dyDescent="0.25">
      <c r="A47" s="28" t="s">
        <v>22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7"/>
    </row>
    <row r="48" spans="1:60" ht="30" x14ac:dyDescent="0.25">
      <c r="A48" s="28" t="s">
        <v>23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7"/>
    </row>
    <row r="49" spans="1:60" x14ac:dyDescent="0.25">
      <c r="A49" s="26" t="s">
        <v>24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Project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PP-C-03-01-01-map - BOM Header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8BE9DADB-6203-4369-B4DD-311E328FA918}"/>
</file>

<file path=customXml/itemProps2.xml><?xml version="1.0" encoding="utf-8"?>
<ds:datastoreItem xmlns:ds="http://schemas.openxmlformats.org/officeDocument/2006/customXml" ds:itemID="{45DA5996-DF35-4266-AF20-DFD3FB2ECB82}"/>
</file>

<file path=customXml/itemProps3.xml><?xml version="1.0" encoding="utf-8"?>
<ds:datastoreItem xmlns:ds="http://schemas.openxmlformats.org/officeDocument/2006/customXml" ds:itemID="{E7C24FB3-DE3A-4E9D-8F5F-9AFFBC7AE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PP-C-03-01-01-map - BOM Header</dc:title>
  <dc:creator/>
  <dc:description/>
  <cp:lastModifiedBy/>
  <dcterms:created xsi:type="dcterms:W3CDTF">2006-09-16T00:00:00Z</dcterms:created>
  <dcterms:modified xsi:type="dcterms:W3CDTF">2012-12-18T00:21:25Z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