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rchants" sheetId="1" r:id="rId4"/>
    <sheet state="visible" name="reports" sheetId="2" r:id="rId5"/>
    <sheet state="visible" name="categories" sheetId="3" r:id="rId6"/>
    <sheet state="visible" name="products" sheetId="4" r:id="rId7"/>
    <sheet state="visible" name="variants" sheetId="5" r:id="rId8"/>
    <sheet state="visible" name="availabilities" sheetId="6" r:id="rId9"/>
    <sheet state="visible" name="ratings" sheetId="7" r:id="rId10"/>
    <sheet state="visible" name="polygons" sheetId="8" r:id="rId11"/>
  </sheets>
  <definedNames/>
  <calcPr/>
</workbook>
</file>

<file path=xl/sharedStrings.xml><?xml version="1.0" encoding="utf-8"?>
<sst xmlns="http://schemas.openxmlformats.org/spreadsheetml/2006/main" count="808" uniqueCount="454">
  <si>
    <t>id</t>
  </si>
  <si>
    <t>user_id</t>
  </si>
  <si>
    <t>icon</t>
  </si>
  <si>
    <t>name</t>
  </si>
  <si>
    <t>categories</t>
  </si>
  <si>
    <t>type</t>
  </si>
  <si>
    <t>unit_cost</t>
  </si>
  <si>
    <t>years_experience</t>
  </si>
  <si>
    <t>lat</t>
  </si>
  <si>
    <t>long</t>
  </si>
  <si>
    <t>email</t>
  </si>
  <si>
    <t>telephone</t>
  </si>
  <si>
    <t>address</t>
  </si>
  <si>
    <t>country_id</t>
  </si>
  <si>
    <t>region_id</t>
  </si>
  <si>
    <t>city_id</t>
  </si>
  <si>
    <t>booking_requires_auth</t>
  </si>
  <si>
    <t>virtual_meeting</t>
  </si>
  <si>
    <t>virtual_provider</t>
  </si>
  <si>
    <t>max_per_hour</t>
  </si>
  <si>
    <t>description</t>
  </si>
  <si>
    <t>experience1</t>
  </si>
  <si>
    <t>experience2</t>
  </si>
  <si>
    <t>experience3</t>
  </si>
  <si>
    <t>service1</t>
  </si>
  <si>
    <t>service2</t>
  </si>
  <si>
    <t>service3</t>
  </si>
  <si>
    <t>service4</t>
  </si>
  <si>
    <t>service5</t>
  </si>
  <si>
    <t>specialty1</t>
  </si>
  <si>
    <t>specialty2</t>
  </si>
  <si>
    <t>specialty3</t>
  </si>
  <si>
    <t>logo-dover.png</t>
  </si>
  <si>
    <t>Dover</t>
  </si>
  <si>
    <t>1,2,3,4,5,6,7,9,15</t>
  </si>
  <si>
    <t>vet</t>
  </si>
  <si>
    <t>harredon01@gmail.com</t>
  </si>
  <si>
    <t>Cl. 126a #7 - 98, Bogotá</t>
  </si>
  <si>
    <t>Zoom</t>
  </si>
  <si>
    <t>Somos una familia unida hace más de 60 años por el amor a los animales. Contamos con un equipo humano y profesional altamente calificados, comprometidos y apasionados por la salud y el bienestar de nuestros hijos de cuatro patas.</t>
  </si>
  <si>
    <t>Atendemos Urgencias veterinarias 24/7</t>
  </si>
  <si>
    <t>Servicios medicos: Consultas,  Imagenes diagnosticas, laboratorio, UCI, cirugias</t>
  </si>
  <si>
    <t>Baño y peluquería</t>
  </si>
  <si>
    <t>Tienda: alimentos, medicamentos, accesorios aseo y belleza, juguetes y entretención, ropa</t>
  </si>
  <si>
    <t>Otros servicios: Certificados de viaje, Chip de identificación, servicios funebres.</t>
  </si>
  <si>
    <t>Perros</t>
  </si>
  <si>
    <t>Gatos</t>
  </si>
  <si>
    <t>logo-centro-de-salud-animal-chapi-Alto.png</t>
  </si>
  <si>
    <t>Centro de Salud Animal Chapinero Alto</t>
  </si>
  <si>
    <t>harredon02@gmail.com</t>
  </si>
  <si>
    <t>(1) 3471286</t>
  </si>
  <si>
    <t>Cra 4 No. 57-15 Bogotá, Colombia</t>
  </si>
  <si>
    <t xml:space="preserve">Hospital 24 horas con la mejor atención veterinaria para tu mascota, especialista en pequeños animales, medicina interna, preventiva, cirugia, rayos x, ortopedia, ecografia, odontologia, laboratorio clinico </t>
  </si>
  <si>
    <t>Citas medicas veterinarias</t>
  </si>
  <si>
    <t>Peluquería para mascotas</t>
  </si>
  <si>
    <t>Urgencias 24h</t>
  </si>
  <si>
    <t>logo-CENTRO-VETERINARIO-MASCOTAS.png</t>
  </si>
  <si>
    <t>Centro veterinario mascotas</t>
  </si>
  <si>
    <t>2,3,4,5,6,17</t>
  </si>
  <si>
    <t>camilasaca82@gmail.com</t>
  </si>
  <si>
    <t>Carrera 7 # 82-62</t>
  </si>
  <si>
    <t>Somos una veterinaria con amplia experiencia clínica y científica en capacitación continua. Nuestros Médicos Veterinarios conjugan el conocimiento y los procesos clínicos, con el respeto, la transparencia y el amor por los animales. Pertenecemos a Vepa Bogotá y Cundinamarca (Asociación de Médicos Veterinarios de pequeños animales) que certifica nuestra calidad como profesionales idóneos en el campo de la Medicina Veterinaria.</t>
  </si>
  <si>
    <t>Consultas. hopitalizacion, laboratorio clinico y farmacia</t>
  </si>
  <si>
    <t>Sala de belleza</t>
  </si>
  <si>
    <t>Guarderia campestre</t>
  </si>
  <si>
    <t>Venta accesorios</t>
  </si>
  <si>
    <t>Cementerio para mascotas</t>
  </si>
  <si>
    <t>logo-de-pelos-compania.png</t>
  </si>
  <si>
    <t>De pelos compañia</t>
  </si>
  <si>
    <t xml:space="preserve"> 304 4422227</t>
  </si>
  <si>
    <t>Queremos ayudarte a que tu peludo siempre esté limpio, dándote la tranquilidad de que siempre estará en las mejores manos y recibirá el cuidado que necesita. Por eso tenemos para tí los mejores servicios para bañar a tu perro o gato. Tenemos carros que cuentan con servicio de agua y luz propia, donde bañaran a tu mascota, brindando toda la comodidad que necesita para un baño a domicilio tranquilo y relajante. Sin afanes y sin trancones, vamos hasta tu casa y así garantizamos que la experiencia de baño sea De Pelos</t>
  </si>
  <si>
    <t>Baño e hidromasaje</t>
  </si>
  <si>
    <t>Peluqueria</t>
  </si>
  <si>
    <t>Tratamiento antipulgas</t>
  </si>
  <si>
    <t>Accesorios</t>
  </si>
  <si>
    <t>doctor_quevedo.png</t>
  </si>
  <si>
    <t>Doctor Wilson Quevedo</t>
  </si>
  <si>
    <t>doctor</t>
  </si>
  <si>
    <t xml:space="preserve">Medico veterinario de la universidad XXXX con X años de experiencia atendiendo  animales domesticos, principalmente perros y gatos. Especiaslista en medicina preventiva,  dermatitis </t>
  </si>
  <si>
    <t>doctora_franco.JPG</t>
  </si>
  <si>
    <t>Doctora Alejandra Franco</t>
  </si>
  <si>
    <t>doctor_arredondo.JPG</t>
  </si>
  <si>
    <t>Doctor Andres Barrera</t>
  </si>
  <si>
    <t>Hakuna_Matata.</t>
  </si>
  <si>
    <t>Hakuna Matata</t>
  </si>
  <si>
    <t>1,2,3,4,5,6</t>
  </si>
  <si>
    <t>carrera 1 este #72A-90</t>
  </si>
  <si>
    <t>La Veterinaria Hakuna Matata nace del profundo interés de poder brindar un servicio integral, cercano y fraternal a las personas y sus mascotas, abarcando desde una atención personalizada en la comodidad del hogar, hasta el traslado y/o acompañamiento a los diferentes procedimientos médicos y quirúrgicos, siempre llevando control y seguimiento del estado de cada uno de los pacientes.</t>
  </si>
  <si>
    <t>citas veterinarias</t>
  </si>
  <si>
    <t>vacunación</t>
  </si>
  <si>
    <t>guarderia_CSA.jpg</t>
  </si>
  <si>
    <t xml:space="preserve">Guarderia por noches </t>
  </si>
  <si>
    <t>guard</t>
  </si>
  <si>
    <t>guarderia_campestre.jpg</t>
  </si>
  <si>
    <t xml:space="preserve">Guarderia campestre </t>
  </si>
  <si>
    <t>carrera 1 este #73-55</t>
  </si>
  <si>
    <t>la_fe_mascotas.jpg</t>
  </si>
  <si>
    <t>La Fe mascotas</t>
  </si>
  <si>
    <t>serv</t>
  </si>
  <si>
    <t>carrera 1 este #74-94</t>
  </si>
  <si>
    <t>aviomar_mascotas.jpg</t>
  </si>
  <si>
    <t>Aviomar Pet Relocation</t>
  </si>
  <si>
    <t>16,5,6</t>
  </si>
  <si>
    <t>carrera 1 este #73-94</t>
  </si>
  <si>
    <t>Protegemos y cuidamos a su mascota en el transporte a su nuevo hogar, brindándole trato digno, bienestar, comodidad y tranquilidad; en servicios integrales se obtienen los permisos correspondientes a nivel nacional e internacional, veterinaria a domicilio, guardería, alimentación, alquiler a nivel a nacional del kennel, venta y/o fabricación de este con madera tratada y certificada.</t>
  </si>
  <si>
    <t>merchant_id</t>
  </si>
  <si>
    <t>type_pet</t>
  </si>
  <si>
    <t>10,11</t>
  </si>
  <si>
    <t>Perro</t>
  </si>
  <si>
    <t>bruno.jpg</t>
  </si>
  <si>
    <t>Bruno</t>
  </si>
  <si>
    <t xml:space="preserve">Perro cachorro de tamaño mediano de 5 meses busca horag en Bogota. Juguetón, tranquilo y cariñoso.Esta vacunado y desparacitado, se entrega con carnet de vacunación. </t>
  </si>
  <si>
    <t>Gato</t>
  </si>
  <si>
    <t>raviolli.png</t>
  </si>
  <si>
    <t>Ravioli</t>
  </si>
  <si>
    <t>Gato adulto de 7 años aproximadamente, castrado, hogareño, jugueton y cariñoso. Con todas su vacunas al día.</t>
  </si>
  <si>
    <t>gatoadop.jpg</t>
  </si>
  <si>
    <t>Eli</t>
  </si>
  <si>
    <t>Esta hermosa panterita de 5 meses que busca un hogar. Puede ser para una casa donde ya tengan un gatito o que sea adoptada en compañía de su hermanita. Se encuentra esterilizada y en buen estado de salud. Se entrega desparasitada y con prueba viral NEGATIVA para VIF y VLFe</t>
  </si>
  <si>
    <t xml:space="preserve">Perro </t>
  </si>
  <si>
    <t>luisa.png</t>
  </si>
  <si>
    <t>Lula</t>
  </si>
  <si>
    <t xml:space="preserve">Perrita de 8 años cariñosa y juguetona, de raza mediana con todas sus vacuna y  perfecto estado de salud. busca un hogar </t>
  </si>
  <si>
    <t>tomy.PNG</t>
  </si>
  <si>
    <t>Tomy</t>
  </si>
  <si>
    <t>Perro macho de aproximadamente 6 años. sin castrar, con todas sus vacunas</t>
  </si>
  <si>
    <t>otrogato.jpg</t>
  </si>
  <si>
    <t>Pacho</t>
  </si>
  <si>
    <t>Gato adulto de 5 años aproximadamente, castrado, hogareño, jugueton y cariñoso. Con todas su vacunas al día.</t>
  </si>
  <si>
    <t>level</t>
  </si>
  <si>
    <t>merchant-nearby</t>
  </si>
  <si>
    <t>1.jpg</t>
  </si>
  <si>
    <t>Consultas</t>
  </si>
  <si>
    <t>merchant-list</t>
  </si>
  <si>
    <t>2.jpg</t>
  </si>
  <si>
    <t>merchant-nearby-products</t>
  </si>
  <si>
    <t>3.jpg</t>
  </si>
  <si>
    <t>Examenes</t>
  </si>
  <si>
    <t>4.jpg</t>
  </si>
  <si>
    <t>merchant-coverage-products</t>
  </si>
  <si>
    <t>5.jpg</t>
  </si>
  <si>
    <t>6.jpg</t>
  </si>
  <si>
    <t>Otros Animales</t>
  </si>
  <si>
    <t>7.jpg</t>
  </si>
  <si>
    <t>Ganaderia</t>
  </si>
  <si>
    <t>8.jpg</t>
  </si>
  <si>
    <t>Baño y peluqueria</t>
  </si>
  <si>
    <t>9.jpg</t>
  </si>
  <si>
    <t>Adopcion</t>
  </si>
  <si>
    <t>report-list</t>
  </si>
  <si>
    <t>11.jpg</t>
  </si>
  <si>
    <t>Mascotas Perdidas</t>
  </si>
  <si>
    <t>report-nearby</t>
  </si>
  <si>
    <t>10.jpg</t>
  </si>
  <si>
    <t>Guarderias y colegios</t>
  </si>
  <si>
    <t>13.jpg</t>
  </si>
  <si>
    <t>Paseadores</t>
  </si>
  <si>
    <t>14.jpg</t>
  </si>
  <si>
    <t>Adiestramiento</t>
  </si>
  <si>
    <t>15.jpg</t>
  </si>
  <si>
    <t>Seguros medicos</t>
  </si>
  <si>
    <t>merchant-list-products</t>
  </si>
  <si>
    <t>12.jpg</t>
  </si>
  <si>
    <t xml:space="preserve">Certificados y tramites </t>
  </si>
  <si>
    <t>16.jpg</t>
  </si>
  <si>
    <t>Servicios funebres</t>
  </si>
  <si>
    <t>17.jpg</t>
  </si>
  <si>
    <t>Destacados</t>
  </si>
  <si>
    <t>Preguntas frecuentes</t>
  </si>
  <si>
    <t>Banner Principal</t>
  </si>
  <si>
    <t>Noticias destacadas</t>
  </si>
  <si>
    <t>imagen</t>
  </si>
  <si>
    <t>ext</t>
  </si>
  <si>
    <t>Chunky® Perros Adultos.</t>
  </si>
  <si>
    <t>El concentrado para perros adultos Chunky con sabor a pollo y arroz será una excelente opción de alimentación saludable para tu perro. Su fuente principal de proteína viene del pollo y es un alimento fabricado  bajo exigentes normas de calidad que proporcionará una nutrición completa y balanceada a tu perro adulto. Gracias a sus altos niveles de nutrientes como vitaminas, minerales, antioxidantes, ácidos grasos omegas, entre otros; Este concentrado contribuirá a la buena salud en general y al mantenimiento de la piel y el pelaje. Además, gracias al DH pack y a su alto nivel de fibra también favorecerá la digestión y la protección del tracto gastrointestinal. Gracias a sus altos niveles de nutrientes como vitaminas, minerales, antioxidantes, ácidos grasos omegas, entre otros; Este concentrado contribuirá a la buena salud en general y al mantenimiento de la piel y el pelaje. Además, gracias al DH pack y a su alto nivel de fibra también favorecerá la digestión y la protección del tracto gastrointestinal.</t>
  </si>
  <si>
    <t>Chunky-Perros-Adultos.jpg</t>
  </si>
  <si>
    <t>jpg</t>
  </si>
  <si>
    <t xml:space="preserve">Chunky® Perros Cachorros. </t>
  </si>
  <si>
    <t>El concentrado para perros cachorros de Chunky con sabor a pollo y arroz es un alimento especialmente creado para suplir las necesidades nutricionales de perros cachorros en etapa de crecimiento. Este concentrado tiene un alto nivel de proteína proveniente de carne de pollo real.</t>
  </si>
  <si>
    <t>perro-caachorro-chunky.jpg</t>
  </si>
  <si>
    <t>Cat Chow® Gatos Adultos Hogareños</t>
  </si>
  <si>
    <t>El concentrado para Gatos Hogareños de Purina Cat Chow es un concentrado desarrollado para aquellos gatos que pasan más tiempo en casa. Su fórmula contiene nutrientes específicamente equilibrados para contribuir a una alimentación sana y balanceada. Contiene un alto nivel de fibras naturales para favorecer la digestión y evitar la formación de las indeseadas bolas de pelo. Una buena alimentación ayudará a tu gato a mantenerse saludable y libre de molestias. Su fórmula forti defense favorecerá el fortalecimiento de un sistema inmunológico fuerte.</t>
  </si>
  <si>
    <t>cat-chaw-adultos.png</t>
  </si>
  <si>
    <t>png</t>
  </si>
  <si>
    <t>9,5,6</t>
  </si>
  <si>
    <t>Solo se atendera con cita previa. La capacidad de atención es reducida para poder cumplir con los protocolos de bioseguridad. Si por algún motivo no puedes asistir por favor contactanos para cancelar la cita y darle el cupo a otra mascota</t>
  </si>
  <si>
    <t>bano.jpg</t>
  </si>
  <si>
    <t>5,6</t>
  </si>
  <si>
    <t xml:space="preserve">Antipulgas MARCA para Perros y Gatos </t>
  </si>
  <si>
    <t>un efectivo antipulgas para perros y gatos que actuará contra las infestaciones con pulgas en las mascotas. Son tabletas masticables elaboradas a partir de spinosad, un insecticida de origen natural.</t>
  </si>
  <si>
    <t>antipulgas.jpg</t>
  </si>
  <si>
    <t>Collar ancho para perros.</t>
  </si>
  <si>
    <t>Esta traílla te va a permitir tener el control de todos los movimientos de tu mascota. Es ideal para caninos que son hiperactivos y aún no se saben comportar cuando están rodeados de otros animales. En caso de movimientos fuertes, no te preocupes ya que en su superficie interior cuenta con materiales acolchados para evitar rasguños o pellizcos. Es recomendada para perros de todas las razas y de tamaño mediano.</t>
  </si>
  <si>
    <t>correaperro.jpg</t>
  </si>
  <si>
    <t>Baño con shampo antipulgas y secado,  corte de uñas y pelo</t>
  </si>
  <si>
    <t>banomerchan2.jpg</t>
  </si>
  <si>
    <t>3,4,5,6,7,8</t>
  </si>
  <si>
    <t>labclinico.jpg</t>
  </si>
  <si>
    <t>Test</t>
  </si>
  <si>
    <t>Comida humeda Hills® Prescription Diet™. Gatos. Metabolic. Lata 5.5 Oz.</t>
  </si>
  <si>
    <t>La comida húmeda para gatos Prescription Diet™ Metabolic Feline con sabor a pollo fue especialmente creado para ayudar a gatos con problemas de peso o tendencia a la obesidad a disminuir el peso corporal. Sus resultados han sido clinicamente comprobados, ya que es un alimento húmedo que proporcionará los nutrientes necesarios para mantener a tu gato con energía y activo pero con un nivel menor de calorías y grasas.</t>
  </si>
  <si>
    <t>comhumeda.png</t>
  </si>
  <si>
    <t>3,6</t>
  </si>
  <si>
    <t>Refuerzos vacunas Gatos</t>
  </si>
  <si>
    <t xml:space="preserve">Todos los gatos  mayores de un año necesitan el refuerzo de vacunación anual, que conteine la vacuna Triple Felina, la de Leucemia y la del virus de la Rabia. </t>
  </si>
  <si>
    <t>vacunacion-perrosygatos.jpg</t>
  </si>
  <si>
    <t xml:space="preserve">Hills® Science Diet™ Perros Cachorros Razas </t>
  </si>
  <si>
    <t>El concentrado Science Diet Puppy Small Toy and Small Breeds es un concentrado ideal para perros cachorros menores de 1 año de edad de razas pequeñas o miniaturas, pues brindará todos los nutrientes necesarios durante esta etapa de crecimiento. Es un alimento para perros cachorros rico en antioxidantes, ácidos grasos y alto en fibra que se encangará de mantener su sistema inmunológico fuerte, su piel y pelaje sanos y además una buena digestión. Con un rico sabor a pollo y cebada, este concentrado derá ideal para nutrir a su perro de forma apropiada con el fin de que lleve una vida saludable.</t>
  </si>
  <si>
    <t>hills.jpg</t>
  </si>
  <si>
    <t>Gimnasio para Gato Poste</t>
  </si>
  <si>
    <t>El gimnasio poste toledo de Trixie es ideal para que tu gato haga ejercicio y aumente su actividad física. Cuenta con un juguete de cuerda que mantendrá a tu gato feliz y concentrado en su movimiento. En caso de que tu felino disfrute de rascar los muebles o la ropa, no te preocupes este gimnasio viene ocupado con un poste de sisal en donde tu mascota podrá hacer uso de sus uñas las veces que quiera. Este juguete está forrado en una suave felpa que al mismo tiempo cubre la cama cueva en donde tu gato estará relajado y pasará horas de sueño.</t>
  </si>
  <si>
    <t>gimgat.jpg</t>
  </si>
  <si>
    <t xml:space="preserve">Guarderia perros </t>
  </si>
  <si>
    <t>Deje a su mascota en buenas manos misntras disfruta de sus vacaciones.</t>
  </si>
  <si>
    <t>guarderia.jpg</t>
  </si>
  <si>
    <t xml:space="preserve">Guarderia Gatos </t>
  </si>
  <si>
    <t xml:space="preserve">Pedigree® Perros Adultos Óptima Digestión </t>
  </si>
  <si>
    <t>El concentrado para perros adultos Pedigree Etapa 3 es un concentrado especialmente creado para suplir las necesidades nutricionales y energéticas de perros adultos de 1 a 7 años. Su fórmula está diseñada para proporcionar una nutrición completa gracias a su alto nivel de proteínas de alta calidad.</t>
  </si>
  <si>
    <t>Pedigree-Perros-Adultos-Optima-Digestion-2-Kg.jpg</t>
  </si>
  <si>
    <t>Guacal para mascota</t>
  </si>
  <si>
    <t>Este ideal guacal Ruffmaxx es apto si necesitas salir con tu mascota, si necesitas transportarlo o viajar con él, su material de plástico es de muy buena calidad y tiene una gran resistencia para soportar el peso y cuerpo de tu consentido; Tiene una rejilla segura que impide la salida de tu mascota, pero permite que pueda recibir oxígeno y respirar con tranquilidad, puede sentir tu mano para que pueda estar más tranquilo a través de la reja.</t>
  </si>
  <si>
    <t>guacal.jpg</t>
  </si>
  <si>
    <t>14,5</t>
  </si>
  <si>
    <t>ADIESTRAMIENTO CANINO</t>
  </si>
  <si>
    <t>Tu perro aprenderá a: (comportamientio en casa)No dañar muebles.No molestar la visita.No sacar papeles de las canecas.No morder manos.Hacer sus necesidades fisiológicas fuera de casa. (Ordenes) Sentarse.Echarse.Dar las manos.Hacer el muerto. (habilidades) Caminar junto.Detener la marcha.Permanencia. Acudir al llamado,Traer la pelota.Saltar.Buscar.Cruce entre piernas.No recibir comida de extraños.</t>
  </si>
  <si>
    <t>adietramientpo.jpg</t>
  </si>
  <si>
    <t>17,5,6,7</t>
  </si>
  <si>
    <t>Servicios funebres centro vet. mascotas</t>
  </si>
  <si>
    <t>En Centro Veterinario Mascotas tenemos todo el apoyo para este complejo momento. Realizamos el traslado desde el punto requerido, a nuestros hornos crematorios o cementerio de mascotas.Tenemos diversos planes que se ajustan a tu mascota y presupuesto.</t>
  </si>
  <si>
    <t>cementerio.jpg</t>
  </si>
  <si>
    <t>12,5</t>
  </si>
  <si>
    <t>Guarderia y hotel campestre</t>
  </si>
  <si>
    <t>Somos una alternativa profesional y confiable. Gozamos de cómodas instalaciones que le permitirán de manera segura a tu mascota quemar toda la energía acumulada. Contamos con una sede segura y amplia con más de 2.500 metros cuadrados de zona verde, rodeada de una muralla estructural de 4.50 metros de alto y vigilada por un circuito cerrado de cámaras de televisión las 24 horas del día, coliseo canino, pistas de acondicionamiento, obstáculos y mucho más.</t>
  </si>
  <si>
    <t>guarderia-campestre.jpg</t>
  </si>
  <si>
    <t>4,5,6</t>
  </si>
  <si>
    <t>Lab. cliniceo centro veterinario mascotas</t>
  </si>
  <si>
    <t>laboratorio clinico para revisar el estado de salud general de tu mascota.</t>
  </si>
  <si>
    <t>laborclinico.jpg</t>
  </si>
  <si>
    <t>Cama para gato</t>
  </si>
  <si>
    <t>Cama en forma de iglú para gatos o perros pequeños. Está fabricada con espuma y algodón, lo cual la hace ser muy cómoda y suave ideal para proporcionarle un buen descanso a tu mejor amigo peludo. 
Marca: Animal Factor
Disponible
$ 128.916
-
1
+
Agregar al carrito
 Soporte Agrocampo
¿Necesitas ayuda con tu compra?
¡Contáctanos!
PBX Bogotá: 326 5999 - Línea gratuita nacional: 01 8000 911 298
Chat
DescripciónInformación adicionalTambién te puede interesarComplementa tu compraComentarios
Detalles
La cama en forma de Iglú para gatos o perros pequeños será ideal para aquellos peludos que les encanta dormir muy abrigados o estar escondidos. Es perfecta para aquellos días fríos, pues estarán más protegidos. Está fabricada con espuma y algodón, lo cual la hace ser muy cómoda y suave ideal para proporcionarle un buen descanso a tu mejor amigo peludo. 
Pagos seguros
Nombre
Tu apellido
Tu email
Suscríbete
Agrocampo
Avenida Caracas Nº 73 - 39
Bogotá D.C. - Colombia
PBX: 326 5999
Línea gratuita nacional
01 8000 911 298
Encuéntranos en
Facebook
Twitter
Instagram
Youtube
Agrocampo
Inicio
Primer Hipermercado Veterinario de Colombia
Agronotas
Medios
Novedades
Pet Blogger
Marcas
Contacto
Servicios
Promociones
Agronotas
Agroclub elite
Trabaja con nosotros
Califica nuestros domicilios
Califica nuestro call center
Cancelación de la compra
Plan de Vacunación
Productos para perros
Comida
Antipulgas y Antiparasitarios
Belleza e Higiene
Salud
Hogar
Correas, Collares y Arneses
Bozales
Comederos y Bebederos
Juguetes
Ropa y Accesorios
Viajes
Productos para gatos
Comida
Hogar
Belleza e Higiene
Antipulgas y Antiparasitarios
Salud
Correas y Collares
Comederos y Bebederos
Juguetes
Ropa y Accesorios
Viajes
Subir
© 2020 Agrocampo S.A.S NIT 860.069.284-2 Todos los derechos reservados.
Politicas de la tienda
Politica de datos
Estatutos del consumidor
Responsabilidad social
Inicio
Perros 
Gatos 
Aves 
Peces 
Roedores 
Veterinaria Profesional 
Petlovers 
Ganadería 
Promociones
Novedades
Pet Blogger
Marcas
Contacto
Servicios
Agronotas
Agroclub elite
Trabaja con nosotros
Califica nuestros domicilios
Califica nuestro call center
Plan de Vacunación</t>
  </si>
  <si>
    <t>camagato.jpg</t>
  </si>
  <si>
    <t>Arenera gato Purina</t>
  </si>
  <si>
    <t>Hecho de plástico premium, sin BPA, no tóxico y 100% reciclable. Diseño único, resistente y duradero.</t>
  </si>
  <si>
    <t>purinaargat.jpg</t>
  </si>
  <si>
    <t>Arena para gato free miau</t>
  </si>
  <si>
    <t>La arena para gato Freemiau es una arena aglomerante y super absorbente que será ideal para el uso sanitario de tu gato. Esta arena sanitaria se encargará de solidificar la orina y las heces con el fin de hacer más fácil de limpieza del arenero. Su efecto es inmediato, pues tiene un gran poder de absorción de humedad. 10 Kg</t>
  </si>
  <si>
    <t>freemiau.png</t>
  </si>
  <si>
    <t>Arena para gato OdourLock</t>
  </si>
  <si>
    <t xml:space="preserve">La arena para gatos OdourLock será la opción ideal para garantizar la higiene de tu gato cada vez que tenga que ir al baño. Es una arena que facilitará la limpieza del arenero. Además, su tecnología única no solo favorece el bloqueo de los malos olores, evitando su salida hacia los demás lugares del hogar, sino también bloquea la formación de amoníaco.  Esta arena para gatos unificará las deposiciones tanto de materia fecal como de orina lo que facilitará la recolección de la suciedad y la limpieza. </t>
  </si>
  <si>
    <t>argatoodour.jpg</t>
  </si>
  <si>
    <t>3,5</t>
  </si>
  <si>
    <t>Refuerzo anual Vacunas Perro a domicilio</t>
  </si>
  <si>
    <t xml:space="preserve">Agenda la visita de nuestro veterinario para vacunar a tu perro desde la comodidad de tu casa. </t>
  </si>
  <si>
    <t>vacperrdom.jpg</t>
  </si>
  <si>
    <t xml:space="preserve">Agenda la visita de nuestro veterinario para vacunar a tu gato desde la comodidad de tu casa. </t>
  </si>
  <si>
    <t>vacgatdom.jpg</t>
  </si>
  <si>
    <t>Vacunación cachorros a domicilio</t>
  </si>
  <si>
    <t>El juguete para perro hamburguesa de Animal Factor será el juguete ideal para divertir a tu mascota y mantenerla entretenida por más tiempo. Gracias a sus colores y su tamaño grande lucirá como una colorida hamburguesa real. Es una buena opción para llamar la atención de tu perro y evitar el aburrimiento, en especial durante aquellos momentos en los cuales se queda solo en casa</t>
  </si>
  <si>
    <t>3,4</t>
  </si>
  <si>
    <t>Vacunacion Gatitos a domicilio</t>
  </si>
  <si>
    <t>chaqueta impermeable para mascotas, ideal para perros, diaponible varios tamaños, preguntar disponibilidad antes de enviar, varios colores</t>
  </si>
  <si>
    <t>chaqueta impermeable perro</t>
  </si>
  <si>
    <t>Lorem ipsum dolor sit amet, consectetur adipiscing elit, sed do eiusmod tempor incididunt ut labore et dolore magna aliqua.</t>
  </si>
  <si>
    <t>chaqperr.jpg</t>
  </si>
  <si>
    <t>certificado ICA (viajes al exterior)</t>
  </si>
  <si>
    <t>jugperr.jpg</t>
  </si>
  <si>
    <t>Vacunas Perro</t>
  </si>
  <si>
    <t>Galletas Perros</t>
  </si>
  <si>
    <t>5,6,7,10</t>
  </si>
  <si>
    <t>Antipulgas</t>
  </si>
  <si>
    <t>ropa perro</t>
  </si>
  <si>
    <t xml:space="preserve">servicio anual** Incluye vacunacion anual, 4 visitas al veterinario, control de parasitos, examenes medicos y asesorias nutricionales. En caso de urgencias cubre cirugias, insumos y anestesia. NO INCLUYE: noche de hospitalizacion, </t>
  </si>
  <si>
    <t>ropa gato</t>
  </si>
  <si>
    <t>servicio anual** Incluye vacunacion anual, 5 visitas al veterinario, control de parasitos una vez al año, examenes medicos maximo 2 veces al año y asesorias nutricionales 5 veces. En caso de urgencias cubre cirugias, insumos y anestesia. NO INCLUYE: noche de hospitalizacion e imagenes dignosticas.</t>
  </si>
  <si>
    <t>Seguro Dover</t>
  </si>
  <si>
    <t>Seguros centro vet. Mascotas</t>
  </si>
  <si>
    <t xml:space="preserve">Certifique la pureza de su perro o gato </t>
  </si>
  <si>
    <t>Labratorio dover</t>
  </si>
  <si>
    <t>Para que un animal sea certificado como: “ mascota de soporte emocional” no requiere de un entrenamiento especial, como los perros para gente con discapacidad visual, sólo necesitan ser entrenados de manera básica para que puedan viajar sin problemas en el avión con el resto de los pasajeros.</t>
  </si>
  <si>
    <t>16,5</t>
  </si>
  <si>
    <t>certificado de Pedigree</t>
  </si>
  <si>
    <t xml:space="preserve">certifique el pedigree de su mascota </t>
  </si>
  <si>
    <t>Certificado de animal de compañia</t>
  </si>
  <si>
    <t>certifique su mascota como animal de compañia. Dirigase a nuetra cede para realizar una serie de examenes a su mascota y verificar que cumple con el adiestramiento basico para certificarlo.</t>
  </si>
  <si>
    <t>De Pelos Baño y peluquería</t>
  </si>
  <si>
    <t>servicio funerario La Fe</t>
  </si>
  <si>
    <t>incluyeTraslado de la mascota desde el lugar del fallecimiento (dentro del perímetro urbano). Sala de despido hasta por 3 horas en Capillas de la Fe (sala especializada para este servicio). Cofre fúnebre especial para mascotas (una referencia). Cremación colectiva. Certificado de Cremación Colectiva.</t>
  </si>
  <si>
    <t>16,5,6,7</t>
  </si>
  <si>
    <t>Traslado de mascotas</t>
  </si>
  <si>
    <t>Servicio Personalizado. De colombia a cualquier parte delmundo. Protegemos y cuidamos a su mascota en el transporte a su nuevo hogar, brindándole trato digno, bienestar, comodidad y tranquilidad; en servicios integrales se obtienen los permisos correspondientes a nivel nacional e internacional, veterinaria a domicilio, guardería, alimentación, alquiler a nivel a nacional del kennel, venta y/o fabricación de este con madera tratada y certificada.</t>
  </si>
  <si>
    <t>product_id</t>
  </si>
  <si>
    <t>sku</t>
  </si>
  <si>
    <t>price</t>
  </si>
  <si>
    <t>sale</t>
  </si>
  <si>
    <t>tax</t>
  </si>
  <si>
    <t>is_shippable</t>
  </si>
  <si>
    <t>is_on_sale</t>
  </si>
  <si>
    <t>is_digital</t>
  </si>
  <si>
    <t>quantity</t>
  </si>
  <si>
    <t>attributes</t>
  </si>
  <si>
    <t>perradult</t>
  </si>
  <si>
    <t>Product</t>
  </si>
  <si>
    <t>Pollo 1,5 kg</t>
  </si>
  <si>
    <t>Salmon 4 kg</t>
  </si>
  <si>
    <t>Pollo 10 kg</t>
  </si>
  <si>
    <t>perrcach</t>
  </si>
  <si>
    <t>salmon 1,5kg</t>
  </si>
  <si>
    <t>pollo 1,5kg</t>
  </si>
  <si>
    <t>pollo  4 kg</t>
  </si>
  <si>
    <t>comgat</t>
  </si>
  <si>
    <t>pescado 0,5 kg</t>
  </si>
  <si>
    <t>pescado 1,5 kg</t>
  </si>
  <si>
    <t>pollo 4kg</t>
  </si>
  <si>
    <t>bañopelu_pequ</t>
  </si>
  <si>
    <t>mascotas 0 a 5kg</t>
  </si>
  <si>
    <t>bañopelu_med</t>
  </si>
  <si>
    <t>mascotas 6 a 15kg</t>
  </si>
  <si>
    <t>bañopelu_Grande</t>
  </si>
  <si>
    <t>mascotas +15kg</t>
  </si>
  <si>
    <t>antpulg_peq</t>
  </si>
  <si>
    <t xml:space="preserve"> de 0 a 5 kg</t>
  </si>
  <si>
    <t>antpulg_med</t>
  </si>
  <si>
    <t xml:space="preserve"> de 6 a 15 kg</t>
  </si>
  <si>
    <t>antpulg_gran</t>
  </si>
  <si>
    <t>de +20kg</t>
  </si>
  <si>
    <t>accperr</t>
  </si>
  <si>
    <t>azul</t>
  </si>
  <si>
    <t>Rojo</t>
  </si>
  <si>
    <t>animales pequeños</t>
  </si>
  <si>
    <t>Animales medianos</t>
  </si>
  <si>
    <t>Animales grandes</t>
  </si>
  <si>
    <t>CUADRO HEMÁTICO + COPROSCÓPICO</t>
  </si>
  <si>
    <t>RASPADO DE PIEL</t>
  </si>
  <si>
    <t>EXÁMENES PRE-QUIRÚRGICOS</t>
  </si>
  <si>
    <t>EXÁMEN COPROLÓGICO</t>
  </si>
  <si>
    <t>PRUEBA PIF</t>
  </si>
  <si>
    <t>TEST LEUCEMIA</t>
  </si>
  <si>
    <t>TEST PARVOVIROSIS AG</t>
  </si>
  <si>
    <t>TEST RABIA</t>
  </si>
  <si>
    <t>Salmon</t>
  </si>
  <si>
    <t>Pollo</t>
  </si>
  <si>
    <t>Carne</t>
  </si>
  <si>
    <t>Sabor Pollo 1kg</t>
  </si>
  <si>
    <t>Sabor Pollo 5kg</t>
  </si>
  <si>
    <t>Booking</t>
  </si>
  <si>
    <t>{"questions":[{"code":"pet_type","name":"¿tipo de pelo?","required":true,"type":"radio","values":[{"name":"esponjoso","value":"Pequeño"},{"name":"pelo corto","value":"Mediano"},{"name":"Pelo largo","value":"Grande"}]}],"type":"Booking"}</t>
  </si>
  <si>
    <t>Sabor Pollo 10kg</t>
  </si>
  <si>
    <t>Sabor Pescado 1kg</t>
  </si>
  <si>
    <t>Sabor Pescado 5kg</t>
  </si>
  <si>
    <t>SaborPescado 10kg</t>
  </si>
  <si>
    <t>gymgataz</t>
  </si>
  <si>
    <t>Azul</t>
  </si>
  <si>
    <t>gymgatgris</t>
  </si>
  <si>
    <t>Gris</t>
  </si>
  <si>
    <t>gymgatblanco</t>
  </si>
  <si>
    <t>Negro</t>
  </si>
  <si>
    <t>Por dias</t>
  </si>
  <si>
    <t>Por semanas</t>
  </si>
  <si>
    <t>5 kg</t>
  </si>
  <si>
    <t>10 kg</t>
  </si>
  <si>
    <t>18kg</t>
  </si>
  <si>
    <t>pequeño 40x50x60cm</t>
  </si>
  <si>
    <t>Mediano 60x70x90cm</t>
  </si>
  <si>
    <t>Grande  80x90x110cm</t>
  </si>
  <si>
    <t>Basico</t>
  </si>
  <si>
    <t xml:space="preserve">Avanzado </t>
  </si>
  <si>
    <t>sepultura perr pequeños</t>
  </si>
  <si>
    <t>sepultura perr medianos</t>
  </si>
  <si>
    <t>Sepultura perro grandes</t>
  </si>
  <si>
    <t>Sepultura felinos</t>
  </si>
  <si>
    <t>Cremacion perro pequeños</t>
  </si>
  <si>
    <t xml:space="preserve">Cremcion perro mediano </t>
  </si>
  <si>
    <t xml:space="preserve">Cremacion perro grande </t>
  </si>
  <si>
    <t>Cremacion felinos</t>
  </si>
  <si>
    <t>{"questions":[{"code":"edad","name":"indique la edad de su mascota","type":"text"},{"code":"raz","name":"indique la raza de su mascota","type":"text"},{"code":"pet_type","name":"¿cual es la razon para el adiestramiento?","required":true,"type":"radio","values":[{"name":"perr","value":"perro guardian"},{"name":"Perracomp","value":"Perro de compañia"},{"name":"hogar","value":"perro de hogar"}]}],"type":"Booking"}</t>
  </si>
  <si>
    <t>Guarderia por horas</t>
  </si>
  <si>
    <t>Guarderia por dias</t>
  </si>
  <si>
    <t xml:space="preserve">hotel por noches </t>
  </si>
  <si>
    <t>{"questions":[{"code":"mot-fa","name":"Motivo fallecimiento","type":"text"},{"code":"name","name":"Nombre de tu mascota","type":"text"},{"code":"pet_type","name":"¿Que tipo de mascota?","required":true,"type":"radio","values":[{"name":"Gato","value":"Gato"},{"name":"Perro","value":"Perro"},{"name":"ave","value":"Ave"}]}],"type":"Booking"}</t>
  </si>
  <si>
    <t xml:space="preserve">Hotel por semanas </t>
  </si>
  <si>
    <t xml:space="preserve">cuadro hematico  </t>
  </si>
  <si>
    <t>prueba leucemia felina</t>
  </si>
  <si>
    <t>mensualidad (de lunes a viernes)</t>
  </si>
  <si>
    <t>{"questions":[{"code":"viv","name":"Dirección: (¿en donde recogemos y entregamos a tu perro?)","type":"text"},{"code":"name","name":"Nombre de tu mascota","type":"text"},{"code":"contact","name":"Nombres y telefonos de contacto ","type":"text"},{"code":"pet_type","name":"¿tipo de perro?","required":true,"type":"radio","values":[{"name":"pequeño","value":"Pequeño"},{"name":"Mediano","value":"Mediano"},{"name":"Grande","value":"Grande"}]}],"type":"Booking"}</t>
  </si>
  <si>
    <t xml:space="preserve">Prueba parvovirosis </t>
  </si>
  <si>
    <t>Negra</t>
  </si>
  <si>
    <t>Rosado</t>
  </si>
  <si>
    <t>8 dias al mes (2 dias por semana)</t>
  </si>
  <si>
    <t>10kg</t>
  </si>
  <si>
    <t>20kg</t>
  </si>
  <si>
    <t>40kg</t>
  </si>
  <si>
    <t>45kg</t>
  </si>
  <si>
    <t xml:space="preserve">Refuerzo Perro </t>
  </si>
  <si>
    <t>Refuerzo Gatos</t>
  </si>
  <si>
    <t>Vacunación cachorro</t>
  </si>
  <si>
    <t>Vacunacion Gatitos</t>
  </si>
  <si>
    <t>tranparente talla S</t>
  </si>
  <si>
    <t>tranparente talla M</t>
  </si>
  <si>
    <t>tranparente talla L</t>
  </si>
  <si>
    <t>Rojo talla S</t>
  </si>
  <si>
    <t>Rojo talla M</t>
  </si>
  <si>
    <t>Rojo talla L</t>
  </si>
  <si>
    <t>ICA</t>
  </si>
  <si>
    <t>perros</t>
  </si>
  <si>
    <t>gatos</t>
  </si>
  <si>
    <t>Azul talla S</t>
  </si>
  <si>
    <t>Azul talla M</t>
  </si>
  <si>
    <t>seguro perros</t>
  </si>
  <si>
    <t>Seguro gatos</t>
  </si>
  <si>
    <t>Seguro cachorros</t>
  </si>
  <si>
    <t>Seguro adultos</t>
  </si>
  <si>
    <t>Seguro Mayores</t>
  </si>
  <si>
    <t>Perro pequeños</t>
  </si>
  <si>
    <t>Perro mediano</t>
  </si>
  <si>
    <t>Perro grande</t>
  </si>
  <si>
    <t>Aves</t>
  </si>
  <si>
    <t>Traslado mascota pequeña</t>
  </si>
  <si>
    <t>Traslado mascota grande</t>
  </si>
  <si>
    <t>object_id</t>
  </si>
  <si>
    <t>range</t>
  </si>
  <si>
    <t>from</t>
  </si>
  <si>
    <t>to</t>
  </si>
  <si>
    <t>owner_id</t>
  </si>
  <si>
    <t>Merchant</t>
  </si>
  <si>
    <t>monday</t>
  </si>
  <si>
    <t>8:00 am</t>
  </si>
  <si>
    <t>12:00 pm</t>
  </si>
  <si>
    <t>2:00 pm</t>
  </si>
  <si>
    <t>6:30 pm</t>
  </si>
  <si>
    <t>tuesday</t>
  </si>
  <si>
    <t>wednesday</t>
  </si>
  <si>
    <t>thursday</t>
  </si>
  <si>
    <t>friday</t>
  </si>
  <si>
    <t>rating</t>
  </si>
  <si>
    <t>comment</t>
  </si>
  <si>
    <t>Buenos resultados, solo no me gusta pero para nada que hacen exámenes y usan medicamentos sin previa autorización del propietario y luego simplemente te dan la cuenta. Básicamente hay que confiar que si se los dieron, hace falta transparencia.</t>
  </si>
  <si>
    <t>Exelente atencion y el personal muy amable y honesto exelentes precios la recomiendo</t>
  </si>
  <si>
    <t>En momentos difíciles, fueron un gran apoyo. Excelente atención médica y de todas sus colaboradores</t>
  </si>
  <si>
    <t>Mi experiencia en este sitio fue increíble. Excelente trato por parte de los veterinarios</t>
  </si>
  <si>
    <t>Buen servicio pero muy demorado</t>
  </si>
  <si>
    <t>Super costoso, pero tus animales están como reyes en su castillo. Buena atención.</t>
  </si>
  <si>
    <t>Fué una buena clínica hace algún tiempo, ahora hay que esperar 1 hora para que te atiendan, 2 horas para que te devuelvan a tu mascota y puedas pagar, y es demasido costoso para el servicio que prestan</t>
  </si>
  <si>
    <t>Llevamos varios años, siendo clientes de este establecimiento, y la verdad no tenemos queja alguna, una excelente atención y muy oportuna. lo recomiendo 100%. muy profesionales y buenas instalaciones, un lugar agradable.</t>
  </si>
  <si>
    <t>Excelente servicio,llenó todas mis expectations al 10 ! Lo recomiendo 😘</t>
  </si>
  <si>
    <t>Gracias a Dios por guiarme a esta clínica del Doctor Wilson Quevedo que con su buena atención y profesionalismo resibio a mi mascota que iba grave de una piernita, Gracias Doctor Wilson y a todo su equipo porque mi pequeño amiguito en estos momentos salió de peligro y ahora se encuentra en recuperación.</t>
  </si>
  <si>
    <t>mande a mi perrito a hacer una ecografía y me mintieron tenaz en los tiempos de entrega, tanto así que tuve que ir personalmente a recogerlo al lugar donde le realizaron la ecografía, además que me lo entregaron trasquilado. Para completar decidí volver al lugar para completar al proceso y me pusieron a esperar más tiempo.</t>
  </si>
  <si>
    <t>Excelente servicio! Son un amor con los animaliltos y el trato es increible, además de contar con un equipo MUY profesional</t>
  </si>
  <si>
    <t>Excelente atención, muy profesionales, es algo costosa pero sirven los tratamientos.</t>
  </si>
  <si>
    <t>La atencion que le dieron a mi mascota fue buena, Pero la atencion al cliente no es muy buena. Eso fue lo unico que no me gusto.. si mejoran eso serial genial</t>
  </si>
  <si>
    <t>provider</t>
  </si>
  <si>
    <t>address_id</t>
  </si>
  <si>
    <t>coverage</t>
  </si>
  <si>
    <t>Basilikum</t>
  </si>
  <si>
    <t>[{"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</si>
</sst>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font>
    <font>
      <color theme="1"/>
      <name val="Arial"/>
    </font>
    <font>
      <sz val="9.0"/>
      <color rgb="FF222222"/>
      <name val="Consolas"/>
    </font>
    <font>
      <color rgb="FF000000"/>
      <name val="Roboto"/>
    </font>
    <font>
      <sz val="11.0"/>
      <color rgb="FF000000"/>
      <name val="Arial"/>
    </font>
    <font>
      <sz val="9.0"/>
      <color rgb="FF222222"/>
      <name val="Arial"/>
    </font>
    <font>
      <color rgb="FF000000"/>
      <name val="Arial"/>
    </font>
    <font>
      <color rgb="FFFF0000"/>
      <name val="Arial"/>
    </font>
    <font>
      <u/>
      <color rgb="FF4285F4"/>
      <name val="Arial"/>
    </font>
    <font>
      <sz val="13.0"/>
      <color rgb="FF000000"/>
      <name val="Arial"/>
    </font>
    <font>
      <sz val="11.0"/>
      <color rgb="FF666666"/>
      <name val="Roboto"/>
    </font>
    <font>
      <sz val="10.0"/>
      <color theme="1"/>
      <name val="Arial"/>
    </font>
    <font>
      <sz val="11.0"/>
      <color rgb="FF050505"/>
      <name val="Arial"/>
    </font>
    <font>
      <sz val="10.0"/>
      <color rgb="FF050505"/>
      <name val="Arial"/>
    </font>
    <font>
      <sz val="11.0"/>
      <color rgb="FFFFFFFF"/>
      <name val="Arial"/>
    </font>
    <font>
      <sz val="11.0"/>
      <color rgb="FF000000"/>
      <name val="Open Sans"/>
    </font>
    <font>
      <sz val="9.0"/>
      <color rgb="FF000000"/>
      <name val="Consolas"/>
    </font>
    <font>
      <color rgb="FFCCCCCC"/>
      <name val="Arial"/>
    </font>
    <font>
      <sz val="12.0"/>
      <color rgb="FF000000"/>
      <name val="Nunito"/>
    </font>
    <font>
      <color rgb="FF000000"/>
      <name val="Righteous"/>
    </font>
    <font>
      <sz val="11.0"/>
      <color rgb="FF666666"/>
      <name val="Arial"/>
    </font>
    <font>
      <u/>
      <sz val="11.0"/>
      <color rgb="FF000000"/>
      <name val="Open Sans"/>
    </font>
    <font>
      <u/>
      <sz val="11.0"/>
      <color rgb="FF000000"/>
      <name val="Arial"/>
    </font>
    <font>
      <u/>
      <sz val="11.0"/>
      <color rgb="FF101010"/>
      <name val="Helvetica"/>
    </font>
    <font>
      <u/>
      <sz val="11.0"/>
      <color rgb="FF101010"/>
      <name val="Arial"/>
    </font>
    <font>
      <sz val="11.0"/>
      <color rgb="FF101010"/>
      <name val="Helvetica"/>
    </font>
    <font>
      <sz val="11.0"/>
      <color rgb="FF101010"/>
      <name val="Arial"/>
    </font>
    <font>
      <color rgb="FF222222"/>
      <name val="Arial"/>
    </font>
  </fonts>
  <fills count="5">
    <fill>
      <patternFill patternType="none"/>
    </fill>
    <fill>
      <patternFill patternType="lightGray"/>
    </fill>
    <fill>
      <patternFill patternType="solid">
        <fgColor rgb="FFFFFFFF"/>
        <bgColor rgb="FFFFFFFF"/>
      </patternFill>
    </fill>
    <fill>
      <patternFill patternType="solid">
        <fgColor rgb="FF000000"/>
        <bgColor rgb="FF000000"/>
      </patternFill>
    </fill>
    <fill>
      <patternFill patternType="solid">
        <fgColor rgb="FFF3F3F3"/>
        <bgColor rgb="FFF3F3F3"/>
      </patternFill>
    </fill>
  </fills>
  <borders count="1">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readingOrder="0" vertical="center"/>
    </xf>
    <xf borderId="0" fillId="2" fontId="2" numFmtId="0" xfId="0" applyAlignment="1" applyFill="1" applyFont="1">
      <alignment horizontal="left" readingOrder="0"/>
    </xf>
    <xf borderId="0" fillId="2" fontId="3" numFmtId="0" xfId="0" applyAlignment="1" applyFont="1">
      <alignment readingOrder="0" vertical="center"/>
    </xf>
    <xf borderId="0" fillId="0" fontId="1" numFmtId="0" xfId="0" applyAlignment="1" applyFont="1">
      <alignment horizontal="right" readingOrder="0" vertical="center"/>
    </xf>
    <xf borderId="0" fillId="2" fontId="4" numFmtId="0" xfId="0" applyAlignment="1" applyFont="1">
      <alignment readingOrder="0" shrinkToFit="0" vertical="center" wrapText="0"/>
    </xf>
    <xf borderId="0" fillId="0" fontId="1" numFmtId="0" xfId="0" applyAlignment="1" applyFont="1">
      <alignment readingOrder="0"/>
    </xf>
    <xf borderId="0" fillId="2" fontId="5" numFmtId="0" xfId="0" applyAlignment="1" applyFont="1">
      <alignment horizontal="left" readingOrder="0"/>
    </xf>
    <xf borderId="0" fillId="2" fontId="3" numFmtId="0" xfId="0" applyAlignment="1" applyFont="1">
      <alignment readingOrder="0"/>
    </xf>
    <xf borderId="0" fillId="0" fontId="1" numFmtId="0" xfId="0" applyAlignment="1" applyFont="1">
      <alignment horizontal="right" readingOrder="0"/>
    </xf>
    <xf borderId="0" fillId="2" fontId="4" numFmtId="0" xfId="0" applyAlignment="1" applyFont="1">
      <alignment readingOrder="0" shrinkToFit="0" wrapText="0"/>
    </xf>
    <xf borderId="0" fillId="2" fontId="6" numFmtId="0" xfId="0" applyAlignment="1" applyFont="1">
      <alignment horizontal="center" readingOrder="0"/>
    </xf>
    <xf borderId="0" fillId="0" fontId="1" numFmtId="0" xfId="0" applyAlignment="1" applyFont="1">
      <alignment horizontal="left" readingOrder="0"/>
    </xf>
    <xf borderId="0" fillId="0" fontId="7" numFmtId="0" xfId="0" applyAlignment="1" applyFont="1">
      <alignment readingOrder="0"/>
    </xf>
    <xf borderId="0" fillId="0" fontId="8" numFmtId="0" xfId="0" applyAlignment="1" applyFont="1">
      <alignment horizontal="left" readingOrder="0" shrinkToFit="0" wrapText="0"/>
    </xf>
    <xf borderId="0" fillId="0" fontId="1" numFmtId="0" xfId="0" applyAlignment="1" applyFont="1">
      <alignment readingOrder="0" shrinkToFit="0" wrapText="0"/>
    </xf>
    <xf borderId="0" fillId="2" fontId="9" numFmtId="0" xfId="0" applyAlignment="1" applyFont="1">
      <alignment readingOrder="0"/>
    </xf>
    <xf borderId="0" fillId="2" fontId="10" numFmtId="0" xfId="0" applyAlignment="1" applyFont="1">
      <alignment horizontal="left" readingOrder="0" shrinkToFit="0" wrapText="0"/>
    </xf>
    <xf borderId="0" fillId="2" fontId="10" numFmtId="0" xfId="0" applyAlignment="1" applyFont="1">
      <alignment horizontal="right"/>
    </xf>
    <xf borderId="0" fillId="0" fontId="1" numFmtId="49" xfId="0" applyFont="1" applyNumberFormat="1"/>
    <xf borderId="0" fillId="0" fontId="1" numFmtId="49" xfId="0" applyAlignment="1" applyFont="1" applyNumberFormat="1">
      <alignment readingOrder="0"/>
    </xf>
    <xf borderId="0" fillId="0" fontId="11" numFmtId="0" xfId="0" applyAlignment="1" applyFont="1">
      <alignment readingOrder="0"/>
    </xf>
    <xf borderId="0" fillId="2" fontId="12" numFmtId="0" xfId="0" applyAlignment="1" applyFont="1">
      <alignment horizontal="left" readingOrder="0"/>
    </xf>
    <xf borderId="0" fillId="2" fontId="13" numFmtId="0" xfId="0" applyAlignment="1" applyFont="1">
      <alignment readingOrder="0" shrinkToFit="0" wrapText="0"/>
    </xf>
    <xf borderId="0" fillId="0" fontId="1" numFmtId="0" xfId="0" applyAlignment="1" applyFont="1">
      <alignment shrinkToFit="0" wrapText="0"/>
    </xf>
    <xf borderId="0" fillId="0" fontId="1" numFmtId="0" xfId="0" applyFont="1"/>
    <xf borderId="0" fillId="3" fontId="14" numFmtId="0" xfId="0" applyAlignment="1" applyFill="1" applyFont="1">
      <alignment readingOrder="0"/>
    </xf>
    <xf borderId="0" fillId="3" fontId="14" numFmtId="0" xfId="0" applyAlignment="1" applyFont="1">
      <alignment horizontal="left" readingOrder="0"/>
    </xf>
    <xf borderId="0" fillId="3" fontId="14" numFmtId="0" xfId="0" applyAlignment="1" applyFont="1">
      <alignment readingOrder="0" shrinkToFit="0" wrapText="0"/>
    </xf>
    <xf borderId="0" fillId="3" fontId="14" numFmtId="0" xfId="0" applyFont="1"/>
    <xf borderId="0" fillId="0" fontId="6" numFmtId="0" xfId="0" applyAlignment="1" applyFont="1">
      <alignment readingOrder="0"/>
    </xf>
    <xf borderId="0" fillId="0" fontId="6" numFmtId="0" xfId="0" applyAlignment="1" applyFont="1">
      <alignment horizontal="left" readingOrder="0"/>
    </xf>
    <xf borderId="0" fillId="2" fontId="15" numFmtId="0" xfId="0" applyAlignment="1" applyFont="1">
      <alignment horizontal="left" readingOrder="0"/>
    </xf>
    <xf borderId="0" fillId="2" fontId="4" numFmtId="0" xfId="0" applyAlignment="1" applyFont="1">
      <alignment readingOrder="0" shrinkToFit="0" wrapText="0"/>
    </xf>
    <xf borderId="0" fillId="2" fontId="16" numFmtId="0" xfId="0" applyAlignment="1" applyFont="1">
      <alignment horizontal="left" readingOrder="0"/>
    </xf>
    <xf borderId="0" fillId="0" fontId="6" numFmtId="0" xfId="0" applyFont="1"/>
    <xf borderId="0" fillId="0" fontId="4" numFmtId="0" xfId="0" applyAlignment="1" applyFont="1">
      <alignment readingOrder="0" shrinkToFit="0" wrapText="0"/>
    </xf>
    <xf borderId="0" fillId="0" fontId="16" numFmtId="0" xfId="0" applyAlignment="1" applyFont="1">
      <alignment horizontal="left" readingOrder="0"/>
    </xf>
    <xf borderId="0" fillId="0" fontId="17" numFmtId="0" xfId="0" applyFont="1"/>
    <xf borderId="0" fillId="2" fontId="18" numFmtId="0" xfId="0" applyAlignment="1" applyFill="1" applyFont="1">
      <alignment horizontal="left" readingOrder="0" shrinkToFit="0" wrapText="0"/>
    </xf>
    <xf borderId="0" fillId="0" fontId="7" numFmtId="0" xfId="0" applyFont="1"/>
    <xf borderId="0" fillId="2" fontId="4" numFmtId="0" xfId="0" applyAlignment="1" applyFont="1">
      <alignment readingOrder="0" shrinkToFit="0" wrapText="0"/>
    </xf>
    <xf borderId="0" fillId="0" fontId="6" numFmtId="0" xfId="0" applyAlignment="1" applyFont="1">
      <alignment readingOrder="0" shrinkToFit="0" wrapText="0"/>
    </xf>
    <xf borderId="0" fillId="2" fontId="15" numFmtId="0" xfId="0" applyAlignment="1" applyFont="1">
      <alignment shrinkToFit="0" vertical="bottom" wrapText="0"/>
    </xf>
    <xf borderId="0" fillId="2" fontId="16" numFmtId="0" xfId="0" applyAlignment="1" applyFont="1">
      <alignment vertical="bottom"/>
    </xf>
    <xf borderId="0" fillId="0" fontId="1" numFmtId="0" xfId="0" applyAlignment="1" applyFont="1">
      <alignment vertical="bottom"/>
    </xf>
    <xf borderId="0" fillId="0" fontId="1" numFmtId="0" xfId="0" applyAlignment="1" applyFont="1">
      <alignment vertical="bottom"/>
    </xf>
    <xf borderId="0" fillId="0" fontId="6" numFmtId="0" xfId="0" applyAlignment="1" applyFont="1">
      <alignment horizontal="right" readingOrder="0" vertical="bottom"/>
    </xf>
    <xf borderId="0" fillId="0" fontId="1" numFmtId="0" xfId="0" applyAlignment="1" applyFont="1">
      <alignment horizontal="left" readingOrder="0" vertical="bottom"/>
    </xf>
    <xf borderId="0" fillId="2" fontId="19" numFmtId="0" xfId="0" applyAlignment="1" applyFont="1">
      <alignment readingOrder="0" vertical="bottom"/>
    </xf>
    <xf borderId="0" fillId="2" fontId="20" numFmtId="0" xfId="0" applyAlignment="1" applyFont="1">
      <alignment horizontal="left" readingOrder="0" shrinkToFit="0" wrapText="0"/>
    </xf>
    <xf borderId="0" fillId="0" fontId="1" numFmtId="0" xfId="0" applyAlignment="1" applyFont="1">
      <alignment horizontal="left"/>
    </xf>
    <xf borderId="0" fillId="0" fontId="1" numFmtId="0" xfId="0" applyAlignment="1" applyFont="1">
      <alignment readingOrder="0" vertical="bottom"/>
    </xf>
    <xf borderId="0" fillId="0" fontId="1" numFmtId="0" xfId="0" applyAlignment="1" applyFont="1">
      <alignment horizontal="right" vertical="bottom"/>
    </xf>
    <xf borderId="0" fillId="0" fontId="1" numFmtId="0" xfId="0" applyAlignment="1" applyFont="1">
      <alignment horizontal="right" readingOrder="0" vertical="bottom"/>
    </xf>
    <xf borderId="0" fillId="2" fontId="4" numFmtId="0" xfId="0" applyAlignment="1" applyFont="1">
      <alignment readingOrder="0" shrinkToFit="0" vertical="bottom" wrapText="0"/>
    </xf>
    <xf borderId="0" fillId="2" fontId="4" numFmtId="0" xfId="0" applyAlignment="1" applyFont="1">
      <alignment shrinkToFit="0" vertical="bottom" wrapText="0"/>
    </xf>
    <xf borderId="0" fillId="2" fontId="21" numFmtId="0" xfId="0" applyAlignment="1" applyFont="1">
      <alignment horizontal="left" readingOrder="0"/>
    </xf>
    <xf borderId="0" fillId="2" fontId="22" numFmtId="0" xfId="0" applyAlignment="1" applyFont="1">
      <alignment shrinkToFit="0" vertical="bottom" wrapText="0"/>
    </xf>
    <xf borderId="0" fillId="0" fontId="23" numFmtId="0" xfId="0" applyAlignment="1" applyFont="1">
      <alignment horizontal="left" readingOrder="0"/>
    </xf>
    <xf borderId="0" fillId="0" fontId="24" numFmtId="0" xfId="0" applyAlignment="1" applyFont="1">
      <alignment horizontal="left" readingOrder="0"/>
    </xf>
    <xf borderId="0" fillId="4" fontId="1" numFmtId="0" xfId="0" applyAlignment="1" applyFill="1" applyFont="1">
      <alignment readingOrder="0"/>
    </xf>
    <xf borderId="0" fillId="0" fontId="6" numFmtId="0" xfId="0" applyAlignment="1" applyFont="1">
      <alignment readingOrder="0" vertical="bottom"/>
    </xf>
    <xf borderId="0" fillId="0" fontId="1" numFmtId="0" xfId="0" applyAlignment="1" applyFont="1">
      <alignment horizontal="right" vertical="bottom"/>
    </xf>
    <xf borderId="0" fillId="2" fontId="15" numFmtId="0" xfId="0" applyAlignment="1" applyFont="1">
      <alignment horizontal="left" readingOrder="0"/>
    </xf>
    <xf borderId="0" fillId="2" fontId="4" numFmtId="0" xfId="0" applyAlignment="1" applyFont="1">
      <alignment shrinkToFit="0" vertical="bottom" wrapText="0"/>
    </xf>
    <xf borderId="0" fillId="0" fontId="25" numFmtId="0" xfId="0" applyAlignment="1" applyFont="1">
      <alignment horizontal="left" readingOrder="0"/>
    </xf>
    <xf borderId="0" fillId="0" fontId="26" numFmtId="0" xfId="0" applyAlignment="1" applyFont="1">
      <alignment horizontal="left" readingOrder="0"/>
    </xf>
    <xf borderId="0" fillId="0" fontId="4" numFmtId="0" xfId="0" applyAlignment="1" applyFont="1">
      <alignment horizontal="left" readingOrder="0"/>
    </xf>
    <xf borderId="0" fillId="2" fontId="27" numFmtId="0" xfId="0" applyAlignment="1" applyFont="1">
      <alignment horizontal="left" readingOrder="0" vertical="top"/>
    </xf>
    <xf borderId="0" fillId="2" fontId="27" numFmtId="0" xfId="0" applyAlignment="1" applyFont="1">
      <alignment horizontal="left" readingOrder="0"/>
    </xf>
    <xf borderId="0" fillId="0" fontId="1" numFmtId="0" xfId="0" applyAlignment="1" applyFont="1">
      <alignment horizontal="center"/>
    </xf>
    <xf borderId="0" fillId="2" fontId="3"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http://animalscenter.com/laboratorio-clinico-veterinario/43-test-titulos-rabia.html" TargetMode="External"/><Relationship Id="rId22" Type="http://schemas.openxmlformats.org/officeDocument/2006/relationships/hyperlink" Target="http://animalscenter.com/laboratorio-clinico-veterinario/42-test-leucemia-ag-inmunodeficiencia-ab-felina.html" TargetMode="External"/><Relationship Id="rId21" Type="http://schemas.openxmlformats.org/officeDocument/2006/relationships/hyperlink" Target="http://animalscenter.com/laboratorio-clinico-veterinario/518-prueba-pif.html" TargetMode="External"/><Relationship Id="rId24" Type="http://schemas.openxmlformats.org/officeDocument/2006/relationships/hyperlink" Target="http://animalscenter.com/laboratorio-clinico-veterinario/43-test-titulos-rabia.html" TargetMode="External"/><Relationship Id="rId23" Type="http://schemas.openxmlformats.org/officeDocument/2006/relationships/hyperlink" Target="http://animalscenter.com/laboratorio-clinico-veterinario/40-test-parvovirosis.html" TargetMode="External"/><Relationship Id="rId1" Type="http://schemas.openxmlformats.org/officeDocument/2006/relationships/hyperlink" Target="http://animalscenter.com/laboratorio-clinico-veterinario/55-cuadro-hematico-coproscopico.html" TargetMode="External"/><Relationship Id="rId2" Type="http://schemas.openxmlformats.org/officeDocument/2006/relationships/hyperlink" Target="http://animalscenter.com/laboratorio-clinico-veterinario/54-raspado-de-piel.html" TargetMode="External"/><Relationship Id="rId3" Type="http://schemas.openxmlformats.org/officeDocument/2006/relationships/hyperlink" Target="http://animalscenter.com/laboratorio-clinico-veterinario/48-examenes-pre-quirurgicos.html" TargetMode="External"/><Relationship Id="rId4" Type="http://schemas.openxmlformats.org/officeDocument/2006/relationships/hyperlink" Target="http://animalscenter.com/laboratorio-clinico-veterinario/45-examen-coprologico.html" TargetMode="External"/><Relationship Id="rId9" Type="http://schemas.openxmlformats.org/officeDocument/2006/relationships/hyperlink" Target="http://animalscenter.com/laboratorio-clinico-veterinario/518-prueba-pif.html" TargetMode="External"/><Relationship Id="rId25" Type="http://schemas.openxmlformats.org/officeDocument/2006/relationships/drawing" Target="../drawings/drawing5.xml"/><Relationship Id="rId5" Type="http://schemas.openxmlformats.org/officeDocument/2006/relationships/hyperlink" Target="http://animalscenter.com/laboratorio-clinico-veterinario/518-prueba-pif.html" TargetMode="External"/><Relationship Id="rId6" Type="http://schemas.openxmlformats.org/officeDocument/2006/relationships/hyperlink" Target="http://animalscenter.com/laboratorio-clinico-veterinario/42-test-leucemia-ag-inmunodeficiencia-ab-felina.html" TargetMode="External"/><Relationship Id="rId7" Type="http://schemas.openxmlformats.org/officeDocument/2006/relationships/hyperlink" Target="http://animalscenter.com/laboratorio-clinico-veterinario/40-test-parvovirosis.html" TargetMode="External"/><Relationship Id="rId8" Type="http://schemas.openxmlformats.org/officeDocument/2006/relationships/hyperlink" Target="http://animalscenter.com/laboratorio-clinico-veterinario/43-test-titulos-rabia.html" TargetMode="External"/><Relationship Id="rId11" Type="http://schemas.openxmlformats.org/officeDocument/2006/relationships/hyperlink" Target="http://animalscenter.com/laboratorio-clinico-veterinario/40-test-parvovirosis.html" TargetMode="External"/><Relationship Id="rId10" Type="http://schemas.openxmlformats.org/officeDocument/2006/relationships/hyperlink" Target="http://animalscenter.com/laboratorio-clinico-veterinario/42-test-leucemia-ag-inmunodeficiencia-ab-felina.html" TargetMode="External"/><Relationship Id="rId13" Type="http://schemas.openxmlformats.org/officeDocument/2006/relationships/hyperlink" Target="http://animalscenter.com/laboratorio-clinico-veterinario/518-prueba-pif.html" TargetMode="External"/><Relationship Id="rId12" Type="http://schemas.openxmlformats.org/officeDocument/2006/relationships/hyperlink" Target="http://animalscenter.com/laboratorio-clinico-veterinario/43-test-titulos-rabia.html" TargetMode="External"/><Relationship Id="rId15" Type="http://schemas.openxmlformats.org/officeDocument/2006/relationships/hyperlink" Target="http://animalscenter.com/laboratorio-clinico-veterinario/40-test-parvovirosis.html" TargetMode="External"/><Relationship Id="rId14" Type="http://schemas.openxmlformats.org/officeDocument/2006/relationships/hyperlink" Target="http://animalscenter.com/laboratorio-clinico-veterinario/42-test-leucemia-ag-inmunodeficiencia-ab-felina.html" TargetMode="External"/><Relationship Id="rId17" Type="http://schemas.openxmlformats.org/officeDocument/2006/relationships/hyperlink" Target="http://animalscenter.com/laboratorio-clinico-veterinario/518-prueba-pif.html" TargetMode="External"/><Relationship Id="rId16" Type="http://schemas.openxmlformats.org/officeDocument/2006/relationships/hyperlink" Target="http://animalscenter.com/laboratorio-clinico-veterinario/43-test-titulos-rabia.html" TargetMode="External"/><Relationship Id="rId19" Type="http://schemas.openxmlformats.org/officeDocument/2006/relationships/hyperlink" Target="http://animalscenter.com/laboratorio-clinico-veterinario/40-test-parvovirosis.html" TargetMode="External"/><Relationship Id="rId18" Type="http://schemas.openxmlformats.org/officeDocument/2006/relationships/hyperlink" Target="http://animalscenter.com/laboratorio-clinico-veterinario/42-test-leucemia-ag-inmunodeficiencia-ab-felina.html"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29"/>
    <col customWidth="1" min="2" max="2" width="9.29"/>
    <col customWidth="1" min="3" max="3" width="53.0"/>
    <col customWidth="1" min="4" max="4" width="34.43"/>
    <col customWidth="1" min="5" max="5" width="17.29"/>
    <col customWidth="1" min="6" max="6" width="9.71"/>
    <col customWidth="1" min="7" max="7" width="10.57"/>
    <col customWidth="1" min="10" max="10" width="15.57"/>
    <col customWidth="1" min="11" max="11" width="24.57"/>
    <col customWidth="1" min="13" max="13" width="33.29"/>
    <col customWidth="1" min="17" max="17" width="25.71"/>
    <col customWidth="1" min="21" max="21" width="89.86"/>
    <col customWidth="1" min="25" max="25" width="18.86"/>
    <col customWidth="1" min="27" max="27" width="20.71"/>
    <col customWidth="1" min="28" max="28" width="16.14"/>
    <col customWidth="1" min="29" max="29" width="19.14"/>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c r="A2" s="2">
        <v>1.0</v>
      </c>
      <c r="B2" s="2">
        <v>1.0</v>
      </c>
      <c r="C2" s="3" t="s">
        <v>32</v>
      </c>
      <c r="D2" s="2" t="s">
        <v>33</v>
      </c>
      <c r="E2" s="2" t="s">
        <v>34</v>
      </c>
      <c r="F2" s="2" t="s">
        <v>35</v>
      </c>
      <c r="G2" s="2">
        <v>0.0</v>
      </c>
      <c r="H2" s="2">
        <v>60.0</v>
      </c>
      <c r="I2" s="4">
        <v>4.701766</v>
      </c>
      <c r="J2" s="4">
        <v>-74.029851</v>
      </c>
      <c r="K2" s="2" t="s">
        <v>36</v>
      </c>
      <c r="L2" s="5">
        <v>5169500.0</v>
      </c>
      <c r="M2" s="2" t="s">
        <v>37</v>
      </c>
      <c r="N2" s="2">
        <v>1.0</v>
      </c>
      <c r="O2" s="2">
        <v>11.0</v>
      </c>
      <c r="P2" s="2">
        <v>524.0</v>
      </c>
      <c r="Q2" s="2">
        <v>1.0</v>
      </c>
      <c r="R2" s="2">
        <v>1.0</v>
      </c>
      <c r="S2" s="2" t="s">
        <v>38</v>
      </c>
      <c r="T2" s="2">
        <v>1.0</v>
      </c>
      <c r="U2" s="6" t="s">
        <v>39</v>
      </c>
      <c r="Y2" s="4" t="s">
        <v>40</v>
      </c>
      <c r="Z2" s="4" t="s">
        <v>41</v>
      </c>
      <c r="AA2" s="4" t="s">
        <v>42</v>
      </c>
      <c r="AB2" s="4" t="s">
        <v>43</v>
      </c>
      <c r="AC2" s="4" t="s">
        <v>44</v>
      </c>
      <c r="AD2" s="7" t="s">
        <v>45</v>
      </c>
      <c r="AE2" s="4" t="s">
        <v>46</v>
      </c>
      <c r="AF2" s="4"/>
    </row>
    <row r="3" ht="18.75" customHeight="1">
      <c r="A3" s="7">
        <v>2.0</v>
      </c>
      <c r="B3" s="7">
        <v>1.0</v>
      </c>
      <c r="C3" s="8" t="s">
        <v>47</v>
      </c>
      <c r="D3" s="7" t="s">
        <v>48</v>
      </c>
      <c r="E3" s="2" t="s">
        <v>34</v>
      </c>
      <c r="F3" s="7" t="s">
        <v>35</v>
      </c>
      <c r="G3" s="7">
        <v>0.0</v>
      </c>
      <c r="H3" s="7">
        <v>8.0</v>
      </c>
      <c r="I3" s="9">
        <v>4.642193</v>
      </c>
      <c r="J3" s="9">
        <v>-74.048283</v>
      </c>
      <c r="K3" s="7" t="s">
        <v>49</v>
      </c>
      <c r="L3" s="10" t="s">
        <v>50</v>
      </c>
      <c r="M3" s="7" t="s">
        <v>51</v>
      </c>
      <c r="N3" s="7">
        <v>1.0</v>
      </c>
      <c r="O3" s="7">
        <v>11.0</v>
      </c>
      <c r="P3" s="7">
        <v>524.0</v>
      </c>
      <c r="Q3" s="7">
        <v>1.0</v>
      </c>
      <c r="R3" s="7">
        <v>1.0</v>
      </c>
      <c r="S3" s="7" t="s">
        <v>38</v>
      </c>
      <c r="T3" s="7">
        <v>1.0</v>
      </c>
      <c r="U3" s="11" t="s">
        <v>52</v>
      </c>
      <c r="V3" s="9"/>
      <c r="W3" s="9"/>
      <c r="X3" s="9"/>
      <c r="Y3" s="4" t="s">
        <v>53</v>
      </c>
      <c r="Z3" s="9" t="s">
        <v>54</v>
      </c>
      <c r="AA3" s="9" t="s">
        <v>55</v>
      </c>
      <c r="AB3" s="9"/>
      <c r="AC3" s="9"/>
      <c r="AD3" s="7" t="s">
        <v>45</v>
      </c>
      <c r="AE3" s="4" t="s">
        <v>46</v>
      </c>
      <c r="AF3" s="9"/>
    </row>
    <row r="4">
      <c r="A4" s="7">
        <v>3.0</v>
      </c>
      <c r="B4" s="7">
        <v>2.0</v>
      </c>
      <c r="C4" s="3" t="s">
        <v>56</v>
      </c>
      <c r="D4" s="7" t="s">
        <v>57</v>
      </c>
      <c r="E4" s="7" t="s">
        <v>58</v>
      </c>
      <c r="F4" s="7" t="s">
        <v>35</v>
      </c>
      <c r="G4" s="7">
        <v>0.0</v>
      </c>
      <c r="H4" s="7">
        <v>10.0</v>
      </c>
      <c r="I4" s="9">
        <v>4.664219</v>
      </c>
      <c r="J4" s="9">
        <v>-74.058536</v>
      </c>
      <c r="K4" s="7" t="s">
        <v>59</v>
      </c>
      <c r="L4" s="10">
        <v>3.11225003E9</v>
      </c>
      <c r="M4" s="7" t="s">
        <v>60</v>
      </c>
      <c r="N4" s="7">
        <v>1.0</v>
      </c>
      <c r="O4" s="7">
        <v>11.0</v>
      </c>
      <c r="P4" s="7">
        <v>524.0</v>
      </c>
      <c r="Q4" s="7">
        <v>1.0</v>
      </c>
      <c r="R4" s="7">
        <v>1.0</v>
      </c>
      <c r="S4" s="7" t="s">
        <v>38</v>
      </c>
      <c r="T4" s="7">
        <v>1.0</v>
      </c>
      <c r="U4" s="11" t="s">
        <v>61</v>
      </c>
      <c r="V4" s="9"/>
      <c r="W4" s="9"/>
      <c r="X4" s="9"/>
      <c r="Y4" s="9" t="s">
        <v>62</v>
      </c>
      <c r="Z4" s="12" t="s">
        <v>63</v>
      </c>
      <c r="AA4" s="9" t="s">
        <v>64</v>
      </c>
      <c r="AB4" s="9" t="s">
        <v>65</v>
      </c>
      <c r="AC4" s="7" t="s">
        <v>66</v>
      </c>
      <c r="AD4" s="7" t="s">
        <v>45</v>
      </c>
      <c r="AE4" s="4" t="s">
        <v>46</v>
      </c>
      <c r="AF4" s="9"/>
    </row>
    <row r="5">
      <c r="A5" s="7">
        <v>4.0</v>
      </c>
      <c r="B5" s="7">
        <v>2.0</v>
      </c>
      <c r="C5" s="3" t="s">
        <v>67</v>
      </c>
      <c r="D5" s="7" t="s">
        <v>68</v>
      </c>
      <c r="E5" s="7">
        <v>12.0</v>
      </c>
      <c r="F5" s="7" t="s">
        <v>35</v>
      </c>
      <c r="G5" s="7">
        <v>0.0</v>
      </c>
      <c r="H5" s="7">
        <v>5.0</v>
      </c>
      <c r="I5" s="9">
        <v>4.652309</v>
      </c>
      <c r="J5" s="9">
        <v>-74.045536</v>
      </c>
      <c r="K5" s="7" t="s">
        <v>59</v>
      </c>
      <c r="L5" s="10" t="s">
        <v>69</v>
      </c>
      <c r="N5" s="7">
        <v>1.0</v>
      </c>
      <c r="O5" s="7">
        <v>11.0</v>
      </c>
      <c r="P5" s="7">
        <v>524.0</v>
      </c>
      <c r="Q5" s="7">
        <v>1.0</v>
      </c>
      <c r="R5" s="7">
        <v>0.0</v>
      </c>
      <c r="S5" s="2" t="s">
        <v>38</v>
      </c>
      <c r="T5" s="7">
        <v>2.0</v>
      </c>
      <c r="U5" s="11" t="s">
        <v>70</v>
      </c>
      <c r="V5" s="9"/>
      <c r="W5" s="9"/>
      <c r="X5" s="9"/>
      <c r="Y5" s="9" t="s">
        <v>71</v>
      </c>
      <c r="Z5" s="9" t="s">
        <v>72</v>
      </c>
      <c r="AA5" s="9" t="s">
        <v>73</v>
      </c>
      <c r="AB5" s="9" t="s">
        <v>74</v>
      </c>
      <c r="AC5" s="9"/>
      <c r="AD5" s="9" t="s">
        <v>45</v>
      </c>
      <c r="AE5" s="9" t="s">
        <v>46</v>
      </c>
      <c r="AF5" s="9"/>
    </row>
    <row r="6">
      <c r="A6" s="7">
        <v>5.0</v>
      </c>
      <c r="B6" s="7">
        <v>1.0</v>
      </c>
      <c r="C6" s="3" t="s">
        <v>75</v>
      </c>
      <c r="D6" s="7" t="s">
        <v>76</v>
      </c>
      <c r="E6" s="13">
        <v>2.0</v>
      </c>
      <c r="F6" s="7" t="s">
        <v>77</v>
      </c>
      <c r="G6" s="7">
        <v>45000.0</v>
      </c>
      <c r="H6" s="7">
        <v>12.0</v>
      </c>
      <c r="I6" s="9">
        <v>4.642193</v>
      </c>
      <c r="J6" s="9">
        <v>-74.048283</v>
      </c>
      <c r="K6" s="7" t="s">
        <v>49</v>
      </c>
      <c r="L6" s="10" t="s">
        <v>50</v>
      </c>
      <c r="M6" s="7" t="s">
        <v>51</v>
      </c>
      <c r="N6" s="7">
        <v>1.0</v>
      </c>
      <c r="O6" s="7">
        <v>11.0</v>
      </c>
      <c r="P6" s="7">
        <v>524.0</v>
      </c>
      <c r="Q6" s="7">
        <v>1.0</v>
      </c>
      <c r="R6" s="7">
        <v>1.0</v>
      </c>
      <c r="S6" s="7" t="s">
        <v>38</v>
      </c>
      <c r="T6" s="7">
        <v>1.0</v>
      </c>
      <c r="U6" s="11" t="s">
        <v>78</v>
      </c>
      <c r="V6" s="9"/>
      <c r="W6" s="9"/>
      <c r="X6" s="9"/>
      <c r="Y6" s="9"/>
      <c r="Z6" s="9"/>
      <c r="AA6" s="9"/>
      <c r="AB6" s="9"/>
      <c r="AC6" s="9"/>
      <c r="AD6" s="9"/>
      <c r="AE6" s="9"/>
      <c r="AF6" s="9"/>
    </row>
    <row r="7">
      <c r="A7" s="7">
        <v>6.0</v>
      </c>
      <c r="B7" s="7">
        <v>1.0</v>
      </c>
      <c r="C7" s="3" t="s">
        <v>79</v>
      </c>
      <c r="D7" s="7" t="s">
        <v>80</v>
      </c>
      <c r="E7" s="13">
        <v>2.0</v>
      </c>
      <c r="F7" s="7" t="s">
        <v>77</v>
      </c>
      <c r="G7" s="7">
        <v>50000.0</v>
      </c>
      <c r="H7" s="7">
        <v>12.0</v>
      </c>
      <c r="I7" s="4">
        <v>4.701766</v>
      </c>
      <c r="J7" s="4">
        <v>-74.029851</v>
      </c>
      <c r="K7" s="7" t="s">
        <v>49</v>
      </c>
      <c r="L7" s="10" t="s">
        <v>50</v>
      </c>
      <c r="M7" s="2" t="s">
        <v>37</v>
      </c>
      <c r="N7" s="7">
        <v>1.0</v>
      </c>
      <c r="O7" s="7">
        <v>11.0</v>
      </c>
      <c r="P7" s="7">
        <v>524.0</v>
      </c>
      <c r="Q7" s="7">
        <v>1.0</v>
      </c>
      <c r="R7" s="7">
        <v>1.0</v>
      </c>
      <c r="S7" s="7" t="s">
        <v>38</v>
      </c>
      <c r="T7" s="7">
        <v>1.0</v>
      </c>
      <c r="U7" s="11" t="s">
        <v>78</v>
      </c>
      <c r="V7" s="9"/>
      <c r="W7" s="9"/>
      <c r="X7" s="9"/>
      <c r="Y7" s="9"/>
      <c r="Z7" s="9"/>
      <c r="AA7" s="9"/>
      <c r="AB7" s="9"/>
      <c r="AC7" s="9"/>
      <c r="AD7" s="9"/>
      <c r="AE7" s="9"/>
      <c r="AF7" s="9"/>
    </row>
    <row r="8">
      <c r="A8" s="7">
        <v>7.0</v>
      </c>
      <c r="B8" s="7">
        <v>2.0</v>
      </c>
      <c r="C8" s="3" t="s">
        <v>81</v>
      </c>
      <c r="D8" s="7" t="s">
        <v>82</v>
      </c>
      <c r="E8" s="13">
        <v>2.0</v>
      </c>
      <c r="F8" s="7" t="s">
        <v>77</v>
      </c>
      <c r="G8" s="7">
        <v>50000.0</v>
      </c>
      <c r="H8" s="7">
        <v>12.0</v>
      </c>
      <c r="I8" s="9">
        <v>4.664219</v>
      </c>
      <c r="J8" s="9">
        <v>-74.058536</v>
      </c>
      <c r="K8" s="7" t="s">
        <v>59</v>
      </c>
      <c r="L8" s="10" t="s">
        <v>50</v>
      </c>
      <c r="M8" s="7" t="s">
        <v>60</v>
      </c>
      <c r="N8" s="7">
        <v>1.0</v>
      </c>
      <c r="O8" s="7">
        <v>11.0</v>
      </c>
      <c r="P8" s="7">
        <v>524.0</v>
      </c>
      <c r="Q8" s="7">
        <v>1.0</v>
      </c>
      <c r="R8" s="7">
        <v>1.0</v>
      </c>
      <c r="S8" s="2" t="s">
        <v>38</v>
      </c>
      <c r="T8" s="7">
        <v>1.0</v>
      </c>
      <c r="U8" s="11" t="s">
        <v>78</v>
      </c>
      <c r="V8" s="9"/>
      <c r="W8" s="9"/>
      <c r="X8" s="9"/>
      <c r="Y8" s="9"/>
      <c r="Z8" s="9"/>
      <c r="AA8" s="9"/>
      <c r="AB8" s="9"/>
      <c r="AC8" s="9"/>
      <c r="AD8" s="9"/>
      <c r="AE8" s="9"/>
      <c r="AF8" s="9"/>
    </row>
    <row r="9">
      <c r="A9" s="7">
        <v>8.0</v>
      </c>
      <c r="B9" s="7">
        <v>2.0</v>
      </c>
      <c r="C9" s="14" t="s">
        <v>83</v>
      </c>
      <c r="D9" s="7" t="s">
        <v>84</v>
      </c>
      <c r="E9" s="7" t="s">
        <v>85</v>
      </c>
      <c r="F9" s="2" t="s">
        <v>35</v>
      </c>
      <c r="H9" s="7">
        <v>10.0</v>
      </c>
      <c r="I9" s="7">
        <v>4.653592</v>
      </c>
      <c r="J9" s="15">
        <v>-74.049702</v>
      </c>
      <c r="K9" s="7" t="s">
        <v>59</v>
      </c>
      <c r="L9" s="7">
        <v>3.103418432E9</v>
      </c>
      <c r="M9" s="7" t="s">
        <v>86</v>
      </c>
      <c r="N9" s="7">
        <v>1.0</v>
      </c>
      <c r="O9" s="7">
        <v>11.0</v>
      </c>
      <c r="P9" s="7">
        <v>524.0</v>
      </c>
      <c r="Q9" s="7">
        <v>1.0</v>
      </c>
      <c r="R9" s="7">
        <v>1.0</v>
      </c>
      <c r="S9" s="7" t="s">
        <v>38</v>
      </c>
      <c r="T9" s="7">
        <v>1.0</v>
      </c>
      <c r="U9" s="16" t="s">
        <v>87</v>
      </c>
      <c r="Y9" s="7" t="s">
        <v>88</v>
      </c>
      <c r="Z9" s="7" t="s">
        <v>89</v>
      </c>
      <c r="AD9" s="9" t="s">
        <v>45</v>
      </c>
      <c r="AE9" s="9" t="s">
        <v>46</v>
      </c>
    </row>
    <row r="10">
      <c r="A10" s="7">
        <v>9.0</v>
      </c>
      <c r="B10" s="7">
        <v>1.0</v>
      </c>
      <c r="C10" s="14" t="s">
        <v>90</v>
      </c>
      <c r="D10" s="16" t="s">
        <v>91</v>
      </c>
      <c r="E10" s="7">
        <v>12.0</v>
      </c>
      <c r="F10" s="7" t="s">
        <v>92</v>
      </c>
      <c r="H10" s="7">
        <v>8.0</v>
      </c>
      <c r="I10" s="9">
        <v>4.664219</v>
      </c>
      <c r="J10" s="9">
        <v>-74.058536</v>
      </c>
      <c r="K10" s="2" t="s">
        <v>36</v>
      </c>
      <c r="L10" s="7">
        <v>3.105507245E9</v>
      </c>
      <c r="M10" s="7" t="s">
        <v>51</v>
      </c>
      <c r="N10" s="7">
        <v>1.0</v>
      </c>
      <c r="O10" s="7">
        <v>11.0</v>
      </c>
      <c r="P10" s="7">
        <v>524.0</v>
      </c>
      <c r="Q10" s="7">
        <v>1.0</v>
      </c>
      <c r="R10" s="7">
        <v>0.0</v>
      </c>
      <c r="S10" s="7" t="s">
        <v>38</v>
      </c>
      <c r="T10" s="7">
        <v>10.0</v>
      </c>
      <c r="U10" s="17"/>
    </row>
    <row r="11">
      <c r="A11" s="7">
        <v>10.0</v>
      </c>
      <c r="B11" s="7">
        <v>2.0</v>
      </c>
      <c r="C11" s="14" t="s">
        <v>93</v>
      </c>
      <c r="D11" s="7" t="s">
        <v>94</v>
      </c>
      <c r="E11" s="7">
        <v>12.0</v>
      </c>
      <c r="F11" s="7" t="s">
        <v>92</v>
      </c>
      <c r="H11" s="7">
        <v>7.0</v>
      </c>
      <c r="I11" s="7">
        <v>4.653592</v>
      </c>
      <c r="J11" s="15">
        <v>-74.049702</v>
      </c>
      <c r="K11" s="7" t="s">
        <v>59</v>
      </c>
      <c r="L11" s="7">
        <v>3.107596058E9</v>
      </c>
      <c r="M11" s="7" t="s">
        <v>95</v>
      </c>
      <c r="N11" s="2">
        <v>1.0</v>
      </c>
      <c r="O11" s="2">
        <v>11.0</v>
      </c>
      <c r="P11" s="2">
        <v>524.0</v>
      </c>
      <c r="Q11" s="7">
        <v>1.0</v>
      </c>
      <c r="R11" s="7">
        <v>1.0</v>
      </c>
      <c r="S11" s="2" t="s">
        <v>38</v>
      </c>
      <c r="U11" s="17"/>
    </row>
    <row r="12">
      <c r="A12" s="7">
        <v>11.0</v>
      </c>
      <c r="B12" s="7">
        <v>2.0</v>
      </c>
      <c r="C12" s="14" t="s">
        <v>96</v>
      </c>
      <c r="D12" s="7" t="s">
        <v>97</v>
      </c>
      <c r="E12" s="7">
        <v>17.0</v>
      </c>
      <c r="F12" s="7" t="s">
        <v>98</v>
      </c>
      <c r="G12" s="7">
        <v>0.0</v>
      </c>
      <c r="H12" s="7">
        <v>6.0</v>
      </c>
      <c r="I12" s="7">
        <v>4.653592</v>
      </c>
      <c r="J12" s="15">
        <v>-74.049702</v>
      </c>
      <c r="K12" s="7" t="s">
        <v>59</v>
      </c>
      <c r="L12" s="7">
        <v>3.109684871E9</v>
      </c>
      <c r="M12" s="7" t="s">
        <v>99</v>
      </c>
      <c r="N12" s="7">
        <v>1.0</v>
      </c>
      <c r="O12" s="7">
        <v>11.0</v>
      </c>
      <c r="P12" s="7">
        <v>524.0</v>
      </c>
      <c r="Q12" s="7">
        <v>1.0</v>
      </c>
      <c r="R12" s="7">
        <v>1.0</v>
      </c>
      <c r="S12" s="7" t="s">
        <v>38</v>
      </c>
      <c r="U12" s="17"/>
    </row>
    <row r="13">
      <c r="A13" s="7">
        <v>12.0</v>
      </c>
      <c r="B13" s="7">
        <v>2.0</v>
      </c>
      <c r="C13" s="7" t="s">
        <v>100</v>
      </c>
      <c r="D13" s="7" t="s">
        <v>101</v>
      </c>
      <c r="E13" s="7" t="s">
        <v>102</v>
      </c>
      <c r="F13" s="7" t="s">
        <v>98</v>
      </c>
      <c r="G13" s="7">
        <v>0.0</v>
      </c>
      <c r="H13" s="7">
        <v>5.0</v>
      </c>
      <c r="I13" s="7">
        <v>4.653592</v>
      </c>
      <c r="J13" s="15">
        <v>-74.049702</v>
      </c>
      <c r="K13" s="7" t="s">
        <v>59</v>
      </c>
      <c r="L13" s="7">
        <v>3.103418432E9</v>
      </c>
      <c r="M13" s="7" t="s">
        <v>103</v>
      </c>
      <c r="N13" s="7">
        <v>1.0</v>
      </c>
      <c r="O13" s="7">
        <v>11.0</v>
      </c>
      <c r="P13" s="7">
        <v>524.0</v>
      </c>
      <c r="Q13" s="7">
        <v>1.0</v>
      </c>
      <c r="R13" s="7">
        <v>1.0</v>
      </c>
      <c r="S13" s="7" t="s">
        <v>38</v>
      </c>
      <c r="U13" s="18" t="s">
        <v>104</v>
      </c>
    </row>
    <row r="14">
      <c r="U14" s="1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71"/>
    <col customWidth="1" min="2" max="3" width="10.29"/>
    <col customWidth="1" min="5" max="5" width="23.57"/>
    <col customWidth="1" min="7" max="7" width="65.0"/>
  </cols>
  <sheetData>
    <row r="1">
      <c r="A1" s="7" t="s">
        <v>105</v>
      </c>
      <c r="B1" s="7" t="s">
        <v>1</v>
      </c>
      <c r="C1" s="20" t="s">
        <v>4</v>
      </c>
      <c r="D1" s="7" t="s">
        <v>106</v>
      </c>
      <c r="E1" s="7" t="s">
        <v>2</v>
      </c>
      <c r="F1" s="7" t="s">
        <v>3</v>
      </c>
      <c r="G1" s="7" t="s">
        <v>20</v>
      </c>
    </row>
    <row r="2">
      <c r="A2" s="7">
        <v>1.0</v>
      </c>
      <c r="B2" s="7">
        <v>1.0</v>
      </c>
      <c r="C2" s="21" t="s">
        <v>107</v>
      </c>
      <c r="D2" s="7" t="s">
        <v>108</v>
      </c>
      <c r="E2" s="3" t="s">
        <v>109</v>
      </c>
      <c r="F2" s="7" t="s">
        <v>110</v>
      </c>
      <c r="G2" s="22" t="s">
        <v>111</v>
      </c>
    </row>
    <row r="3">
      <c r="A3" s="7">
        <v>1.0</v>
      </c>
      <c r="B3" s="7">
        <v>1.0</v>
      </c>
      <c r="C3" s="21" t="s">
        <v>107</v>
      </c>
      <c r="D3" s="23" t="s">
        <v>112</v>
      </c>
      <c r="E3" s="3" t="s">
        <v>113</v>
      </c>
      <c r="F3" s="7" t="s">
        <v>114</v>
      </c>
      <c r="G3" s="22" t="s">
        <v>115</v>
      </c>
    </row>
    <row r="4">
      <c r="A4" s="7">
        <v>1.0</v>
      </c>
      <c r="B4" s="7">
        <v>1.0</v>
      </c>
      <c r="C4" s="21" t="s">
        <v>107</v>
      </c>
      <c r="D4" s="23" t="s">
        <v>112</v>
      </c>
      <c r="E4" s="3" t="s">
        <v>116</v>
      </c>
      <c r="F4" s="7" t="s">
        <v>117</v>
      </c>
      <c r="G4" s="24" t="s">
        <v>118</v>
      </c>
    </row>
    <row r="5">
      <c r="A5" s="7">
        <v>2.0</v>
      </c>
      <c r="B5" s="7">
        <v>1.0</v>
      </c>
      <c r="C5" s="21" t="s">
        <v>107</v>
      </c>
      <c r="D5" s="7" t="s">
        <v>119</v>
      </c>
      <c r="E5" s="3" t="s">
        <v>120</v>
      </c>
      <c r="F5" s="7" t="s">
        <v>121</v>
      </c>
      <c r="G5" s="7" t="s">
        <v>122</v>
      </c>
    </row>
    <row r="6">
      <c r="A6" s="7">
        <v>2.0</v>
      </c>
      <c r="B6" s="7">
        <v>1.0</v>
      </c>
      <c r="C6" s="21" t="s">
        <v>107</v>
      </c>
      <c r="D6" s="7" t="s">
        <v>108</v>
      </c>
      <c r="E6" s="3" t="s">
        <v>123</v>
      </c>
      <c r="F6" s="7" t="s">
        <v>124</v>
      </c>
      <c r="G6" s="7" t="s">
        <v>125</v>
      </c>
    </row>
    <row r="7">
      <c r="A7" s="7">
        <v>2.0</v>
      </c>
      <c r="B7" s="7">
        <v>1.0</v>
      </c>
      <c r="C7" s="21" t="s">
        <v>107</v>
      </c>
      <c r="D7" s="7" t="s">
        <v>112</v>
      </c>
      <c r="E7" s="3" t="s">
        <v>126</v>
      </c>
      <c r="F7" s="7" t="s">
        <v>127</v>
      </c>
      <c r="G7" s="22" t="s">
        <v>128</v>
      </c>
    </row>
    <row r="8">
      <c r="C8" s="20"/>
    </row>
    <row r="9">
      <c r="C9" s="20"/>
    </row>
    <row r="10">
      <c r="C10" s="20"/>
    </row>
    <row r="11">
      <c r="C11" s="20"/>
    </row>
    <row r="12">
      <c r="C12" s="20"/>
    </row>
    <row r="13">
      <c r="C13" s="20"/>
      <c r="G13" s="25"/>
    </row>
    <row r="14">
      <c r="C14" s="20"/>
    </row>
    <row r="15">
      <c r="C15" s="20"/>
    </row>
    <row r="16">
      <c r="C16" s="20"/>
    </row>
    <row r="17">
      <c r="C17" s="20"/>
    </row>
    <row r="18">
      <c r="C18" s="20"/>
    </row>
    <row r="19">
      <c r="C19" s="20"/>
    </row>
    <row r="20">
      <c r="C20" s="20"/>
    </row>
    <row r="21">
      <c r="C21" s="20"/>
    </row>
    <row r="22">
      <c r="C22" s="20"/>
    </row>
    <row r="23">
      <c r="C23" s="20"/>
    </row>
    <row r="24">
      <c r="C24" s="20"/>
    </row>
    <row r="25">
      <c r="C25" s="20"/>
    </row>
    <row r="26">
      <c r="C26" s="20"/>
    </row>
    <row r="27">
      <c r="C27" s="20"/>
    </row>
    <row r="28">
      <c r="C28" s="20"/>
    </row>
    <row r="29">
      <c r="C29" s="20"/>
    </row>
    <row r="30">
      <c r="C30" s="20"/>
    </row>
    <row r="31">
      <c r="C31" s="20"/>
    </row>
    <row r="32">
      <c r="C32" s="20"/>
    </row>
    <row r="33">
      <c r="C33" s="20"/>
    </row>
    <row r="34">
      <c r="C34" s="20"/>
    </row>
    <row r="35">
      <c r="C35" s="20"/>
    </row>
    <row r="36">
      <c r="C36" s="20"/>
    </row>
    <row r="37">
      <c r="C37" s="20"/>
    </row>
    <row r="38">
      <c r="C38" s="20"/>
    </row>
    <row r="39">
      <c r="C39" s="20"/>
    </row>
    <row r="40">
      <c r="C40" s="20"/>
    </row>
    <row r="41">
      <c r="C41" s="20"/>
    </row>
    <row r="42">
      <c r="C42" s="20"/>
    </row>
    <row r="43">
      <c r="C43" s="20"/>
    </row>
    <row r="44">
      <c r="C44" s="20"/>
    </row>
    <row r="45">
      <c r="C45" s="20"/>
    </row>
    <row r="46">
      <c r="C46" s="20"/>
    </row>
    <row r="47">
      <c r="C47" s="20"/>
    </row>
    <row r="48">
      <c r="C48" s="20"/>
    </row>
    <row r="49">
      <c r="C49" s="20"/>
    </row>
    <row r="50">
      <c r="C50" s="20"/>
    </row>
    <row r="51">
      <c r="C51" s="20"/>
    </row>
    <row r="52">
      <c r="C52" s="20"/>
    </row>
    <row r="53">
      <c r="C53" s="20"/>
    </row>
    <row r="54">
      <c r="C54" s="20"/>
    </row>
    <row r="55">
      <c r="C55" s="20"/>
    </row>
    <row r="56">
      <c r="C56" s="20"/>
    </row>
    <row r="57">
      <c r="C57" s="20"/>
    </row>
    <row r="58">
      <c r="C58" s="20"/>
    </row>
    <row r="59">
      <c r="C59" s="20"/>
    </row>
    <row r="60">
      <c r="C60" s="20"/>
    </row>
    <row r="61">
      <c r="C61" s="20"/>
    </row>
    <row r="62">
      <c r="C62" s="20"/>
    </row>
    <row r="63">
      <c r="C63" s="20"/>
    </row>
    <row r="64">
      <c r="C64" s="20"/>
    </row>
    <row r="65">
      <c r="C65" s="20"/>
    </row>
    <row r="66">
      <c r="C66" s="20"/>
    </row>
    <row r="67">
      <c r="C67" s="20"/>
    </row>
    <row r="68">
      <c r="C68" s="20"/>
    </row>
    <row r="69">
      <c r="C69" s="20"/>
    </row>
    <row r="70">
      <c r="C70" s="20"/>
    </row>
    <row r="71">
      <c r="C71" s="20"/>
    </row>
    <row r="72">
      <c r="C72" s="20"/>
    </row>
    <row r="73">
      <c r="C73" s="20"/>
    </row>
    <row r="74">
      <c r="C74" s="20"/>
    </row>
    <row r="75">
      <c r="C75" s="20"/>
    </row>
    <row r="76">
      <c r="C76" s="20"/>
    </row>
    <row r="77">
      <c r="C77" s="20"/>
    </row>
    <row r="78">
      <c r="C78" s="20"/>
    </row>
    <row r="79">
      <c r="C79" s="20"/>
    </row>
    <row r="80">
      <c r="C80" s="20"/>
    </row>
    <row r="81">
      <c r="C81" s="20"/>
    </row>
    <row r="82">
      <c r="C82" s="20"/>
    </row>
    <row r="83">
      <c r="C83" s="20"/>
    </row>
    <row r="84">
      <c r="C84" s="20"/>
    </row>
    <row r="85">
      <c r="C85" s="20"/>
    </row>
    <row r="86">
      <c r="C86" s="20"/>
    </row>
    <row r="87">
      <c r="C87" s="20"/>
    </row>
    <row r="88">
      <c r="C88" s="20"/>
    </row>
    <row r="89">
      <c r="C89" s="20"/>
    </row>
    <row r="90">
      <c r="C90" s="20"/>
    </row>
    <row r="91">
      <c r="C91" s="20"/>
    </row>
    <row r="92">
      <c r="C92" s="20"/>
    </row>
    <row r="93">
      <c r="C93" s="20"/>
    </row>
    <row r="94">
      <c r="C94" s="20"/>
    </row>
    <row r="95">
      <c r="C95" s="20"/>
    </row>
    <row r="96">
      <c r="C96" s="20"/>
    </row>
    <row r="97">
      <c r="C97" s="20"/>
    </row>
    <row r="98">
      <c r="C98" s="20"/>
    </row>
    <row r="99">
      <c r="C99" s="20"/>
    </row>
    <row r="100">
      <c r="C100" s="20"/>
    </row>
    <row r="101">
      <c r="C101" s="20"/>
    </row>
    <row r="102">
      <c r="C102" s="20"/>
    </row>
    <row r="103">
      <c r="C103" s="20"/>
    </row>
    <row r="104">
      <c r="C104" s="20"/>
    </row>
    <row r="105">
      <c r="C105" s="20"/>
    </row>
    <row r="106">
      <c r="C106" s="20"/>
    </row>
    <row r="107">
      <c r="C107" s="20"/>
    </row>
    <row r="108">
      <c r="C108" s="20"/>
    </row>
    <row r="109">
      <c r="C109" s="20"/>
    </row>
    <row r="110">
      <c r="C110" s="20"/>
    </row>
    <row r="111">
      <c r="C111" s="20"/>
    </row>
    <row r="112">
      <c r="C112" s="20"/>
    </row>
    <row r="113">
      <c r="C113" s="20"/>
    </row>
    <row r="114">
      <c r="C114" s="20"/>
    </row>
    <row r="115">
      <c r="C115" s="20"/>
    </row>
    <row r="116">
      <c r="C116" s="20"/>
    </row>
    <row r="117">
      <c r="C117" s="20"/>
    </row>
    <row r="118">
      <c r="C118" s="20"/>
    </row>
    <row r="119">
      <c r="C119" s="20"/>
    </row>
    <row r="120">
      <c r="C120" s="20"/>
    </row>
    <row r="121">
      <c r="C121" s="20"/>
    </row>
    <row r="122">
      <c r="C122" s="20"/>
    </row>
    <row r="123">
      <c r="C123" s="20"/>
    </row>
    <row r="124">
      <c r="C124" s="20"/>
    </row>
    <row r="125">
      <c r="C125" s="20"/>
    </row>
    <row r="126">
      <c r="C126" s="20"/>
    </row>
    <row r="127">
      <c r="C127" s="20"/>
    </row>
    <row r="128">
      <c r="C128" s="20"/>
    </row>
    <row r="129">
      <c r="C129" s="20"/>
    </row>
    <row r="130">
      <c r="C130" s="20"/>
    </row>
    <row r="131">
      <c r="C131" s="20"/>
    </row>
    <row r="132">
      <c r="C132" s="20"/>
    </row>
    <row r="133">
      <c r="C133" s="20"/>
    </row>
    <row r="134">
      <c r="C134" s="20"/>
    </row>
    <row r="135">
      <c r="C135" s="20"/>
    </row>
    <row r="136">
      <c r="C136" s="20"/>
    </row>
    <row r="137">
      <c r="C137" s="20"/>
    </row>
    <row r="138">
      <c r="C138" s="20"/>
    </row>
    <row r="139">
      <c r="C139" s="20"/>
    </row>
    <row r="140">
      <c r="C140" s="20"/>
    </row>
    <row r="141">
      <c r="C141" s="20"/>
    </row>
    <row r="142">
      <c r="C142" s="20"/>
    </row>
    <row r="143">
      <c r="C143" s="20"/>
    </row>
    <row r="144">
      <c r="C144" s="20"/>
    </row>
    <row r="145">
      <c r="C145" s="20"/>
    </row>
    <row r="146">
      <c r="C146" s="20"/>
    </row>
    <row r="147">
      <c r="C147" s="20"/>
    </row>
    <row r="148">
      <c r="C148" s="20"/>
    </row>
    <row r="149">
      <c r="C149" s="20"/>
    </row>
    <row r="150">
      <c r="C150" s="20"/>
    </row>
    <row r="151">
      <c r="C151" s="20"/>
    </row>
    <row r="152">
      <c r="C152" s="20"/>
    </row>
    <row r="153">
      <c r="C153" s="20"/>
    </row>
    <row r="154">
      <c r="C154" s="20"/>
    </row>
    <row r="155">
      <c r="C155" s="20"/>
    </row>
    <row r="156">
      <c r="C156" s="20"/>
    </row>
    <row r="157">
      <c r="C157" s="20"/>
    </row>
    <row r="158">
      <c r="C158" s="20"/>
    </row>
    <row r="159">
      <c r="C159" s="20"/>
    </row>
    <row r="160">
      <c r="C160" s="20"/>
    </row>
    <row r="161">
      <c r="C161" s="20"/>
    </row>
    <row r="162">
      <c r="C162" s="20"/>
    </row>
    <row r="163">
      <c r="C163" s="20"/>
    </row>
    <row r="164">
      <c r="C164" s="20"/>
    </row>
    <row r="165">
      <c r="C165" s="20"/>
    </row>
    <row r="166">
      <c r="C166" s="20"/>
    </row>
    <row r="167">
      <c r="C167" s="20"/>
    </row>
    <row r="168">
      <c r="C168" s="20"/>
    </row>
    <row r="169">
      <c r="C169" s="20"/>
    </row>
    <row r="170">
      <c r="C170" s="20"/>
    </row>
    <row r="171">
      <c r="C171" s="20"/>
    </row>
    <row r="172">
      <c r="C172" s="20"/>
    </row>
    <row r="173">
      <c r="C173" s="20"/>
    </row>
    <row r="174">
      <c r="C174" s="20"/>
    </row>
    <row r="175">
      <c r="C175" s="20"/>
    </row>
    <row r="176">
      <c r="C176" s="20"/>
    </row>
    <row r="177">
      <c r="C177" s="20"/>
    </row>
    <row r="178">
      <c r="C178" s="20"/>
    </row>
    <row r="179">
      <c r="C179" s="20"/>
    </row>
    <row r="180">
      <c r="C180" s="20"/>
    </row>
    <row r="181">
      <c r="C181" s="20"/>
    </row>
    <row r="182">
      <c r="C182" s="20"/>
    </row>
    <row r="183">
      <c r="C183" s="20"/>
    </row>
    <row r="184">
      <c r="C184" s="20"/>
    </row>
    <row r="185">
      <c r="C185" s="20"/>
    </row>
    <row r="186">
      <c r="C186" s="20"/>
    </row>
    <row r="187">
      <c r="C187" s="20"/>
    </row>
    <row r="188">
      <c r="C188" s="20"/>
    </row>
    <row r="189">
      <c r="C189" s="20"/>
    </row>
    <row r="190">
      <c r="C190" s="20"/>
    </row>
    <row r="191">
      <c r="C191" s="20"/>
    </row>
    <row r="192">
      <c r="C192" s="20"/>
    </row>
    <row r="193">
      <c r="C193" s="20"/>
    </row>
    <row r="194">
      <c r="C194" s="20"/>
    </row>
    <row r="195">
      <c r="C195" s="20"/>
    </row>
    <row r="196">
      <c r="C196" s="20"/>
    </row>
    <row r="197">
      <c r="C197" s="20"/>
    </row>
    <row r="198">
      <c r="C198" s="20"/>
    </row>
    <row r="199">
      <c r="C199" s="20"/>
    </row>
    <row r="200">
      <c r="C200" s="20"/>
    </row>
    <row r="201">
      <c r="C201" s="20"/>
    </row>
    <row r="202">
      <c r="C202" s="20"/>
    </row>
    <row r="203">
      <c r="C203" s="20"/>
    </row>
    <row r="204">
      <c r="C204" s="20"/>
    </row>
    <row r="205">
      <c r="C205" s="20"/>
    </row>
    <row r="206">
      <c r="C206" s="20"/>
    </row>
    <row r="207">
      <c r="C207" s="20"/>
    </row>
    <row r="208">
      <c r="C208" s="20"/>
    </row>
    <row r="209">
      <c r="C209" s="20"/>
    </row>
    <row r="210">
      <c r="C210" s="20"/>
    </row>
    <row r="211">
      <c r="C211" s="20"/>
    </row>
    <row r="212">
      <c r="C212" s="20"/>
    </row>
    <row r="213">
      <c r="C213" s="20"/>
    </row>
    <row r="214">
      <c r="C214" s="20"/>
    </row>
    <row r="215">
      <c r="C215" s="20"/>
    </row>
    <row r="216">
      <c r="C216" s="20"/>
    </row>
    <row r="217">
      <c r="C217" s="20"/>
    </row>
    <row r="218">
      <c r="C218" s="20"/>
    </row>
    <row r="219">
      <c r="C219" s="20"/>
    </row>
    <row r="220">
      <c r="C220" s="20"/>
    </row>
    <row r="221">
      <c r="C221" s="20"/>
    </row>
    <row r="222">
      <c r="C222" s="20"/>
    </row>
    <row r="223">
      <c r="C223" s="20"/>
    </row>
    <row r="224">
      <c r="C224" s="20"/>
    </row>
    <row r="225">
      <c r="C225" s="20"/>
    </row>
    <row r="226">
      <c r="C226" s="20"/>
    </row>
    <row r="227">
      <c r="C227" s="20"/>
    </row>
    <row r="228">
      <c r="C228" s="20"/>
    </row>
    <row r="229">
      <c r="C229" s="20"/>
    </row>
    <row r="230">
      <c r="C230" s="20"/>
    </row>
    <row r="231">
      <c r="C231" s="20"/>
    </row>
    <row r="232">
      <c r="C232" s="20"/>
    </row>
    <row r="233">
      <c r="C233" s="20"/>
    </row>
    <row r="234">
      <c r="C234" s="20"/>
    </row>
    <row r="235">
      <c r="C235" s="20"/>
    </row>
    <row r="236">
      <c r="C236" s="20"/>
    </row>
    <row r="237">
      <c r="C237" s="20"/>
    </row>
    <row r="238">
      <c r="C238" s="20"/>
    </row>
    <row r="239">
      <c r="C239" s="20"/>
    </row>
    <row r="240">
      <c r="C240" s="20"/>
    </row>
    <row r="241">
      <c r="C241" s="20"/>
    </row>
    <row r="242">
      <c r="C242" s="20"/>
    </row>
    <row r="243">
      <c r="C243" s="20"/>
    </row>
    <row r="244">
      <c r="C244" s="20"/>
    </row>
    <row r="245">
      <c r="C245" s="20"/>
    </row>
    <row r="246">
      <c r="C246" s="20"/>
    </row>
    <row r="247">
      <c r="C247" s="20"/>
    </row>
    <row r="248">
      <c r="C248" s="20"/>
    </row>
    <row r="249">
      <c r="C249" s="20"/>
    </row>
    <row r="250">
      <c r="C250" s="20"/>
    </row>
    <row r="251">
      <c r="C251" s="20"/>
    </row>
    <row r="252">
      <c r="C252" s="20"/>
    </row>
    <row r="253">
      <c r="C253" s="20"/>
    </row>
    <row r="254">
      <c r="C254" s="20"/>
    </row>
    <row r="255">
      <c r="C255" s="20"/>
    </row>
    <row r="256">
      <c r="C256" s="20"/>
    </row>
    <row r="257">
      <c r="C257" s="20"/>
    </row>
    <row r="258">
      <c r="C258" s="20"/>
    </row>
    <row r="259">
      <c r="C259" s="20"/>
    </row>
    <row r="260">
      <c r="C260" s="20"/>
    </row>
    <row r="261">
      <c r="C261" s="20"/>
    </row>
    <row r="262">
      <c r="C262" s="20"/>
    </row>
    <row r="263">
      <c r="C263" s="20"/>
    </row>
    <row r="264">
      <c r="C264" s="20"/>
    </row>
    <row r="265">
      <c r="C265" s="20"/>
    </row>
    <row r="266">
      <c r="C266" s="20"/>
    </row>
    <row r="267">
      <c r="C267" s="20"/>
    </row>
    <row r="268">
      <c r="C268" s="20"/>
    </row>
    <row r="269">
      <c r="C269" s="20"/>
    </row>
    <row r="270">
      <c r="C270" s="20"/>
    </row>
    <row r="271">
      <c r="C271" s="20"/>
    </row>
    <row r="272">
      <c r="C272" s="20"/>
    </row>
    <row r="273">
      <c r="C273" s="20"/>
    </row>
    <row r="274">
      <c r="C274" s="20"/>
    </row>
    <row r="275">
      <c r="C275" s="20"/>
    </row>
    <row r="276">
      <c r="C276" s="20"/>
    </row>
    <row r="277">
      <c r="C277" s="20"/>
    </row>
    <row r="278">
      <c r="C278" s="20"/>
    </row>
    <row r="279">
      <c r="C279" s="20"/>
    </row>
    <row r="280">
      <c r="C280" s="20"/>
    </row>
    <row r="281">
      <c r="C281" s="20"/>
    </row>
    <row r="282">
      <c r="C282" s="20"/>
    </row>
    <row r="283">
      <c r="C283" s="20"/>
    </row>
    <row r="284">
      <c r="C284" s="20"/>
    </row>
    <row r="285">
      <c r="C285" s="20"/>
    </row>
    <row r="286">
      <c r="C286" s="20"/>
    </row>
    <row r="287">
      <c r="C287" s="20"/>
    </row>
    <row r="288">
      <c r="C288" s="20"/>
    </row>
    <row r="289">
      <c r="C289" s="20"/>
    </row>
    <row r="290">
      <c r="C290" s="20"/>
    </row>
    <row r="291">
      <c r="C291" s="20"/>
    </row>
    <row r="292">
      <c r="C292" s="20"/>
    </row>
    <row r="293">
      <c r="C293" s="20"/>
    </row>
    <row r="294">
      <c r="C294" s="20"/>
    </row>
    <row r="295">
      <c r="C295" s="20"/>
    </row>
    <row r="296">
      <c r="C296" s="20"/>
    </row>
    <row r="297">
      <c r="C297" s="20"/>
    </row>
    <row r="298">
      <c r="C298" s="20"/>
    </row>
    <row r="299">
      <c r="C299" s="20"/>
    </row>
    <row r="300">
      <c r="C300" s="20"/>
    </row>
    <row r="301">
      <c r="C301" s="20"/>
    </row>
    <row r="302">
      <c r="C302" s="20"/>
    </row>
    <row r="303">
      <c r="C303" s="20"/>
    </row>
    <row r="304">
      <c r="C304" s="20"/>
    </row>
    <row r="305">
      <c r="C305" s="20"/>
    </row>
    <row r="306">
      <c r="C306" s="20"/>
    </row>
    <row r="307">
      <c r="C307" s="20"/>
    </row>
    <row r="308">
      <c r="C308" s="20"/>
    </row>
    <row r="309">
      <c r="C309" s="20"/>
    </row>
    <row r="310">
      <c r="C310" s="20"/>
    </row>
    <row r="311">
      <c r="C311" s="20"/>
    </row>
    <row r="312">
      <c r="C312" s="20"/>
    </row>
    <row r="313">
      <c r="C313" s="20"/>
    </row>
    <row r="314">
      <c r="C314" s="20"/>
    </row>
    <row r="315">
      <c r="C315" s="20"/>
    </row>
    <row r="316">
      <c r="C316" s="20"/>
    </row>
    <row r="317">
      <c r="C317" s="20"/>
    </row>
    <row r="318">
      <c r="C318" s="20"/>
    </row>
    <row r="319">
      <c r="C319" s="20"/>
    </row>
    <row r="320">
      <c r="C320" s="20"/>
    </row>
    <row r="321">
      <c r="C321" s="20"/>
    </row>
    <row r="322">
      <c r="C322" s="20"/>
    </row>
    <row r="323">
      <c r="C323" s="20"/>
    </row>
    <row r="324">
      <c r="C324" s="20"/>
    </row>
    <row r="325">
      <c r="C325" s="20"/>
    </row>
    <row r="326">
      <c r="C326" s="20"/>
    </row>
    <row r="327">
      <c r="C327" s="20"/>
    </row>
    <row r="328">
      <c r="C328" s="20"/>
    </row>
    <row r="329">
      <c r="C329" s="20"/>
    </row>
    <row r="330">
      <c r="C330" s="20"/>
    </row>
    <row r="331">
      <c r="C331" s="20"/>
    </row>
    <row r="332">
      <c r="C332" s="20"/>
    </row>
    <row r="333">
      <c r="C333" s="20"/>
    </row>
    <row r="334">
      <c r="C334" s="20"/>
    </row>
    <row r="335">
      <c r="C335" s="20"/>
    </row>
    <row r="336">
      <c r="C336" s="20"/>
    </row>
    <row r="337">
      <c r="C337" s="20"/>
    </row>
    <row r="338">
      <c r="C338" s="20"/>
    </row>
    <row r="339">
      <c r="C339" s="20"/>
    </row>
    <row r="340">
      <c r="C340" s="20"/>
    </row>
    <row r="341">
      <c r="C341" s="20"/>
    </row>
    <row r="342">
      <c r="C342" s="20"/>
    </row>
    <row r="343">
      <c r="C343" s="20"/>
    </row>
    <row r="344">
      <c r="C344" s="20"/>
    </row>
    <row r="345">
      <c r="C345" s="20"/>
    </row>
    <row r="346">
      <c r="C346" s="20"/>
    </row>
    <row r="347">
      <c r="C347" s="20"/>
    </row>
    <row r="348">
      <c r="C348" s="20"/>
    </row>
    <row r="349">
      <c r="C349" s="20"/>
    </row>
    <row r="350">
      <c r="C350" s="20"/>
    </row>
    <row r="351">
      <c r="C351" s="20"/>
    </row>
    <row r="352">
      <c r="C352" s="20"/>
    </row>
    <row r="353">
      <c r="C353" s="20"/>
    </row>
    <row r="354">
      <c r="C354" s="20"/>
    </row>
    <row r="355">
      <c r="C355" s="20"/>
    </row>
    <row r="356">
      <c r="C356" s="20"/>
    </row>
    <row r="357">
      <c r="C357" s="20"/>
    </row>
    <row r="358">
      <c r="C358" s="20"/>
    </row>
    <row r="359">
      <c r="C359" s="20"/>
    </row>
    <row r="360">
      <c r="C360" s="20"/>
    </row>
    <row r="361">
      <c r="C361" s="20"/>
    </row>
    <row r="362">
      <c r="C362" s="20"/>
    </row>
    <row r="363">
      <c r="C363" s="20"/>
    </row>
    <row r="364">
      <c r="C364" s="20"/>
    </row>
    <row r="365">
      <c r="C365" s="20"/>
    </row>
    <row r="366">
      <c r="C366" s="20"/>
    </row>
    <row r="367">
      <c r="C367" s="20"/>
    </row>
    <row r="368">
      <c r="C368" s="20"/>
    </row>
    <row r="369">
      <c r="C369" s="20"/>
    </row>
    <row r="370">
      <c r="C370" s="20"/>
    </row>
    <row r="371">
      <c r="C371" s="20"/>
    </row>
    <row r="372">
      <c r="C372" s="20"/>
    </row>
    <row r="373">
      <c r="C373" s="20"/>
    </row>
    <row r="374">
      <c r="C374" s="20"/>
    </row>
    <row r="375">
      <c r="C375" s="20"/>
    </row>
    <row r="376">
      <c r="C376" s="20"/>
    </row>
    <row r="377">
      <c r="C377" s="20"/>
    </row>
    <row r="378">
      <c r="C378" s="20"/>
    </row>
    <row r="379">
      <c r="C379" s="20"/>
    </row>
    <row r="380">
      <c r="C380" s="20"/>
    </row>
    <row r="381">
      <c r="C381" s="20"/>
    </row>
    <row r="382">
      <c r="C382" s="20"/>
    </row>
    <row r="383">
      <c r="C383" s="20"/>
    </row>
    <row r="384">
      <c r="C384" s="20"/>
    </row>
    <row r="385">
      <c r="C385" s="20"/>
    </row>
    <row r="386">
      <c r="C386" s="20"/>
    </row>
    <row r="387">
      <c r="C387" s="20"/>
    </row>
    <row r="388">
      <c r="C388" s="20"/>
    </row>
    <row r="389">
      <c r="C389" s="20"/>
    </row>
    <row r="390">
      <c r="C390" s="20"/>
    </row>
    <row r="391">
      <c r="C391" s="20"/>
    </row>
    <row r="392">
      <c r="C392" s="20"/>
    </row>
    <row r="393">
      <c r="C393" s="20"/>
    </row>
    <row r="394">
      <c r="C394" s="20"/>
    </row>
    <row r="395">
      <c r="C395" s="20"/>
    </row>
    <row r="396">
      <c r="C396" s="20"/>
    </row>
    <row r="397">
      <c r="C397" s="20"/>
    </row>
    <row r="398">
      <c r="C398" s="20"/>
    </row>
    <row r="399">
      <c r="C399" s="20"/>
    </row>
    <row r="400">
      <c r="C400" s="20"/>
    </row>
    <row r="401">
      <c r="C401" s="20"/>
    </row>
    <row r="402">
      <c r="C402" s="20"/>
    </row>
    <row r="403">
      <c r="C403" s="20"/>
    </row>
    <row r="404">
      <c r="C404" s="20"/>
    </row>
    <row r="405">
      <c r="C405" s="20"/>
    </row>
    <row r="406">
      <c r="C406" s="20"/>
    </row>
    <row r="407">
      <c r="C407" s="20"/>
    </row>
    <row r="408">
      <c r="C408" s="20"/>
    </row>
    <row r="409">
      <c r="C409" s="20"/>
    </row>
    <row r="410">
      <c r="C410" s="20"/>
    </row>
    <row r="411">
      <c r="C411" s="20"/>
    </row>
    <row r="412">
      <c r="C412" s="20"/>
    </row>
    <row r="413">
      <c r="C413" s="20"/>
    </row>
    <row r="414">
      <c r="C414" s="20"/>
    </row>
    <row r="415">
      <c r="C415" s="20"/>
    </row>
    <row r="416">
      <c r="C416" s="20"/>
    </row>
    <row r="417">
      <c r="C417" s="20"/>
    </row>
    <row r="418">
      <c r="C418" s="20"/>
    </row>
    <row r="419">
      <c r="C419" s="20"/>
    </row>
    <row r="420">
      <c r="C420" s="20"/>
    </row>
    <row r="421">
      <c r="C421" s="20"/>
    </row>
    <row r="422">
      <c r="C422" s="20"/>
    </row>
    <row r="423">
      <c r="C423" s="20"/>
    </row>
    <row r="424">
      <c r="C424" s="20"/>
    </row>
    <row r="425">
      <c r="C425" s="20"/>
    </row>
    <row r="426">
      <c r="C426" s="20"/>
    </row>
    <row r="427">
      <c r="C427" s="20"/>
    </row>
    <row r="428">
      <c r="C428" s="20"/>
    </row>
    <row r="429">
      <c r="C429" s="20"/>
    </row>
    <row r="430">
      <c r="C430" s="20"/>
    </row>
    <row r="431">
      <c r="C431" s="20"/>
    </row>
    <row r="432">
      <c r="C432" s="20"/>
    </row>
    <row r="433">
      <c r="C433" s="20"/>
    </row>
    <row r="434">
      <c r="C434" s="20"/>
    </row>
    <row r="435">
      <c r="C435" s="20"/>
    </row>
    <row r="436">
      <c r="C436" s="20"/>
    </row>
    <row r="437">
      <c r="C437" s="20"/>
    </row>
    <row r="438">
      <c r="C438" s="20"/>
    </row>
    <row r="439">
      <c r="C439" s="20"/>
    </row>
    <row r="440">
      <c r="C440" s="20"/>
    </row>
    <row r="441">
      <c r="C441" s="20"/>
    </row>
    <row r="442">
      <c r="C442" s="20"/>
    </row>
    <row r="443">
      <c r="C443" s="20"/>
    </row>
    <row r="444">
      <c r="C444" s="20"/>
    </row>
    <row r="445">
      <c r="C445" s="20"/>
    </row>
    <row r="446">
      <c r="C446" s="20"/>
    </row>
    <row r="447">
      <c r="C447" s="20"/>
    </row>
    <row r="448">
      <c r="C448" s="20"/>
    </row>
    <row r="449">
      <c r="C449" s="20"/>
    </row>
    <row r="450">
      <c r="C450" s="20"/>
    </row>
    <row r="451">
      <c r="C451" s="20"/>
    </row>
    <row r="452">
      <c r="C452" s="20"/>
    </row>
    <row r="453">
      <c r="C453" s="20"/>
    </row>
    <row r="454">
      <c r="C454" s="20"/>
    </row>
    <row r="455">
      <c r="C455" s="20"/>
    </row>
    <row r="456">
      <c r="C456" s="20"/>
    </row>
    <row r="457">
      <c r="C457" s="20"/>
    </row>
    <row r="458">
      <c r="C458" s="20"/>
    </row>
    <row r="459">
      <c r="C459" s="20"/>
    </row>
    <row r="460">
      <c r="C460" s="20"/>
    </row>
    <row r="461">
      <c r="C461" s="20"/>
    </row>
    <row r="462">
      <c r="C462" s="20"/>
    </row>
    <row r="463">
      <c r="C463" s="20"/>
    </row>
    <row r="464">
      <c r="C464" s="20"/>
    </row>
    <row r="465">
      <c r="C465" s="20"/>
    </row>
    <row r="466">
      <c r="C466" s="20"/>
    </row>
    <row r="467">
      <c r="C467" s="20"/>
    </row>
    <row r="468">
      <c r="C468" s="20"/>
    </row>
    <row r="469">
      <c r="C469" s="20"/>
    </row>
    <row r="470">
      <c r="C470" s="20"/>
    </row>
    <row r="471">
      <c r="C471" s="20"/>
    </row>
    <row r="472">
      <c r="C472" s="20"/>
    </row>
    <row r="473">
      <c r="C473" s="20"/>
    </row>
    <row r="474">
      <c r="C474" s="20"/>
    </row>
    <row r="475">
      <c r="C475" s="20"/>
    </row>
    <row r="476">
      <c r="C476" s="20"/>
    </row>
    <row r="477">
      <c r="C477" s="20"/>
    </row>
    <row r="478">
      <c r="C478" s="20"/>
    </row>
    <row r="479">
      <c r="C479" s="20"/>
    </row>
    <row r="480">
      <c r="C480" s="20"/>
    </row>
    <row r="481">
      <c r="C481" s="20"/>
    </row>
    <row r="482">
      <c r="C482" s="20"/>
    </row>
    <row r="483">
      <c r="C483" s="20"/>
    </row>
    <row r="484">
      <c r="C484" s="20"/>
    </row>
    <row r="485">
      <c r="C485" s="20"/>
    </row>
    <row r="486">
      <c r="C486" s="20"/>
    </row>
    <row r="487">
      <c r="C487" s="20"/>
    </row>
    <row r="488">
      <c r="C488" s="20"/>
    </row>
    <row r="489">
      <c r="C489" s="20"/>
    </row>
    <row r="490">
      <c r="C490" s="20"/>
    </row>
    <row r="491">
      <c r="C491" s="20"/>
    </row>
    <row r="492">
      <c r="C492" s="20"/>
    </row>
    <row r="493">
      <c r="C493" s="20"/>
    </row>
    <row r="494">
      <c r="C494" s="20"/>
    </row>
    <row r="495">
      <c r="C495" s="20"/>
    </row>
    <row r="496">
      <c r="C496" s="20"/>
    </row>
    <row r="497">
      <c r="C497" s="20"/>
    </row>
    <row r="498">
      <c r="C498" s="20"/>
    </row>
    <row r="499">
      <c r="C499" s="20"/>
    </row>
    <row r="500">
      <c r="C500" s="20"/>
    </row>
    <row r="501">
      <c r="C501" s="20"/>
    </row>
    <row r="502">
      <c r="C502" s="20"/>
    </row>
    <row r="503">
      <c r="C503" s="20"/>
    </row>
    <row r="504">
      <c r="C504" s="20"/>
    </row>
    <row r="505">
      <c r="C505" s="20"/>
    </row>
    <row r="506">
      <c r="C506" s="20"/>
    </row>
    <row r="507">
      <c r="C507" s="20"/>
    </row>
    <row r="508">
      <c r="C508" s="20"/>
    </row>
    <row r="509">
      <c r="C509" s="20"/>
    </row>
    <row r="510">
      <c r="C510" s="20"/>
    </row>
    <row r="511">
      <c r="C511" s="20"/>
    </row>
    <row r="512">
      <c r="C512" s="20"/>
    </row>
    <row r="513">
      <c r="C513" s="20"/>
    </row>
    <row r="514">
      <c r="C514" s="20"/>
    </row>
    <row r="515">
      <c r="C515" s="20"/>
    </row>
    <row r="516">
      <c r="C516" s="20"/>
    </row>
    <row r="517">
      <c r="C517" s="20"/>
    </row>
    <row r="518">
      <c r="C518" s="20"/>
    </row>
    <row r="519">
      <c r="C519" s="20"/>
    </row>
    <row r="520">
      <c r="C520" s="20"/>
    </row>
    <row r="521">
      <c r="C521" s="20"/>
    </row>
    <row r="522">
      <c r="C522" s="20"/>
    </row>
    <row r="523">
      <c r="C523" s="20"/>
    </row>
    <row r="524">
      <c r="C524" s="20"/>
    </row>
    <row r="525">
      <c r="C525" s="20"/>
    </row>
    <row r="526">
      <c r="C526" s="20"/>
    </row>
    <row r="527">
      <c r="C527" s="20"/>
    </row>
    <row r="528">
      <c r="C528" s="20"/>
    </row>
    <row r="529">
      <c r="C529" s="20"/>
    </row>
    <row r="530">
      <c r="C530" s="20"/>
    </row>
    <row r="531">
      <c r="C531" s="20"/>
    </row>
    <row r="532">
      <c r="C532" s="20"/>
    </row>
    <row r="533">
      <c r="C533" s="20"/>
    </row>
    <row r="534">
      <c r="C534" s="20"/>
    </row>
    <row r="535">
      <c r="C535" s="20"/>
    </row>
    <row r="536">
      <c r="C536" s="20"/>
    </row>
    <row r="537">
      <c r="C537" s="20"/>
    </row>
    <row r="538">
      <c r="C538" s="20"/>
    </row>
    <row r="539">
      <c r="C539" s="20"/>
    </row>
    <row r="540">
      <c r="C540" s="20"/>
    </row>
    <row r="541">
      <c r="C541" s="20"/>
    </row>
    <row r="542">
      <c r="C542" s="20"/>
    </row>
    <row r="543">
      <c r="C543" s="20"/>
    </row>
    <row r="544">
      <c r="C544" s="20"/>
    </row>
    <row r="545">
      <c r="C545" s="20"/>
    </row>
    <row r="546">
      <c r="C546" s="20"/>
    </row>
    <row r="547">
      <c r="C547" s="20"/>
    </row>
    <row r="548">
      <c r="C548" s="20"/>
    </row>
    <row r="549">
      <c r="C549" s="20"/>
    </row>
    <row r="550">
      <c r="C550" s="20"/>
    </row>
    <row r="551">
      <c r="C551" s="20"/>
    </row>
    <row r="552">
      <c r="C552" s="20"/>
    </row>
    <row r="553">
      <c r="C553" s="20"/>
    </row>
    <row r="554">
      <c r="C554" s="20"/>
    </row>
    <row r="555">
      <c r="C555" s="20"/>
    </row>
    <row r="556">
      <c r="C556" s="20"/>
    </row>
    <row r="557">
      <c r="C557" s="20"/>
    </row>
    <row r="558">
      <c r="C558" s="20"/>
    </row>
    <row r="559">
      <c r="C559" s="20"/>
    </row>
    <row r="560">
      <c r="C560" s="20"/>
    </row>
    <row r="561">
      <c r="C561" s="20"/>
    </row>
    <row r="562">
      <c r="C562" s="20"/>
    </row>
    <row r="563">
      <c r="C563" s="20"/>
    </row>
    <row r="564">
      <c r="C564" s="20"/>
    </row>
    <row r="565">
      <c r="C565" s="20"/>
    </row>
    <row r="566">
      <c r="C566" s="20"/>
    </row>
    <row r="567">
      <c r="C567" s="20"/>
    </row>
    <row r="568">
      <c r="C568" s="20"/>
    </row>
    <row r="569">
      <c r="C569" s="20"/>
    </row>
    <row r="570">
      <c r="C570" s="20"/>
    </row>
    <row r="571">
      <c r="C571" s="20"/>
    </row>
    <row r="572">
      <c r="C572" s="20"/>
    </row>
    <row r="573">
      <c r="C573" s="20"/>
    </row>
    <row r="574">
      <c r="C574" s="20"/>
    </row>
    <row r="575">
      <c r="C575" s="20"/>
    </row>
    <row r="576">
      <c r="C576" s="20"/>
    </row>
    <row r="577">
      <c r="C577" s="20"/>
    </row>
    <row r="578">
      <c r="C578" s="20"/>
    </row>
    <row r="579">
      <c r="C579" s="20"/>
    </row>
    <row r="580">
      <c r="C580" s="20"/>
    </row>
    <row r="581">
      <c r="C581" s="20"/>
    </row>
    <row r="582">
      <c r="C582" s="20"/>
    </row>
    <row r="583">
      <c r="C583" s="20"/>
    </row>
    <row r="584">
      <c r="C584" s="20"/>
    </row>
    <row r="585">
      <c r="C585" s="20"/>
    </row>
    <row r="586">
      <c r="C586" s="20"/>
    </row>
    <row r="587">
      <c r="C587" s="20"/>
    </row>
    <row r="588">
      <c r="C588" s="20"/>
    </row>
    <row r="589">
      <c r="C589" s="20"/>
    </row>
    <row r="590">
      <c r="C590" s="20"/>
    </row>
    <row r="591">
      <c r="C591" s="20"/>
    </row>
    <row r="592">
      <c r="C592" s="20"/>
    </row>
    <row r="593">
      <c r="C593" s="20"/>
    </row>
    <row r="594">
      <c r="C594" s="20"/>
    </row>
    <row r="595">
      <c r="C595" s="20"/>
    </row>
    <row r="596">
      <c r="C596" s="20"/>
    </row>
    <row r="597">
      <c r="C597" s="20"/>
    </row>
    <row r="598">
      <c r="C598" s="20"/>
    </row>
    <row r="599">
      <c r="C599" s="20"/>
    </row>
    <row r="600">
      <c r="C600" s="20"/>
    </row>
    <row r="601">
      <c r="C601" s="20"/>
    </row>
    <row r="602">
      <c r="C602" s="20"/>
    </row>
    <row r="603">
      <c r="C603" s="20"/>
    </row>
    <row r="604">
      <c r="C604" s="20"/>
    </row>
    <row r="605">
      <c r="C605" s="20"/>
    </row>
    <row r="606">
      <c r="C606" s="20"/>
    </row>
    <row r="607">
      <c r="C607" s="20"/>
    </row>
    <row r="608">
      <c r="C608" s="20"/>
    </row>
    <row r="609">
      <c r="C609" s="20"/>
    </row>
    <row r="610">
      <c r="C610" s="20"/>
    </row>
    <row r="611">
      <c r="C611" s="20"/>
    </row>
    <row r="612">
      <c r="C612" s="20"/>
    </row>
    <row r="613">
      <c r="C613" s="20"/>
    </row>
    <row r="614">
      <c r="C614" s="20"/>
    </row>
    <row r="615">
      <c r="C615" s="20"/>
    </row>
    <row r="616">
      <c r="C616" s="20"/>
    </row>
    <row r="617">
      <c r="C617" s="20"/>
    </row>
    <row r="618">
      <c r="C618" s="20"/>
    </row>
    <row r="619">
      <c r="C619" s="20"/>
    </row>
    <row r="620">
      <c r="C620" s="20"/>
    </row>
    <row r="621">
      <c r="C621" s="20"/>
    </row>
    <row r="622">
      <c r="C622" s="20"/>
    </row>
    <row r="623">
      <c r="C623" s="20"/>
    </row>
    <row r="624">
      <c r="C624" s="20"/>
    </row>
    <row r="625">
      <c r="C625" s="20"/>
    </row>
    <row r="626">
      <c r="C626" s="20"/>
    </row>
    <row r="627">
      <c r="C627" s="20"/>
    </row>
    <row r="628">
      <c r="C628" s="20"/>
    </row>
    <row r="629">
      <c r="C629" s="20"/>
    </row>
    <row r="630">
      <c r="C630" s="20"/>
    </row>
    <row r="631">
      <c r="C631" s="20"/>
    </row>
    <row r="632">
      <c r="C632" s="20"/>
    </row>
    <row r="633">
      <c r="C633" s="20"/>
    </row>
    <row r="634">
      <c r="C634" s="20"/>
    </row>
    <row r="635">
      <c r="C635" s="20"/>
    </row>
    <row r="636">
      <c r="C636" s="20"/>
    </row>
    <row r="637">
      <c r="C637" s="20"/>
    </row>
    <row r="638">
      <c r="C638" s="20"/>
    </row>
    <row r="639">
      <c r="C639" s="20"/>
    </row>
    <row r="640">
      <c r="C640" s="20"/>
    </row>
    <row r="641">
      <c r="C641" s="20"/>
    </row>
    <row r="642">
      <c r="C642" s="20"/>
    </row>
    <row r="643">
      <c r="C643" s="20"/>
    </row>
    <row r="644">
      <c r="C644" s="20"/>
    </row>
    <row r="645">
      <c r="C645" s="20"/>
    </row>
    <row r="646">
      <c r="C646" s="20"/>
    </row>
    <row r="647">
      <c r="C647" s="20"/>
    </row>
    <row r="648">
      <c r="C648" s="20"/>
    </row>
    <row r="649">
      <c r="C649" s="20"/>
    </row>
    <row r="650">
      <c r="C650" s="20"/>
    </row>
    <row r="651">
      <c r="C651" s="20"/>
    </row>
    <row r="652">
      <c r="C652" s="20"/>
    </row>
    <row r="653">
      <c r="C653" s="20"/>
    </row>
    <row r="654">
      <c r="C654" s="20"/>
    </row>
    <row r="655">
      <c r="C655" s="20"/>
    </row>
    <row r="656">
      <c r="C656" s="20"/>
    </row>
    <row r="657">
      <c r="C657" s="20"/>
    </row>
    <row r="658">
      <c r="C658" s="20"/>
    </row>
    <row r="659">
      <c r="C659" s="20"/>
    </row>
    <row r="660">
      <c r="C660" s="20"/>
    </row>
    <row r="661">
      <c r="C661" s="20"/>
    </row>
    <row r="662">
      <c r="C662" s="20"/>
    </row>
    <row r="663">
      <c r="C663" s="20"/>
    </row>
    <row r="664">
      <c r="C664" s="20"/>
    </row>
    <row r="665">
      <c r="C665" s="20"/>
    </row>
    <row r="666">
      <c r="C666" s="20"/>
    </row>
    <row r="667">
      <c r="C667" s="20"/>
    </row>
    <row r="668">
      <c r="C668" s="20"/>
    </row>
    <row r="669">
      <c r="C669" s="20"/>
    </row>
    <row r="670">
      <c r="C670" s="20"/>
    </row>
    <row r="671">
      <c r="C671" s="20"/>
    </row>
    <row r="672">
      <c r="C672" s="20"/>
    </row>
    <row r="673">
      <c r="C673" s="20"/>
    </row>
    <row r="674">
      <c r="C674" s="20"/>
    </row>
    <row r="675">
      <c r="C675" s="20"/>
    </row>
    <row r="676">
      <c r="C676" s="20"/>
    </row>
    <row r="677">
      <c r="C677" s="20"/>
    </row>
    <row r="678">
      <c r="C678" s="20"/>
    </row>
    <row r="679">
      <c r="C679" s="20"/>
    </row>
    <row r="680">
      <c r="C680" s="20"/>
    </row>
    <row r="681">
      <c r="C681" s="20"/>
    </row>
    <row r="682">
      <c r="C682" s="20"/>
    </row>
    <row r="683">
      <c r="C683" s="20"/>
    </row>
    <row r="684">
      <c r="C684" s="20"/>
    </row>
    <row r="685">
      <c r="C685" s="20"/>
    </row>
    <row r="686">
      <c r="C686" s="20"/>
    </row>
    <row r="687">
      <c r="C687" s="20"/>
    </row>
    <row r="688">
      <c r="C688" s="20"/>
    </row>
    <row r="689">
      <c r="C689" s="20"/>
    </row>
    <row r="690">
      <c r="C690" s="20"/>
    </row>
    <row r="691">
      <c r="C691" s="20"/>
    </row>
    <row r="692">
      <c r="C692" s="20"/>
    </row>
    <row r="693">
      <c r="C693" s="20"/>
    </row>
    <row r="694">
      <c r="C694" s="20"/>
    </row>
    <row r="695">
      <c r="C695" s="20"/>
    </row>
    <row r="696">
      <c r="C696" s="20"/>
    </row>
    <row r="697">
      <c r="C697" s="20"/>
    </row>
    <row r="698">
      <c r="C698" s="20"/>
    </row>
    <row r="699">
      <c r="C699" s="20"/>
    </row>
    <row r="700">
      <c r="C700" s="20"/>
    </row>
    <row r="701">
      <c r="C701" s="20"/>
    </row>
    <row r="702">
      <c r="C702" s="20"/>
    </row>
    <row r="703">
      <c r="C703" s="20"/>
    </row>
    <row r="704">
      <c r="C704" s="20"/>
    </row>
    <row r="705">
      <c r="C705" s="20"/>
    </row>
    <row r="706">
      <c r="C706" s="20"/>
    </row>
    <row r="707">
      <c r="C707" s="20"/>
    </row>
    <row r="708">
      <c r="C708" s="20"/>
    </row>
    <row r="709">
      <c r="C709" s="20"/>
    </row>
    <row r="710">
      <c r="C710" s="20"/>
    </row>
    <row r="711">
      <c r="C711" s="20"/>
    </row>
    <row r="712">
      <c r="C712" s="20"/>
    </row>
    <row r="713">
      <c r="C713" s="20"/>
    </row>
    <row r="714">
      <c r="C714" s="20"/>
    </row>
    <row r="715">
      <c r="C715" s="20"/>
    </row>
    <row r="716">
      <c r="C716" s="20"/>
    </row>
    <row r="717">
      <c r="C717" s="20"/>
    </row>
    <row r="718">
      <c r="C718" s="20"/>
    </row>
    <row r="719">
      <c r="C719" s="20"/>
    </row>
    <row r="720">
      <c r="C720" s="20"/>
    </row>
    <row r="721">
      <c r="C721" s="20"/>
    </row>
    <row r="722">
      <c r="C722" s="20"/>
    </row>
    <row r="723">
      <c r="C723" s="20"/>
    </row>
    <row r="724">
      <c r="C724" s="20"/>
    </row>
    <row r="725">
      <c r="C725" s="20"/>
    </row>
    <row r="726">
      <c r="C726" s="20"/>
    </row>
    <row r="727">
      <c r="C727" s="20"/>
    </row>
    <row r="728">
      <c r="C728" s="20"/>
    </row>
    <row r="729">
      <c r="C729" s="20"/>
    </row>
    <row r="730">
      <c r="C730" s="20"/>
    </row>
    <row r="731">
      <c r="C731" s="20"/>
    </row>
    <row r="732">
      <c r="C732" s="20"/>
    </row>
    <row r="733">
      <c r="C733" s="20"/>
    </row>
    <row r="734">
      <c r="C734" s="20"/>
    </row>
    <row r="735">
      <c r="C735" s="20"/>
    </row>
    <row r="736">
      <c r="C736" s="20"/>
    </row>
    <row r="737">
      <c r="C737" s="20"/>
    </row>
    <row r="738">
      <c r="C738" s="20"/>
    </row>
    <row r="739">
      <c r="C739" s="20"/>
    </row>
    <row r="740">
      <c r="C740" s="20"/>
    </row>
    <row r="741">
      <c r="C741" s="20"/>
    </row>
    <row r="742">
      <c r="C742" s="20"/>
    </row>
    <row r="743">
      <c r="C743" s="20"/>
    </row>
    <row r="744">
      <c r="C744" s="20"/>
    </row>
    <row r="745">
      <c r="C745" s="20"/>
    </row>
    <row r="746">
      <c r="C746" s="20"/>
    </row>
    <row r="747">
      <c r="C747" s="20"/>
    </row>
    <row r="748">
      <c r="C748" s="20"/>
    </row>
    <row r="749">
      <c r="C749" s="20"/>
    </row>
    <row r="750">
      <c r="C750" s="20"/>
    </row>
    <row r="751">
      <c r="C751" s="20"/>
    </row>
    <row r="752">
      <c r="C752" s="20"/>
    </row>
    <row r="753">
      <c r="C753" s="20"/>
    </row>
    <row r="754">
      <c r="C754" s="20"/>
    </row>
    <row r="755">
      <c r="C755" s="20"/>
    </row>
    <row r="756">
      <c r="C756" s="20"/>
    </row>
    <row r="757">
      <c r="C757" s="20"/>
    </row>
    <row r="758">
      <c r="C758" s="20"/>
    </row>
    <row r="759">
      <c r="C759" s="20"/>
    </row>
    <row r="760">
      <c r="C760" s="20"/>
    </row>
    <row r="761">
      <c r="C761" s="20"/>
    </row>
    <row r="762">
      <c r="C762" s="20"/>
    </row>
    <row r="763">
      <c r="C763" s="20"/>
    </row>
    <row r="764">
      <c r="C764" s="20"/>
    </row>
    <row r="765">
      <c r="C765" s="20"/>
    </row>
    <row r="766">
      <c r="C766" s="20"/>
    </row>
    <row r="767">
      <c r="C767" s="20"/>
    </row>
    <row r="768">
      <c r="C768" s="20"/>
    </row>
    <row r="769">
      <c r="C769" s="20"/>
    </row>
    <row r="770">
      <c r="C770" s="20"/>
    </row>
    <row r="771">
      <c r="C771" s="20"/>
    </row>
    <row r="772">
      <c r="C772" s="20"/>
    </row>
    <row r="773">
      <c r="C773" s="20"/>
    </row>
    <row r="774">
      <c r="C774" s="20"/>
    </row>
    <row r="775">
      <c r="C775" s="20"/>
    </row>
    <row r="776">
      <c r="C776" s="20"/>
    </row>
    <row r="777">
      <c r="C777" s="20"/>
    </row>
    <row r="778">
      <c r="C778" s="20"/>
    </row>
    <row r="779">
      <c r="C779" s="20"/>
    </row>
    <row r="780">
      <c r="C780" s="20"/>
    </row>
    <row r="781">
      <c r="C781" s="20"/>
    </row>
    <row r="782">
      <c r="C782" s="20"/>
    </row>
    <row r="783">
      <c r="C783" s="20"/>
    </row>
    <row r="784">
      <c r="C784" s="20"/>
    </row>
    <row r="785">
      <c r="C785" s="20"/>
    </row>
    <row r="786">
      <c r="C786" s="20"/>
    </row>
    <row r="787">
      <c r="C787" s="20"/>
    </row>
    <row r="788">
      <c r="C788" s="20"/>
    </row>
    <row r="789">
      <c r="C789" s="20"/>
    </row>
    <row r="790">
      <c r="C790" s="20"/>
    </row>
    <row r="791">
      <c r="C791" s="20"/>
    </row>
    <row r="792">
      <c r="C792" s="20"/>
    </row>
    <row r="793">
      <c r="C793" s="20"/>
    </row>
    <row r="794">
      <c r="C794" s="20"/>
    </row>
    <row r="795">
      <c r="C795" s="20"/>
    </row>
    <row r="796">
      <c r="C796" s="20"/>
    </row>
    <row r="797">
      <c r="C797" s="20"/>
    </row>
    <row r="798">
      <c r="C798" s="20"/>
    </row>
    <row r="799">
      <c r="C799" s="20"/>
    </row>
    <row r="800">
      <c r="C800" s="20"/>
    </row>
    <row r="801">
      <c r="C801" s="20"/>
    </row>
    <row r="802">
      <c r="C802" s="20"/>
    </row>
    <row r="803">
      <c r="C803" s="20"/>
    </row>
    <row r="804">
      <c r="C804" s="20"/>
    </row>
    <row r="805">
      <c r="C805" s="20"/>
    </row>
    <row r="806">
      <c r="C806" s="20"/>
    </row>
    <row r="807">
      <c r="C807" s="20"/>
    </row>
    <row r="808">
      <c r="C808" s="20"/>
    </row>
    <row r="809">
      <c r="C809" s="20"/>
    </row>
    <row r="810">
      <c r="C810" s="20"/>
    </row>
    <row r="811">
      <c r="C811" s="20"/>
    </row>
    <row r="812">
      <c r="C812" s="20"/>
    </row>
    <row r="813">
      <c r="C813" s="20"/>
    </row>
    <row r="814">
      <c r="C814" s="20"/>
    </row>
    <row r="815">
      <c r="C815" s="20"/>
    </row>
    <row r="816">
      <c r="C816" s="20"/>
    </row>
    <row r="817">
      <c r="C817" s="20"/>
    </row>
    <row r="818">
      <c r="C818" s="20"/>
    </row>
    <row r="819">
      <c r="C819" s="20"/>
    </row>
    <row r="820">
      <c r="C820" s="20"/>
    </row>
    <row r="821">
      <c r="C821" s="20"/>
    </row>
    <row r="822">
      <c r="C822" s="20"/>
    </row>
    <row r="823">
      <c r="C823" s="20"/>
    </row>
    <row r="824">
      <c r="C824" s="20"/>
    </row>
    <row r="825">
      <c r="C825" s="20"/>
    </row>
    <row r="826">
      <c r="C826" s="20"/>
    </row>
    <row r="827">
      <c r="C827" s="20"/>
    </row>
    <row r="828">
      <c r="C828" s="20"/>
    </row>
    <row r="829">
      <c r="C829" s="20"/>
    </row>
    <row r="830">
      <c r="C830" s="20"/>
    </row>
    <row r="831">
      <c r="C831" s="20"/>
    </row>
    <row r="832">
      <c r="C832" s="20"/>
    </row>
    <row r="833">
      <c r="C833" s="20"/>
    </row>
    <row r="834">
      <c r="C834" s="20"/>
    </row>
    <row r="835">
      <c r="C835" s="20"/>
    </row>
    <row r="836">
      <c r="C836" s="20"/>
    </row>
    <row r="837">
      <c r="C837" s="20"/>
    </row>
    <row r="838">
      <c r="C838" s="20"/>
    </row>
    <row r="839">
      <c r="C839" s="20"/>
    </row>
    <row r="840">
      <c r="C840" s="20"/>
    </row>
    <row r="841">
      <c r="C841" s="20"/>
    </row>
    <row r="842">
      <c r="C842" s="20"/>
    </row>
    <row r="843">
      <c r="C843" s="20"/>
    </row>
    <row r="844">
      <c r="C844" s="20"/>
    </row>
    <row r="845">
      <c r="C845" s="20"/>
    </row>
    <row r="846">
      <c r="C846" s="20"/>
    </row>
    <row r="847">
      <c r="C847" s="20"/>
    </row>
    <row r="848">
      <c r="C848" s="20"/>
    </row>
    <row r="849">
      <c r="C849" s="20"/>
    </row>
    <row r="850">
      <c r="C850" s="20"/>
    </row>
    <row r="851">
      <c r="C851" s="20"/>
    </row>
    <row r="852">
      <c r="C852" s="20"/>
    </row>
    <row r="853">
      <c r="C853" s="20"/>
    </row>
    <row r="854">
      <c r="C854" s="20"/>
    </row>
    <row r="855">
      <c r="C855" s="20"/>
    </row>
    <row r="856">
      <c r="C856" s="20"/>
    </row>
    <row r="857">
      <c r="C857" s="20"/>
    </row>
    <row r="858">
      <c r="C858" s="20"/>
    </row>
    <row r="859">
      <c r="C859" s="20"/>
    </row>
    <row r="860">
      <c r="C860" s="20"/>
    </row>
    <row r="861">
      <c r="C861" s="20"/>
    </row>
    <row r="862">
      <c r="C862" s="20"/>
    </row>
    <row r="863">
      <c r="C863" s="20"/>
    </row>
    <row r="864">
      <c r="C864" s="20"/>
    </row>
    <row r="865">
      <c r="C865" s="20"/>
    </row>
    <row r="866">
      <c r="C866" s="20"/>
    </row>
    <row r="867">
      <c r="C867" s="20"/>
    </row>
    <row r="868">
      <c r="C868" s="20"/>
    </row>
    <row r="869">
      <c r="C869" s="20"/>
    </row>
    <row r="870">
      <c r="C870" s="20"/>
    </row>
    <row r="871">
      <c r="C871" s="20"/>
    </row>
    <row r="872">
      <c r="C872" s="20"/>
    </row>
    <row r="873">
      <c r="C873" s="20"/>
    </row>
    <row r="874">
      <c r="C874" s="20"/>
    </row>
    <row r="875">
      <c r="C875" s="20"/>
    </row>
    <row r="876">
      <c r="C876" s="20"/>
    </row>
    <row r="877">
      <c r="C877" s="20"/>
    </row>
    <row r="878">
      <c r="C878" s="20"/>
    </row>
    <row r="879">
      <c r="C879" s="20"/>
    </row>
    <row r="880">
      <c r="C880" s="20"/>
    </row>
    <row r="881">
      <c r="C881" s="20"/>
    </row>
    <row r="882">
      <c r="C882" s="20"/>
    </row>
    <row r="883">
      <c r="C883" s="20"/>
    </row>
    <row r="884">
      <c r="C884" s="20"/>
    </row>
    <row r="885">
      <c r="C885" s="20"/>
    </row>
    <row r="886">
      <c r="C886" s="20"/>
    </row>
    <row r="887">
      <c r="C887" s="20"/>
    </row>
    <row r="888">
      <c r="C888" s="20"/>
    </row>
    <row r="889">
      <c r="C889" s="20"/>
    </row>
    <row r="890">
      <c r="C890" s="20"/>
    </row>
    <row r="891">
      <c r="C891" s="20"/>
    </row>
    <row r="892">
      <c r="C892" s="20"/>
    </row>
    <row r="893">
      <c r="C893" s="20"/>
    </row>
    <row r="894">
      <c r="C894" s="20"/>
    </row>
    <row r="895">
      <c r="C895" s="20"/>
    </row>
    <row r="896">
      <c r="C896" s="20"/>
    </row>
    <row r="897">
      <c r="C897" s="20"/>
    </row>
    <row r="898">
      <c r="C898" s="20"/>
    </row>
    <row r="899">
      <c r="C899" s="20"/>
    </row>
    <row r="900">
      <c r="C900" s="20"/>
    </row>
    <row r="901">
      <c r="C901" s="20"/>
    </row>
    <row r="902">
      <c r="C902" s="20"/>
    </row>
    <row r="903">
      <c r="C903" s="20"/>
    </row>
    <row r="904">
      <c r="C904" s="20"/>
    </row>
    <row r="905">
      <c r="C905" s="20"/>
    </row>
    <row r="906">
      <c r="C906" s="20"/>
    </row>
    <row r="907">
      <c r="C907" s="20"/>
    </row>
    <row r="908">
      <c r="C908" s="20"/>
    </row>
    <row r="909">
      <c r="C909" s="20"/>
    </row>
    <row r="910">
      <c r="C910" s="20"/>
    </row>
    <row r="911">
      <c r="C911" s="20"/>
    </row>
    <row r="912">
      <c r="C912" s="20"/>
    </row>
    <row r="913">
      <c r="C913" s="20"/>
    </row>
    <row r="914">
      <c r="C914" s="20"/>
    </row>
    <row r="915">
      <c r="C915" s="20"/>
    </row>
    <row r="916">
      <c r="C916" s="20"/>
    </row>
    <row r="917">
      <c r="C917" s="20"/>
    </row>
    <row r="918">
      <c r="C918" s="20"/>
    </row>
    <row r="919">
      <c r="C919" s="20"/>
    </row>
    <row r="920">
      <c r="C920" s="20"/>
    </row>
    <row r="921">
      <c r="C921" s="20"/>
    </row>
    <row r="922">
      <c r="C922" s="20"/>
    </row>
    <row r="923">
      <c r="C923" s="20"/>
    </row>
    <row r="924">
      <c r="C924" s="20"/>
    </row>
    <row r="925">
      <c r="C925" s="20"/>
    </row>
    <row r="926">
      <c r="C926" s="20"/>
    </row>
    <row r="927">
      <c r="C927" s="20"/>
    </row>
    <row r="928">
      <c r="C928" s="20"/>
    </row>
    <row r="929">
      <c r="C929" s="20"/>
    </row>
    <row r="930">
      <c r="C930" s="20"/>
    </row>
    <row r="931">
      <c r="C931" s="20"/>
    </row>
    <row r="932">
      <c r="C932" s="20"/>
    </row>
    <row r="933">
      <c r="C933" s="20"/>
    </row>
    <row r="934">
      <c r="C934" s="20"/>
    </row>
    <row r="935">
      <c r="C935" s="20"/>
    </row>
    <row r="936">
      <c r="C936" s="20"/>
    </row>
    <row r="937">
      <c r="C937" s="20"/>
    </row>
    <row r="938">
      <c r="C938" s="20"/>
    </row>
    <row r="939">
      <c r="C939" s="20"/>
    </row>
    <row r="940">
      <c r="C940" s="20"/>
    </row>
    <row r="941">
      <c r="C941" s="20"/>
    </row>
    <row r="942">
      <c r="C942" s="20"/>
    </row>
    <row r="943">
      <c r="C943" s="20"/>
    </row>
    <row r="944">
      <c r="C944" s="20"/>
    </row>
    <row r="945">
      <c r="C945" s="20"/>
    </row>
    <row r="946">
      <c r="C946" s="20"/>
    </row>
    <row r="947">
      <c r="C947" s="20"/>
    </row>
    <row r="948">
      <c r="C948" s="20"/>
    </row>
    <row r="949">
      <c r="C949" s="20"/>
    </row>
    <row r="950">
      <c r="C950" s="20"/>
    </row>
    <row r="951">
      <c r="C951" s="20"/>
    </row>
    <row r="952">
      <c r="C952" s="20"/>
    </row>
    <row r="953">
      <c r="C953" s="20"/>
    </row>
    <row r="954">
      <c r="C954" s="20"/>
    </row>
    <row r="955">
      <c r="C955" s="20"/>
    </row>
    <row r="956">
      <c r="C956" s="20"/>
    </row>
    <row r="957">
      <c r="C957" s="20"/>
    </row>
    <row r="958">
      <c r="C958" s="20"/>
    </row>
    <row r="959">
      <c r="C959" s="20"/>
    </row>
    <row r="960">
      <c r="C960" s="20"/>
    </row>
    <row r="961">
      <c r="C961" s="20"/>
    </row>
    <row r="962">
      <c r="C962" s="20"/>
    </row>
    <row r="963">
      <c r="C963" s="20"/>
    </row>
    <row r="964">
      <c r="C964" s="20"/>
    </row>
    <row r="965">
      <c r="C965" s="20"/>
    </row>
    <row r="966">
      <c r="C966" s="20"/>
    </row>
    <row r="967">
      <c r="C967" s="20"/>
    </row>
    <row r="968">
      <c r="C968" s="20"/>
    </row>
    <row r="969">
      <c r="C969" s="20"/>
    </row>
    <row r="970">
      <c r="C970" s="20"/>
    </row>
    <row r="971">
      <c r="C971" s="20"/>
    </row>
    <row r="972">
      <c r="C972" s="20"/>
    </row>
    <row r="973">
      <c r="C973" s="20"/>
    </row>
    <row r="974">
      <c r="C974" s="20"/>
    </row>
    <row r="975">
      <c r="C975" s="20"/>
    </row>
    <row r="976">
      <c r="C976" s="20"/>
    </row>
    <row r="977">
      <c r="C977" s="20"/>
    </row>
    <row r="978">
      <c r="C978" s="20"/>
    </row>
    <row r="979">
      <c r="C979" s="20"/>
    </row>
    <row r="980">
      <c r="C980" s="20"/>
    </row>
    <row r="981">
      <c r="C981" s="20"/>
    </row>
    <row r="982">
      <c r="C982" s="20"/>
    </row>
    <row r="983">
      <c r="C983" s="20"/>
    </row>
    <row r="984">
      <c r="C984" s="20"/>
    </row>
    <row r="985">
      <c r="C985" s="20"/>
    </row>
    <row r="986">
      <c r="C986" s="20"/>
    </row>
    <row r="987">
      <c r="C987" s="20"/>
    </row>
    <row r="988">
      <c r="C988" s="20"/>
    </row>
    <row r="989">
      <c r="C989" s="20"/>
    </row>
    <row r="990">
      <c r="C990" s="20"/>
    </row>
    <row r="991">
      <c r="C991" s="20"/>
    </row>
    <row r="992">
      <c r="C992" s="20"/>
    </row>
    <row r="993">
      <c r="C993" s="20"/>
    </row>
    <row r="994">
      <c r="C994" s="20"/>
    </row>
    <row r="995">
      <c r="C995" s="20"/>
    </row>
    <row r="996">
      <c r="C996" s="20"/>
    </row>
    <row r="997">
      <c r="C997" s="20"/>
    </row>
    <row r="998">
      <c r="C998" s="20"/>
    </row>
    <row r="999">
      <c r="C999" s="20"/>
    </row>
    <row r="1000">
      <c r="C1000" s="2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5.0"/>
    <col customWidth="1" min="3" max="3" width="25.43"/>
    <col customWidth="1" min="4" max="4" width="13.14"/>
    <col customWidth="1" min="5" max="5" width="27.29"/>
  </cols>
  <sheetData>
    <row r="1">
      <c r="A1" s="7" t="s">
        <v>0</v>
      </c>
      <c r="B1" s="7" t="s">
        <v>3</v>
      </c>
      <c r="C1" s="7" t="s">
        <v>5</v>
      </c>
      <c r="D1" s="7" t="s">
        <v>129</v>
      </c>
      <c r="E1" s="7" t="s">
        <v>2</v>
      </c>
    </row>
    <row r="2">
      <c r="A2" s="7">
        <v>1.0</v>
      </c>
      <c r="B2" s="7" t="s">
        <v>55</v>
      </c>
      <c r="C2" s="7" t="s">
        <v>130</v>
      </c>
      <c r="D2" s="7">
        <v>1.0</v>
      </c>
      <c r="E2" s="7" t="s">
        <v>131</v>
      </c>
    </row>
    <row r="3">
      <c r="A3" s="7">
        <f>A2+1</f>
        <v>2</v>
      </c>
      <c r="B3" s="7" t="s">
        <v>132</v>
      </c>
      <c r="C3" s="7" t="s">
        <v>133</v>
      </c>
      <c r="D3" s="26">
        <f>D2</f>
        <v>1</v>
      </c>
      <c r="E3" s="7" t="s">
        <v>134</v>
      </c>
    </row>
    <row r="4">
      <c r="A4" s="7">
        <v>3.0</v>
      </c>
      <c r="B4" s="7" t="s">
        <v>89</v>
      </c>
      <c r="C4" s="7" t="s">
        <v>135</v>
      </c>
      <c r="D4" s="26">
        <f t="shared" ref="D4:D5" si="1">D2</f>
        <v>1</v>
      </c>
      <c r="E4" s="7" t="s">
        <v>136</v>
      </c>
    </row>
    <row r="5">
      <c r="A5" s="7">
        <v>4.0</v>
      </c>
      <c r="B5" s="7" t="s">
        <v>137</v>
      </c>
      <c r="C5" s="7" t="s">
        <v>135</v>
      </c>
      <c r="D5" s="26">
        <f t="shared" si="1"/>
        <v>1</v>
      </c>
      <c r="E5" s="7" t="s">
        <v>138</v>
      </c>
    </row>
    <row r="6">
      <c r="A6" s="7">
        <v>5.0</v>
      </c>
      <c r="B6" s="7" t="s">
        <v>45</v>
      </c>
      <c r="C6" s="7" t="s">
        <v>139</v>
      </c>
      <c r="D6" s="26">
        <f t="shared" ref="D6:D10" si="2">D5</f>
        <v>1</v>
      </c>
      <c r="E6" s="7" t="s">
        <v>140</v>
      </c>
    </row>
    <row r="7">
      <c r="A7" s="7">
        <v>6.0</v>
      </c>
      <c r="B7" s="7" t="s">
        <v>46</v>
      </c>
      <c r="C7" s="7" t="s">
        <v>139</v>
      </c>
      <c r="D7" s="26">
        <f t="shared" si="2"/>
        <v>1</v>
      </c>
      <c r="E7" s="7" t="s">
        <v>141</v>
      </c>
    </row>
    <row r="8">
      <c r="A8" s="7">
        <v>7.0</v>
      </c>
      <c r="B8" s="7" t="s">
        <v>142</v>
      </c>
      <c r="C8" s="7" t="s">
        <v>139</v>
      </c>
      <c r="D8" s="26">
        <f t="shared" si="2"/>
        <v>1</v>
      </c>
      <c r="E8" s="7" t="s">
        <v>143</v>
      </c>
    </row>
    <row r="9">
      <c r="A9" s="7">
        <v>8.0</v>
      </c>
      <c r="B9" s="7" t="s">
        <v>144</v>
      </c>
      <c r="C9" s="7" t="s">
        <v>139</v>
      </c>
      <c r="D9" s="26">
        <f t="shared" si="2"/>
        <v>1</v>
      </c>
      <c r="E9" s="7" t="s">
        <v>145</v>
      </c>
    </row>
    <row r="10">
      <c r="A10" s="7">
        <v>9.0</v>
      </c>
      <c r="B10" s="7" t="s">
        <v>146</v>
      </c>
      <c r="C10" s="7" t="s">
        <v>139</v>
      </c>
      <c r="D10" s="26">
        <f t="shared" si="2"/>
        <v>1</v>
      </c>
      <c r="E10" s="7" t="s">
        <v>147</v>
      </c>
    </row>
    <row r="11">
      <c r="A11" s="7">
        <v>10.0</v>
      </c>
      <c r="B11" s="7" t="s">
        <v>148</v>
      </c>
      <c r="C11" s="7" t="s">
        <v>149</v>
      </c>
      <c r="D11" s="7">
        <v>1.0</v>
      </c>
      <c r="E11" s="7" t="s">
        <v>150</v>
      </c>
    </row>
    <row r="12">
      <c r="A12" s="7">
        <v>11.0</v>
      </c>
      <c r="B12" s="7" t="s">
        <v>151</v>
      </c>
      <c r="C12" s="7" t="s">
        <v>152</v>
      </c>
      <c r="D12" s="7">
        <v>1.0</v>
      </c>
      <c r="E12" s="7" t="s">
        <v>153</v>
      </c>
    </row>
    <row r="13">
      <c r="A13" s="7">
        <v>12.0</v>
      </c>
      <c r="B13" s="7" t="s">
        <v>154</v>
      </c>
      <c r="C13" s="7" t="s">
        <v>133</v>
      </c>
      <c r="D13" s="7">
        <v>1.0</v>
      </c>
      <c r="E13" s="7" t="s">
        <v>155</v>
      </c>
    </row>
    <row r="14">
      <c r="A14" s="7">
        <v>13.0</v>
      </c>
      <c r="B14" s="7" t="s">
        <v>156</v>
      </c>
      <c r="C14" s="7" t="s">
        <v>130</v>
      </c>
      <c r="D14" s="7">
        <v>1.0</v>
      </c>
      <c r="E14" s="7" t="s">
        <v>157</v>
      </c>
    </row>
    <row r="15">
      <c r="A15" s="7">
        <v>14.0</v>
      </c>
      <c r="B15" s="7" t="s">
        <v>158</v>
      </c>
      <c r="C15" s="7" t="s">
        <v>130</v>
      </c>
      <c r="D15" s="7">
        <v>1.0</v>
      </c>
      <c r="E15" s="7" t="s">
        <v>159</v>
      </c>
    </row>
    <row r="16">
      <c r="A16" s="7">
        <v>15.0</v>
      </c>
      <c r="B16" s="7" t="s">
        <v>160</v>
      </c>
      <c r="C16" s="7" t="s">
        <v>161</v>
      </c>
      <c r="D16" s="7">
        <v>1.0</v>
      </c>
      <c r="E16" s="7" t="s">
        <v>162</v>
      </c>
    </row>
    <row r="17">
      <c r="A17" s="7">
        <v>16.0</v>
      </c>
      <c r="B17" s="7" t="s">
        <v>163</v>
      </c>
      <c r="C17" s="7" t="s">
        <v>161</v>
      </c>
      <c r="D17" s="7">
        <v>1.0</v>
      </c>
      <c r="E17" s="7" t="s">
        <v>164</v>
      </c>
    </row>
    <row r="18">
      <c r="A18" s="7">
        <v>17.0</v>
      </c>
      <c r="B18" s="7" t="s">
        <v>165</v>
      </c>
      <c r="C18" s="7" t="s">
        <v>135</v>
      </c>
      <c r="D18" s="7">
        <v>1.0</v>
      </c>
      <c r="E18" s="7" t="s">
        <v>166</v>
      </c>
    </row>
    <row r="19">
      <c r="A19" s="7">
        <v>18.0</v>
      </c>
      <c r="B19" s="7" t="s">
        <v>167</v>
      </c>
      <c r="D19" s="7">
        <v>2.0</v>
      </c>
    </row>
    <row r="20">
      <c r="A20" s="7">
        <v>19.0</v>
      </c>
      <c r="B20" s="7" t="s">
        <v>168</v>
      </c>
      <c r="D20" s="7">
        <v>2.0</v>
      </c>
    </row>
    <row r="21">
      <c r="A21" s="7">
        <f>A20+1</f>
        <v>20</v>
      </c>
      <c r="B21" s="7" t="s">
        <v>169</v>
      </c>
      <c r="D21" s="7">
        <v>2.0</v>
      </c>
    </row>
    <row r="22">
      <c r="A22" s="7">
        <v>21.0</v>
      </c>
      <c r="B22" s="7" t="s">
        <v>170</v>
      </c>
      <c r="D22" s="7">
        <v>2.0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71"/>
    <col customWidth="1" min="2" max="2" width="12.86"/>
    <col customWidth="1" min="3" max="3" width="13.29"/>
    <col customWidth="1" min="4" max="4" width="44.0"/>
    <col customWidth="1" min="5" max="5" width="37.71"/>
    <col customWidth="1" min="6" max="6" width="28.71"/>
    <col customWidth="1" min="7" max="7" width="12.86"/>
  </cols>
  <sheetData>
    <row r="1">
      <c r="A1" s="27" t="s">
        <v>0</v>
      </c>
      <c r="B1" s="27" t="s">
        <v>105</v>
      </c>
      <c r="C1" s="28" t="s">
        <v>4</v>
      </c>
      <c r="D1" s="27" t="s">
        <v>3</v>
      </c>
      <c r="E1" s="29" t="s">
        <v>20</v>
      </c>
      <c r="F1" s="27" t="s">
        <v>171</v>
      </c>
      <c r="G1" s="27" t="s">
        <v>172</v>
      </c>
      <c r="H1" s="30"/>
      <c r="I1" s="30"/>
      <c r="J1" s="30"/>
      <c r="K1" s="30"/>
      <c r="L1" s="30"/>
      <c r="M1" s="30"/>
      <c r="N1" s="30"/>
      <c r="O1" s="30"/>
      <c r="P1" s="30"/>
      <c r="Q1" s="30"/>
      <c r="R1" s="30"/>
      <c r="S1" s="30"/>
      <c r="T1" s="30"/>
    </row>
    <row r="2">
      <c r="A2" s="31">
        <v>1.0</v>
      </c>
      <c r="B2" s="31">
        <v>1.0</v>
      </c>
      <c r="C2" s="32">
        <v>5.0</v>
      </c>
      <c r="D2" s="33" t="s">
        <v>173</v>
      </c>
      <c r="E2" s="34" t="s">
        <v>174</v>
      </c>
      <c r="F2" s="35" t="s">
        <v>175</v>
      </c>
      <c r="G2" s="31" t="s">
        <v>176</v>
      </c>
      <c r="H2" s="36"/>
      <c r="I2" s="36"/>
      <c r="J2" s="36"/>
      <c r="K2" s="36"/>
      <c r="L2" s="36"/>
      <c r="M2" s="36"/>
      <c r="N2" s="36"/>
      <c r="O2" s="36"/>
      <c r="P2" s="36"/>
      <c r="Q2" s="36"/>
      <c r="R2" s="36"/>
      <c r="S2" s="36"/>
      <c r="T2" s="36"/>
    </row>
    <row r="3">
      <c r="A3" s="31">
        <f t="shared" ref="A3:A7" si="1">A2+1</f>
        <v>2</v>
      </c>
      <c r="B3" s="31">
        <v>1.0</v>
      </c>
      <c r="C3" s="32">
        <v>5.0</v>
      </c>
      <c r="D3" s="31" t="s">
        <v>177</v>
      </c>
      <c r="E3" s="34" t="s">
        <v>178</v>
      </c>
      <c r="F3" s="35" t="s">
        <v>179</v>
      </c>
      <c r="G3" s="31" t="s">
        <v>176</v>
      </c>
      <c r="H3" s="36"/>
      <c r="I3" s="36"/>
      <c r="J3" s="36"/>
      <c r="K3" s="36"/>
      <c r="L3" s="36"/>
      <c r="M3" s="36"/>
      <c r="N3" s="36"/>
      <c r="O3" s="36"/>
      <c r="P3" s="36"/>
      <c r="Q3" s="36"/>
      <c r="R3" s="36"/>
      <c r="S3" s="36"/>
      <c r="T3" s="36"/>
    </row>
    <row r="4">
      <c r="A4" s="31">
        <f t="shared" si="1"/>
        <v>3</v>
      </c>
      <c r="B4" s="31">
        <v>1.0</v>
      </c>
      <c r="C4" s="32">
        <v>6.0</v>
      </c>
      <c r="D4" s="31" t="s">
        <v>180</v>
      </c>
      <c r="E4" s="34" t="s">
        <v>181</v>
      </c>
      <c r="F4" s="35" t="s">
        <v>182</v>
      </c>
      <c r="G4" s="31" t="s">
        <v>183</v>
      </c>
      <c r="H4" s="36"/>
      <c r="I4" s="36"/>
      <c r="J4" s="36"/>
      <c r="K4" s="36"/>
      <c r="L4" s="36"/>
      <c r="M4" s="36"/>
      <c r="N4" s="36"/>
      <c r="O4" s="36"/>
      <c r="P4" s="36"/>
      <c r="Q4" s="36"/>
      <c r="R4" s="36"/>
      <c r="S4" s="36"/>
      <c r="T4" s="36"/>
    </row>
    <row r="5">
      <c r="A5" s="31">
        <f t="shared" si="1"/>
        <v>4</v>
      </c>
      <c r="B5" s="31">
        <v>1.0</v>
      </c>
      <c r="C5" s="32" t="s">
        <v>184</v>
      </c>
      <c r="D5" s="31" t="s">
        <v>42</v>
      </c>
      <c r="E5" s="34" t="s">
        <v>185</v>
      </c>
      <c r="F5" s="35" t="s">
        <v>186</v>
      </c>
      <c r="G5" s="31" t="s">
        <v>176</v>
      </c>
      <c r="H5" s="36"/>
      <c r="I5" s="36"/>
      <c r="J5" s="36"/>
      <c r="K5" s="36"/>
      <c r="L5" s="36"/>
      <c r="M5" s="36"/>
      <c r="N5" s="36"/>
      <c r="O5" s="36"/>
      <c r="P5" s="36"/>
      <c r="Q5" s="36"/>
      <c r="R5" s="36"/>
      <c r="S5" s="36"/>
      <c r="T5" s="36"/>
    </row>
    <row r="6">
      <c r="A6" s="31">
        <f t="shared" si="1"/>
        <v>5</v>
      </c>
      <c r="B6" s="31">
        <v>1.0</v>
      </c>
      <c r="C6" s="32" t="s">
        <v>187</v>
      </c>
      <c r="D6" s="31" t="s">
        <v>188</v>
      </c>
      <c r="E6" s="34" t="s">
        <v>189</v>
      </c>
      <c r="F6" s="35" t="s">
        <v>190</v>
      </c>
      <c r="G6" s="31" t="s">
        <v>176</v>
      </c>
      <c r="H6" s="36"/>
      <c r="I6" s="36"/>
      <c r="J6" s="36"/>
      <c r="K6" s="36"/>
      <c r="L6" s="36"/>
      <c r="M6" s="36"/>
      <c r="N6" s="36"/>
      <c r="O6" s="36"/>
      <c r="P6" s="36"/>
      <c r="Q6" s="36"/>
      <c r="R6" s="36"/>
      <c r="S6" s="36"/>
      <c r="T6" s="36"/>
    </row>
    <row r="7">
      <c r="A7" s="31">
        <f t="shared" si="1"/>
        <v>6</v>
      </c>
      <c r="B7" s="31">
        <v>1.0</v>
      </c>
      <c r="C7" s="32">
        <v>5.0</v>
      </c>
      <c r="D7" s="31" t="s">
        <v>191</v>
      </c>
      <c r="E7" s="34" t="s">
        <v>192</v>
      </c>
      <c r="F7" s="35" t="s">
        <v>193</v>
      </c>
      <c r="G7" s="31" t="s">
        <v>176</v>
      </c>
      <c r="H7" s="36"/>
      <c r="I7" s="36"/>
      <c r="J7" s="36"/>
      <c r="K7" s="36"/>
      <c r="L7" s="36"/>
      <c r="M7" s="36"/>
      <c r="N7" s="36"/>
      <c r="O7" s="36"/>
      <c r="P7" s="36"/>
      <c r="Q7" s="36"/>
      <c r="R7" s="36"/>
      <c r="S7" s="36"/>
      <c r="T7" s="36"/>
    </row>
    <row r="8">
      <c r="A8" s="31">
        <v>7.0</v>
      </c>
      <c r="B8" s="31">
        <v>2.0</v>
      </c>
      <c r="C8" s="32" t="s">
        <v>184</v>
      </c>
      <c r="D8" s="31" t="s">
        <v>42</v>
      </c>
      <c r="E8" s="34" t="s">
        <v>194</v>
      </c>
      <c r="F8" s="35" t="s">
        <v>195</v>
      </c>
      <c r="G8" s="31" t="s">
        <v>176</v>
      </c>
    </row>
    <row r="9">
      <c r="A9" s="31">
        <f t="shared" ref="A9:A41" si="2">A8+1</f>
        <v>8</v>
      </c>
      <c r="B9" s="31">
        <v>2.0</v>
      </c>
      <c r="C9" s="32" t="s">
        <v>196</v>
      </c>
      <c r="D9" s="31" t="s">
        <v>137</v>
      </c>
      <c r="E9" s="37" t="s">
        <v>137</v>
      </c>
      <c r="F9" s="38" t="s">
        <v>197</v>
      </c>
      <c r="G9" s="31" t="s">
        <v>176</v>
      </c>
      <c r="H9" s="36"/>
      <c r="I9" s="36"/>
      <c r="J9" s="36"/>
      <c r="K9" s="36"/>
      <c r="L9" s="36"/>
      <c r="M9" s="36"/>
      <c r="N9" s="36"/>
      <c r="O9" s="36"/>
      <c r="P9" s="36"/>
      <c r="Q9" s="36"/>
      <c r="R9" s="36"/>
      <c r="S9" s="36"/>
      <c r="T9" s="36"/>
    </row>
    <row r="10">
      <c r="A10" s="31">
        <f t="shared" si="2"/>
        <v>9</v>
      </c>
      <c r="B10" s="31">
        <v>2.0</v>
      </c>
      <c r="C10" s="32" t="s">
        <v>196</v>
      </c>
      <c r="D10" s="31" t="s">
        <v>198</v>
      </c>
      <c r="E10" s="37" t="s">
        <v>137</v>
      </c>
      <c r="F10" s="38" t="s">
        <v>197</v>
      </c>
      <c r="G10" s="31" t="s">
        <v>176</v>
      </c>
      <c r="H10" s="36"/>
      <c r="I10" s="36"/>
      <c r="J10" s="36"/>
      <c r="K10" s="36"/>
      <c r="L10" s="36"/>
      <c r="M10" s="36"/>
      <c r="N10" s="36"/>
      <c r="O10" s="36"/>
      <c r="P10" s="36"/>
      <c r="Q10" s="36"/>
      <c r="R10" s="36"/>
      <c r="S10" s="36"/>
      <c r="T10" s="36"/>
    </row>
    <row r="11">
      <c r="A11" s="31">
        <f t="shared" si="2"/>
        <v>10</v>
      </c>
      <c r="B11" s="31">
        <v>2.0</v>
      </c>
      <c r="C11" s="32">
        <v>5.0</v>
      </c>
      <c r="D11" s="31" t="s">
        <v>199</v>
      </c>
      <c r="E11" s="34" t="s">
        <v>200</v>
      </c>
      <c r="F11" s="35" t="s">
        <v>201</v>
      </c>
      <c r="G11" s="31" t="s">
        <v>183</v>
      </c>
      <c r="H11" s="36"/>
      <c r="I11" s="36"/>
      <c r="J11" s="36"/>
      <c r="K11" s="36"/>
      <c r="L11" s="36"/>
      <c r="M11" s="36"/>
      <c r="N11" s="36"/>
      <c r="O11" s="36"/>
      <c r="P11" s="36"/>
      <c r="Q11" s="36"/>
      <c r="R11" s="36"/>
      <c r="S11" s="36"/>
      <c r="T11" s="36"/>
    </row>
    <row r="12">
      <c r="A12" s="31">
        <f t="shared" si="2"/>
        <v>11</v>
      </c>
      <c r="B12" s="31">
        <v>2.0</v>
      </c>
      <c r="C12" s="32" t="s">
        <v>202</v>
      </c>
      <c r="D12" s="31" t="s">
        <v>203</v>
      </c>
      <c r="E12" s="34" t="s">
        <v>204</v>
      </c>
      <c r="F12" s="35" t="s">
        <v>205</v>
      </c>
      <c r="G12" s="31" t="s">
        <v>176</v>
      </c>
      <c r="H12" s="36"/>
      <c r="I12" s="36"/>
      <c r="J12" s="36"/>
      <c r="K12" s="36"/>
      <c r="L12" s="36"/>
      <c r="M12" s="36"/>
      <c r="N12" s="36"/>
      <c r="O12" s="36"/>
      <c r="P12" s="36"/>
      <c r="Q12" s="36"/>
      <c r="R12" s="36"/>
      <c r="S12" s="36"/>
      <c r="T12" s="36"/>
    </row>
    <row r="13">
      <c r="A13" s="31">
        <f t="shared" si="2"/>
        <v>12</v>
      </c>
      <c r="B13" s="31">
        <v>2.0</v>
      </c>
      <c r="C13" s="32">
        <v>5.0</v>
      </c>
      <c r="D13" s="31" t="s">
        <v>206</v>
      </c>
      <c r="E13" s="34" t="s">
        <v>207</v>
      </c>
      <c r="F13" s="35" t="s">
        <v>208</v>
      </c>
      <c r="G13" s="31" t="s">
        <v>176</v>
      </c>
      <c r="H13" s="39"/>
      <c r="I13" s="39"/>
      <c r="J13" s="39"/>
      <c r="K13" s="39"/>
      <c r="L13" s="39"/>
      <c r="M13" s="39"/>
      <c r="N13" s="39"/>
      <c r="O13" s="39"/>
      <c r="P13" s="39"/>
      <c r="Q13" s="39"/>
      <c r="R13" s="39"/>
      <c r="S13" s="39"/>
      <c r="T13" s="39"/>
    </row>
    <row r="14">
      <c r="A14" s="31">
        <f t="shared" si="2"/>
        <v>13</v>
      </c>
      <c r="B14" s="31">
        <v>2.0</v>
      </c>
      <c r="C14" s="32">
        <v>6.0</v>
      </c>
      <c r="D14" s="31" t="s">
        <v>209</v>
      </c>
      <c r="E14" s="40" t="s">
        <v>210</v>
      </c>
      <c r="F14" s="35" t="s">
        <v>211</v>
      </c>
      <c r="G14" s="31" t="s">
        <v>176</v>
      </c>
      <c r="H14" s="39"/>
      <c r="I14" s="39"/>
      <c r="J14" s="39"/>
      <c r="K14" s="39"/>
      <c r="L14" s="39"/>
      <c r="M14" s="39"/>
      <c r="N14" s="39"/>
      <c r="O14" s="39"/>
      <c r="P14" s="39"/>
      <c r="Q14" s="39"/>
      <c r="R14" s="39"/>
      <c r="S14" s="39"/>
      <c r="T14" s="39"/>
    </row>
    <row r="15">
      <c r="A15" s="31">
        <f t="shared" si="2"/>
        <v>14</v>
      </c>
      <c r="B15" s="31">
        <v>9.0</v>
      </c>
      <c r="C15" s="32">
        <v>12.0</v>
      </c>
      <c r="D15" s="31" t="s">
        <v>212</v>
      </c>
      <c r="E15" s="34" t="s">
        <v>213</v>
      </c>
      <c r="F15" s="35" t="s">
        <v>214</v>
      </c>
      <c r="G15" s="31" t="s">
        <v>176</v>
      </c>
      <c r="H15" s="36"/>
      <c r="I15" s="36"/>
      <c r="J15" s="36"/>
      <c r="K15" s="36"/>
      <c r="L15" s="36"/>
      <c r="M15" s="36"/>
      <c r="N15" s="36"/>
      <c r="O15" s="36"/>
      <c r="P15" s="36"/>
      <c r="Q15" s="36"/>
      <c r="R15" s="36"/>
      <c r="S15" s="36"/>
      <c r="T15" s="36"/>
    </row>
    <row r="16">
      <c r="A16" s="31">
        <f t="shared" si="2"/>
        <v>15</v>
      </c>
      <c r="B16" s="31">
        <v>9.0</v>
      </c>
      <c r="C16" s="32">
        <v>12.0</v>
      </c>
      <c r="D16" s="31" t="s">
        <v>215</v>
      </c>
      <c r="E16" s="34" t="s">
        <v>213</v>
      </c>
      <c r="F16" s="35"/>
      <c r="G16" s="31"/>
      <c r="H16" s="36"/>
      <c r="I16" s="36"/>
      <c r="J16" s="36"/>
      <c r="K16" s="36"/>
      <c r="L16" s="36"/>
      <c r="M16" s="36"/>
      <c r="N16" s="36"/>
      <c r="O16" s="36"/>
      <c r="P16" s="36"/>
      <c r="Q16" s="36"/>
      <c r="R16" s="36"/>
      <c r="S16" s="36"/>
      <c r="T16" s="36"/>
    </row>
    <row r="17">
      <c r="A17" s="31">
        <f t="shared" si="2"/>
        <v>16</v>
      </c>
      <c r="B17" s="31">
        <v>2.0</v>
      </c>
      <c r="C17" s="32">
        <v>5.0</v>
      </c>
      <c r="D17" s="31" t="s">
        <v>216</v>
      </c>
      <c r="E17" s="40" t="s">
        <v>217</v>
      </c>
      <c r="F17" s="35" t="s">
        <v>218</v>
      </c>
      <c r="G17" s="31" t="s">
        <v>176</v>
      </c>
      <c r="H17" s="39"/>
      <c r="I17" s="39"/>
      <c r="J17" s="39"/>
      <c r="K17" s="39"/>
      <c r="L17" s="39"/>
      <c r="M17" s="39"/>
      <c r="N17" s="39"/>
      <c r="O17" s="39"/>
      <c r="P17" s="39"/>
      <c r="Q17" s="39"/>
      <c r="R17" s="39"/>
      <c r="S17" s="39"/>
      <c r="T17" s="39"/>
    </row>
    <row r="18" ht="20.25" customHeight="1">
      <c r="A18" s="31">
        <f t="shared" si="2"/>
        <v>17</v>
      </c>
      <c r="B18" s="31">
        <v>2.0</v>
      </c>
      <c r="C18" s="32" t="s">
        <v>187</v>
      </c>
      <c r="D18" s="31" t="s">
        <v>219</v>
      </c>
      <c r="E18" s="34" t="s">
        <v>220</v>
      </c>
      <c r="F18" s="35" t="s">
        <v>221</v>
      </c>
      <c r="G18" s="31" t="s">
        <v>176</v>
      </c>
      <c r="H18" s="39"/>
      <c r="I18" s="39"/>
      <c r="J18" s="39"/>
      <c r="K18" s="39"/>
      <c r="L18" s="39"/>
      <c r="M18" s="39"/>
      <c r="N18" s="39"/>
      <c r="O18" s="39"/>
      <c r="P18" s="39"/>
      <c r="Q18" s="39"/>
      <c r="R18" s="39"/>
      <c r="S18" s="39"/>
      <c r="T18" s="39"/>
    </row>
    <row r="19" ht="20.25" customHeight="1">
      <c r="A19" s="31">
        <f t="shared" si="2"/>
        <v>18</v>
      </c>
      <c r="B19" s="31">
        <v>3.0</v>
      </c>
      <c r="C19" s="32" t="s">
        <v>222</v>
      </c>
      <c r="D19" s="31" t="s">
        <v>223</v>
      </c>
      <c r="E19" s="34" t="s">
        <v>224</v>
      </c>
      <c r="F19" s="35" t="s">
        <v>225</v>
      </c>
      <c r="G19" s="31" t="s">
        <v>176</v>
      </c>
      <c r="H19" s="41"/>
      <c r="I19" s="41"/>
      <c r="J19" s="41"/>
      <c r="K19" s="41"/>
      <c r="L19" s="41"/>
      <c r="M19" s="41"/>
      <c r="N19" s="41"/>
      <c r="O19" s="41"/>
      <c r="P19" s="41"/>
      <c r="Q19" s="41"/>
      <c r="R19" s="41"/>
      <c r="S19" s="41"/>
      <c r="T19" s="41"/>
    </row>
    <row r="20" ht="20.25" customHeight="1">
      <c r="A20" s="31">
        <f t="shared" si="2"/>
        <v>19</v>
      </c>
      <c r="B20" s="31">
        <v>3.0</v>
      </c>
      <c r="C20" s="32" t="s">
        <v>226</v>
      </c>
      <c r="D20" s="31" t="s">
        <v>227</v>
      </c>
      <c r="E20" s="34" t="s">
        <v>228</v>
      </c>
      <c r="F20" s="35" t="s">
        <v>229</v>
      </c>
      <c r="G20" s="31" t="s">
        <v>176</v>
      </c>
      <c r="H20" s="41"/>
      <c r="I20" s="41"/>
      <c r="J20" s="41"/>
      <c r="K20" s="41"/>
      <c r="L20" s="41"/>
      <c r="M20" s="41"/>
      <c r="N20" s="41"/>
      <c r="O20" s="41"/>
      <c r="P20" s="41"/>
      <c r="Q20" s="41"/>
      <c r="R20" s="41"/>
      <c r="S20" s="41"/>
      <c r="T20" s="41"/>
    </row>
    <row r="21" ht="20.25" customHeight="1">
      <c r="A21" s="31">
        <f t="shared" si="2"/>
        <v>20</v>
      </c>
      <c r="B21" s="31">
        <v>10.0</v>
      </c>
      <c r="C21" s="32" t="s">
        <v>230</v>
      </c>
      <c r="D21" s="31" t="s">
        <v>231</v>
      </c>
      <c r="E21" s="34" t="s">
        <v>232</v>
      </c>
      <c r="F21" s="35" t="s">
        <v>233</v>
      </c>
      <c r="G21" s="31" t="s">
        <v>176</v>
      </c>
      <c r="H21" s="41"/>
      <c r="I21" s="41"/>
      <c r="J21" s="41"/>
      <c r="K21" s="41"/>
      <c r="L21" s="41"/>
      <c r="M21" s="41"/>
      <c r="N21" s="41"/>
      <c r="O21" s="41"/>
      <c r="P21" s="41"/>
      <c r="Q21" s="41"/>
      <c r="R21" s="41"/>
      <c r="S21" s="41"/>
      <c r="T21" s="41"/>
    </row>
    <row r="22" ht="20.25" customHeight="1">
      <c r="A22" s="31">
        <f t="shared" si="2"/>
        <v>21</v>
      </c>
      <c r="B22" s="31">
        <v>3.0</v>
      </c>
      <c r="C22" s="32" t="s">
        <v>234</v>
      </c>
      <c r="D22" s="31" t="s">
        <v>235</v>
      </c>
      <c r="E22" s="34" t="s">
        <v>236</v>
      </c>
      <c r="F22" s="35" t="s">
        <v>237</v>
      </c>
      <c r="G22" s="31" t="s">
        <v>176</v>
      </c>
      <c r="H22" s="41"/>
      <c r="I22" s="41"/>
      <c r="J22" s="41"/>
      <c r="K22" s="41"/>
      <c r="L22" s="41"/>
      <c r="M22" s="41"/>
      <c r="N22" s="41"/>
      <c r="O22" s="41"/>
      <c r="P22" s="41"/>
      <c r="Q22" s="41"/>
      <c r="R22" s="41"/>
      <c r="S22" s="41"/>
      <c r="T22" s="41"/>
    </row>
    <row r="23" ht="20.25" customHeight="1">
      <c r="A23" s="31">
        <f t="shared" si="2"/>
        <v>22</v>
      </c>
      <c r="B23" s="31">
        <v>3.0</v>
      </c>
      <c r="C23" s="32">
        <v>6.0</v>
      </c>
      <c r="D23" s="31" t="s">
        <v>238</v>
      </c>
      <c r="E23" s="42" t="s">
        <v>239</v>
      </c>
      <c r="F23" s="35" t="s">
        <v>240</v>
      </c>
      <c r="G23" s="31" t="s">
        <v>176</v>
      </c>
      <c r="H23" s="41"/>
      <c r="I23" s="41"/>
      <c r="J23" s="41"/>
      <c r="K23" s="41"/>
      <c r="L23" s="41"/>
      <c r="M23" s="41"/>
      <c r="N23" s="41"/>
      <c r="O23" s="41"/>
      <c r="P23" s="41"/>
      <c r="Q23" s="41"/>
      <c r="R23" s="41"/>
      <c r="S23" s="41"/>
      <c r="T23" s="41"/>
    </row>
    <row r="24">
      <c r="A24" s="31">
        <f t="shared" si="2"/>
        <v>23</v>
      </c>
      <c r="B24" s="31">
        <v>3.0</v>
      </c>
      <c r="C24" s="32">
        <v>6.0</v>
      </c>
      <c r="D24" s="31" t="s">
        <v>241</v>
      </c>
      <c r="E24" s="40" t="s">
        <v>242</v>
      </c>
      <c r="F24" s="35" t="s">
        <v>243</v>
      </c>
      <c r="G24" s="31" t="s">
        <v>176</v>
      </c>
      <c r="H24" s="41"/>
      <c r="I24" s="41"/>
      <c r="J24" s="41"/>
      <c r="K24" s="41"/>
      <c r="L24" s="41"/>
      <c r="M24" s="41"/>
      <c r="N24" s="41"/>
      <c r="O24" s="41"/>
      <c r="P24" s="41"/>
      <c r="Q24" s="41"/>
      <c r="R24" s="41"/>
      <c r="S24" s="41"/>
      <c r="T24" s="41"/>
    </row>
    <row r="25">
      <c r="A25" s="31">
        <f t="shared" si="2"/>
        <v>24</v>
      </c>
      <c r="B25" s="31">
        <v>3.0</v>
      </c>
      <c r="C25" s="32">
        <v>6.0</v>
      </c>
      <c r="D25" s="31" t="s">
        <v>244</v>
      </c>
      <c r="E25" s="34" t="s">
        <v>245</v>
      </c>
      <c r="F25" s="35" t="s">
        <v>246</v>
      </c>
      <c r="G25" s="31" t="s">
        <v>183</v>
      </c>
      <c r="H25" s="41"/>
      <c r="I25" s="41"/>
      <c r="J25" s="41"/>
      <c r="K25" s="41"/>
      <c r="L25" s="41"/>
      <c r="M25" s="41"/>
      <c r="N25" s="41"/>
      <c r="O25" s="41"/>
      <c r="P25" s="41"/>
      <c r="Q25" s="41"/>
      <c r="R25" s="41"/>
      <c r="S25" s="41"/>
      <c r="T25" s="41"/>
    </row>
    <row r="26">
      <c r="A26" s="36">
        <f t="shared" si="2"/>
        <v>25</v>
      </c>
      <c r="B26" s="31">
        <v>3.0</v>
      </c>
      <c r="C26" s="32">
        <v>6.0</v>
      </c>
      <c r="D26" s="31" t="s">
        <v>247</v>
      </c>
      <c r="E26" s="34" t="s">
        <v>248</v>
      </c>
      <c r="F26" s="35" t="s">
        <v>249</v>
      </c>
      <c r="G26" s="31" t="s">
        <v>176</v>
      </c>
      <c r="H26" s="41"/>
      <c r="I26" s="41"/>
      <c r="J26" s="41"/>
      <c r="K26" s="41"/>
      <c r="L26" s="41"/>
      <c r="M26" s="41"/>
      <c r="N26" s="41"/>
      <c r="O26" s="41"/>
      <c r="P26" s="41"/>
      <c r="Q26" s="41"/>
      <c r="R26" s="41"/>
      <c r="S26" s="41"/>
      <c r="T26" s="41"/>
    </row>
    <row r="27">
      <c r="A27" s="36">
        <f t="shared" si="2"/>
        <v>26</v>
      </c>
      <c r="B27" s="31">
        <v>8.0</v>
      </c>
      <c r="C27" s="32" t="s">
        <v>250</v>
      </c>
      <c r="D27" s="31" t="s">
        <v>251</v>
      </c>
      <c r="E27" s="34" t="s">
        <v>252</v>
      </c>
      <c r="F27" s="35" t="s">
        <v>253</v>
      </c>
      <c r="G27" s="31" t="s">
        <v>176</v>
      </c>
      <c r="H27" s="41"/>
      <c r="I27" s="41"/>
      <c r="J27" s="41"/>
      <c r="K27" s="41"/>
      <c r="L27" s="41"/>
      <c r="M27" s="41"/>
      <c r="N27" s="41"/>
      <c r="O27" s="41"/>
      <c r="P27" s="41"/>
      <c r="Q27" s="41"/>
      <c r="R27" s="41"/>
      <c r="S27" s="41"/>
      <c r="T27" s="41"/>
    </row>
    <row r="28">
      <c r="A28" s="36">
        <f t="shared" si="2"/>
        <v>27</v>
      </c>
      <c r="B28" s="31">
        <v>8.0</v>
      </c>
      <c r="C28" s="32" t="s">
        <v>202</v>
      </c>
      <c r="D28" s="31" t="s">
        <v>251</v>
      </c>
      <c r="E28" s="34" t="s">
        <v>254</v>
      </c>
      <c r="F28" s="35" t="s">
        <v>255</v>
      </c>
      <c r="G28" s="31" t="s">
        <v>176</v>
      </c>
      <c r="H28" s="41"/>
      <c r="I28" s="41"/>
      <c r="J28" s="41"/>
      <c r="K28" s="41"/>
      <c r="L28" s="41"/>
      <c r="M28" s="41"/>
      <c r="N28" s="41"/>
      <c r="O28" s="41"/>
      <c r="P28" s="41"/>
      <c r="Q28" s="41"/>
      <c r="R28" s="41"/>
      <c r="S28" s="41"/>
      <c r="T28" s="41"/>
    </row>
    <row r="29">
      <c r="A29" s="36">
        <f t="shared" si="2"/>
        <v>28</v>
      </c>
      <c r="B29" s="7">
        <v>8.0</v>
      </c>
      <c r="C29" s="13" t="s">
        <v>250</v>
      </c>
      <c r="D29" s="7" t="s">
        <v>256</v>
      </c>
      <c r="E29" s="34" t="s">
        <v>257</v>
      </c>
      <c r="G29" s="31" t="s">
        <v>176</v>
      </c>
      <c r="H29" s="41"/>
      <c r="I29" s="41"/>
      <c r="J29" s="41"/>
      <c r="K29" s="41"/>
      <c r="L29" s="41"/>
      <c r="M29" s="41"/>
      <c r="N29" s="41"/>
      <c r="O29" s="41"/>
      <c r="P29" s="41"/>
      <c r="Q29" s="41"/>
      <c r="R29" s="41"/>
      <c r="S29" s="41"/>
      <c r="T29" s="41"/>
    </row>
    <row r="30">
      <c r="A30" s="36">
        <f t="shared" si="2"/>
        <v>29</v>
      </c>
      <c r="B30" s="7">
        <v>8.0</v>
      </c>
      <c r="C30" s="13" t="s">
        <v>258</v>
      </c>
      <c r="D30" s="7" t="s">
        <v>259</v>
      </c>
      <c r="E30" s="34" t="s">
        <v>260</v>
      </c>
      <c r="G30" s="31" t="s">
        <v>176</v>
      </c>
      <c r="H30" s="41"/>
      <c r="I30" s="41"/>
      <c r="J30" s="41"/>
      <c r="K30" s="41"/>
      <c r="L30" s="41"/>
      <c r="M30" s="41"/>
      <c r="N30" s="41"/>
      <c r="O30" s="41"/>
      <c r="P30" s="41"/>
      <c r="Q30" s="41"/>
      <c r="R30" s="41"/>
      <c r="S30" s="41"/>
      <c r="T30" s="41"/>
    </row>
    <row r="31">
      <c r="A31" s="36">
        <f t="shared" si="2"/>
        <v>30</v>
      </c>
      <c r="B31" s="31">
        <v>3.0</v>
      </c>
      <c r="C31" s="32">
        <v>5.0</v>
      </c>
      <c r="D31" s="31" t="s">
        <v>261</v>
      </c>
      <c r="E31" s="34" t="s">
        <v>262</v>
      </c>
      <c r="F31" s="35" t="s">
        <v>263</v>
      </c>
      <c r="G31" s="31" t="s">
        <v>176</v>
      </c>
      <c r="H31" s="39"/>
      <c r="I31" s="39"/>
      <c r="J31" s="39"/>
      <c r="K31" s="39"/>
      <c r="L31" s="39"/>
      <c r="M31" s="39"/>
      <c r="N31" s="39"/>
      <c r="O31" s="39"/>
      <c r="P31" s="39"/>
      <c r="Q31" s="39"/>
      <c r="R31" s="39"/>
      <c r="S31" s="39"/>
      <c r="T31" s="39"/>
    </row>
    <row r="32">
      <c r="A32" s="36">
        <f t="shared" si="2"/>
        <v>31</v>
      </c>
      <c r="B32" s="31">
        <v>4.0</v>
      </c>
      <c r="C32" s="32">
        <v>16.0</v>
      </c>
      <c r="D32" s="31" t="s">
        <v>264</v>
      </c>
      <c r="E32" s="34" t="s">
        <v>262</v>
      </c>
      <c r="F32" s="35" t="s">
        <v>265</v>
      </c>
      <c r="G32" s="31" t="s">
        <v>176</v>
      </c>
      <c r="H32" s="39"/>
      <c r="I32" s="39"/>
      <c r="J32" s="39"/>
      <c r="K32" s="39"/>
      <c r="L32" s="39"/>
      <c r="M32" s="39"/>
      <c r="N32" s="39"/>
      <c r="O32" s="39"/>
      <c r="P32" s="39"/>
      <c r="Q32" s="39"/>
      <c r="R32" s="39"/>
      <c r="S32" s="39"/>
      <c r="T32" s="39"/>
    </row>
    <row r="33">
      <c r="A33" s="36">
        <f t="shared" si="2"/>
        <v>32</v>
      </c>
      <c r="B33" s="31">
        <v>4.0</v>
      </c>
      <c r="C33" s="32" t="s">
        <v>250</v>
      </c>
      <c r="D33" s="31" t="s">
        <v>266</v>
      </c>
      <c r="E33" s="34" t="s">
        <v>262</v>
      </c>
      <c r="F33" s="31"/>
      <c r="G33" s="31"/>
      <c r="H33" s="39"/>
      <c r="I33" s="39"/>
      <c r="J33" s="39"/>
      <c r="K33" s="39"/>
      <c r="L33" s="39"/>
      <c r="M33" s="39"/>
      <c r="N33" s="39"/>
      <c r="O33" s="39"/>
      <c r="P33" s="39"/>
      <c r="Q33" s="39"/>
      <c r="R33" s="39"/>
      <c r="S33" s="39"/>
      <c r="T33" s="39"/>
    </row>
    <row r="34">
      <c r="A34" s="36">
        <f t="shared" si="2"/>
        <v>33</v>
      </c>
      <c r="B34" s="31">
        <v>4.0</v>
      </c>
      <c r="C34" s="32">
        <v>5.0</v>
      </c>
      <c r="D34" s="31" t="s">
        <v>267</v>
      </c>
      <c r="E34" s="34" t="s">
        <v>262</v>
      </c>
      <c r="F34" s="31"/>
      <c r="G34" s="31"/>
      <c r="H34" s="39"/>
      <c r="I34" s="39"/>
      <c r="J34" s="39"/>
      <c r="K34" s="39"/>
      <c r="L34" s="39"/>
      <c r="M34" s="39"/>
      <c r="N34" s="39"/>
      <c r="O34" s="39"/>
      <c r="P34" s="39"/>
      <c r="Q34" s="39"/>
      <c r="R34" s="39"/>
      <c r="S34" s="39"/>
      <c r="T34" s="39"/>
    </row>
    <row r="35">
      <c r="A35" s="36">
        <f t="shared" si="2"/>
        <v>34</v>
      </c>
      <c r="B35" s="31">
        <v>4.0</v>
      </c>
      <c r="C35" s="32" t="s">
        <v>268</v>
      </c>
      <c r="D35" s="31" t="s">
        <v>269</v>
      </c>
      <c r="E35" s="34" t="s">
        <v>262</v>
      </c>
      <c r="F35" s="31"/>
      <c r="G35" s="31"/>
      <c r="H35" s="39"/>
      <c r="I35" s="39"/>
      <c r="J35" s="39"/>
      <c r="K35" s="39"/>
      <c r="L35" s="39"/>
      <c r="M35" s="39"/>
      <c r="N35" s="39"/>
      <c r="O35" s="39"/>
      <c r="P35" s="39"/>
      <c r="Q35" s="39"/>
      <c r="R35" s="39"/>
      <c r="S35" s="39"/>
      <c r="T35" s="39"/>
    </row>
    <row r="36">
      <c r="A36" s="36">
        <f t="shared" si="2"/>
        <v>35</v>
      </c>
      <c r="B36" s="31">
        <v>4.0</v>
      </c>
      <c r="C36" s="32">
        <v>5.0</v>
      </c>
      <c r="D36" s="31" t="s">
        <v>270</v>
      </c>
      <c r="E36" s="43" t="s">
        <v>271</v>
      </c>
      <c r="G36" s="31"/>
      <c r="H36" s="39"/>
      <c r="I36" s="39"/>
      <c r="J36" s="39"/>
      <c r="K36" s="39"/>
      <c r="L36" s="39"/>
      <c r="M36" s="39"/>
      <c r="N36" s="39"/>
      <c r="O36" s="39"/>
      <c r="P36" s="39"/>
      <c r="Q36" s="39"/>
      <c r="R36" s="39"/>
      <c r="S36" s="39"/>
      <c r="T36" s="39"/>
    </row>
    <row r="37">
      <c r="A37" s="36">
        <f t="shared" si="2"/>
        <v>36</v>
      </c>
      <c r="B37" s="31">
        <v>4.0</v>
      </c>
      <c r="C37" s="32">
        <v>6.0</v>
      </c>
      <c r="D37" s="31" t="s">
        <v>272</v>
      </c>
      <c r="E37" s="43" t="s">
        <v>273</v>
      </c>
      <c r="F37" s="36"/>
      <c r="G37" s="36"/>
      <c r="H37" s="36"/>
      <c r="I37" s="36"/>
      <c r="J37" s="36"/>
      <c r="K37" s="36"/>
      <c r="L37" s="36"/>
      <c r="M37" s="36"/>
      <c r="N37" s="36"/>
      <c r="O37" s="36"/>
      <c r="P37" s="36"/>
      <c r="Q37" s="36"/>
      <c r="R37" s="36"/>
      <c r="S37" s="36"/>
      <c r="T37" s="36"/>
    </row>
    <row r="38">
      <c r="A38" s="36">
        <f t="shared" si="2"/>
        <v>37</v>
      </c>
      <c r="B38" s="31">
        <v>1.0</v>
      </c>
      <c r="C38" s="32">
        <v>15.0</v>
      </c>
      <c r="D38" s="31" t="s">
        <v>274</v>
      </c>
      <c r="E38" s="44" t="s">
        <v>236</v>
      </c>
      <c r="F38" s="36"/>
      <c r="G38" s="36"/>
      <c r="H38" s="36"/>
      <c r="I38" s="36"/>
      <c r="J38" s="36"/>
      <c r="K38" s="36"/>
      <c r="L38" s="36"/>
      <c r="M38" s="36"/>
      <c r="N38" s="36"/>
      <c r="O38" s="36"/>
      <c r="P38" s="36"/>
      <c r="Q38" s="36"/>
      <c r="R38" s="36"/>
      <c r="S38" s="36"/>
      <c r="T38" s="36"/>
    </row>
    <row r="39">
      <c r="A39" s="36">
        <f t="shared" si="2"/>
        <v>38</v>
      </c>
      <c r="B39" s="31">
        <v>2.0</v>
      </c>
      <c r="C39" s="32">
        <v>15.0</v>
      </c>
      <c r="D39" s="31" t="s">
        <v>275</v>
      </c>
      <c r="E39" s="16" t="s">
        <v>276</v>
      </c>
      <c r="F39" s="45" t="s">
        <v>237</v>
      </c>
      <c r="G39" s="46" t="s">
        <v>176</v>
      </c>
      <c r="H39" s="47"/>
      <c r="I39" s="47"/>
      <c r="J39" s="47"/>
      <c r="K39" s="47"/>
      <c r="L39" s="47"/>
      <c r="M39" s="47"/>
      <c r="N39" s="47"/>
      <c r="O39" s="47"/>
      <c r="P39" s="47"/>
      <c r="Q39" s="47"/>
      <c r="R39" s="47"/>
      <c r="S39" s="47"/>
      <c r="T39" s="47"/>
    </row>
    <row r="40">
      <c r="A40" s="36">
        <f t="shared" si="2"/>
        <v>39</v>
      </c>
      <c r="B40" s="48">
        <v>1.0</v>
      </c>
      <c r="C40" s="49" t="s">
        <v>258</v>
      </c>
      <c r="D40" s="50" t="s">
        <v>277</v>
      </c>
      <c r="E40" s="51" t="s">
        <v>278</v>
      </c>
    </row>
    <row r="41">
      <c r="A41" s="36">
        <f t="shared" si="2"/>
        <v>40</v>
      </c>
      <c r="B41" s="7">
        <v>8.0</v>
      </c>
      <c r="C41" s="13" t="s">
        <v>279</v>
      </c>
      <c r="D41" s="50" t="s">
        <v>280</v>
      </c>
      <c r="E41" s="16" t="s">
        <v>281</v>
      </c>
    </row>
    <row r="42">
      <c r="A42" s="7">
        <v>41.0</v>
      </c>
      <c r="B42" s="7">
        <v>8.0</v>
      </c>
      <c r="C42" s="13">
        <v>16.0</v>
      </c>
      <c r="D42" s="7" t="s">
        <v>282</v>
      </c>
      <c r="E42" s="16" t="s">
        <v>283</v>
      </c>
    </row>
    <row r="43">
      <c r="A43" s="7">
        <v>42.0</v>
      </c>
      <c r="B43" s="7">
        <v>4.0</v>
      </c>
      <c r="C43" s="32" t="s">
        <v>184</v>
      </c>
      <c r="D43" s="31" t="s">
        <v>284</v>
      </c>
      <c r="E43" s="34" t="s">
        <v>194</v>
      </c>
      <c r="F43" s="35" t="s">
        <v>195</v>
      </c>
      <c r="G43" s="31" t="s">
        <v>176</v>
      </c>
    </row>
    <row r="44">
      <c r="A44" s="7">
        <v>43.0</v>
      </c>
      <c r="B44" s="7">
        <v>11.0</v>
      </c>
      <c r="C44" s="13" t="s">
        <v>226</v>
      </c>
      <c r="D44" s="7" t="s">
        <v>285</v>
      </c>
      <c r="E44" s="16" t="s">
        <v>286</v>
      </c>
    </row>
    <row r="45">
      <c r="A45" s="7">
        <v>44.0</v>
      </c>
      <c r="B45" s="7">
        <v>12.0</v>
      </c>
      <c r="C45" s="13" t="s">
        <v>287</v>
      </c>
      <c r="D45" s="7" t="s">
        <v>288</v>
      </c>
      <c r="E45" s="18" t="s">
        <v>289</v>
      </c>
    </row>
    <row r="46">
      <c r="A46" s="31">
        <f t="shared" ref="A46:A49" si="3">A45+1</f>
        <v>45</v>
      </c>
      <c r="B46" s="31">
        <v>3.0</v>
      </c>
      <c r="C46" s="32" t="s">
        <v>196</v>
      </c>
      <c r="D46" s="31" t="s">
        <v>137</v>
      </c>
      <c r="E46" s="37" t="s">
        <v>137</v>
      </c>
      <c r="F46" s="38" t="s">
        <v>197</v>
      </c>
      <c r="G46" s="31" t="s">
        <v>176</v>
      </c>
      <c r="H46" s="36"/>
      <c r="I46" s="36"/>
      <c r="J46" s="36"/>
      <c r="K46" s="36"/>
      <c r="L46" s="36"/>
      <c r="M46" s="36"/>
      <c r="N46" s="36"/>
      <c r="O46" s="36"/>
      <c r="P46" s="36"/>
      <c r="Q46" s="36"/>
      <c r="R46" s="36"/>
      <c r="S46" s="36"/>
      <c r="T46" s="36"/>
    </row>
    <row r="47">
      <c r="A47" s="31">
        <f t="shared" si="3"/>
        <v>46</v>
      </c>
      <c r="B47" s="31">
        <v>3.0</v>
      </c>
      <c r="C47" s="32" t="s">
        <v>196</v>
      </c>
      <c r="D47" s="31" t="s">
        <v>198</v>
      </c>
      <c r="E47" s="37" t="s">
        <v>137</v>
      </c>
      <c r="F47" s="38" t="s">
        <v>197</v>
      </c>
      <c r="G47" s="31" t="s">
        <v>176</v>
      </c>
      <c r="H47" s="36"/>
      <c r="I47" s="36"/>
      <c r="J47" s="36"/>
      <c r="K47" s="36"/>
      <c r="L47" s="36"/>
      <c r="M47" s="36"/>
      <c r="N47" s="36"/>
      <c r="O47" s="36"/>
      <c r="P47" s="36"/>
      <c r="Q47" s="36"/>
      <c r="R47" s="36"/>
      <c r="S47" s="36"/>
      <c r="T47" s="36"/>
    </row>
    <row r="48">
      <c r="A48" s="31">
        <f t="shared" si="3"/>
        <v>47</v>
      </c>
      <c r="B48" s="31">
        <v>1.0</v>
      </c>
      <c r="C48" s="32" t="s">
        <v>196</v>
      </c>
      <c r="D48" s="31" t="s">
        <v>137</v>
      </c>
      <c r="E48" s="37" t="s">
        <v>137</v>
      </c>
      <c r="F48" s="38" t="s">
        <v>197</v>
      </c>
      <c r="G48" s="31" t="s">
        <v>176</v>
      </c>
      <c r="H48" s="36"/>
      <c r="I48" s="36"/>
      <c r="J48" s="36"/>
      <c r="K48" s="36"/>
      <c r="L48" s="36"/>
      <c r="M48" s="36"/>
      <c r="N48" s="36"/>
      <c r="O48" s="36"/>
      <c r="P48" s="36"/>
      <c r="Q48" s="36"/>
      <c r="R48" s="36"/>
      <c r="S48" s="36"/>
      <c r="T48" s="36"/>
    </row>
    <row r="49">
      <c r="A49" s="31">
        <f t="shared" si="3"/>
        <v>48</v>
      </c>
      <c r="B49" s="31">
        <v>1.0</v>
      </c>
      <c r="C49" s="32" t="s">
        <v>196</v>
      </c>
      <c r="D49" s="31" t="s">
        <v>198</v>
      </c>
      <c r="E49" s="37" t="s">
        <v>137</v>
      </c>
      <c r="F49" s="38" t="s">
        <v>197</v>
      </c>
      <c r="G49" s="31" t="s">
        <v>176</v>
      </c>
      <c r="H49" s="36"/>
      <c r="I49" s="36"/>
      <c r="J49" s="36"/>
      <c r="K49" s="36"/>
      <c r="L49" s="36"/>
      <c r="M49" s="36"/>
      <c r="N49" s="36"/>
      <c r="O49" s="36"/>
      <c r="P49" s="36"/>
      <c r="Q49" s="36"/>
      <c r="R49" s="36"/>
      <c r="S49" s="36"/>
      <c r="T49" s="36"/>
    </row>
    <row r="50">
      <c r="C50" s="52"/>
      <c r="E50" s="25"/>
    </row>
    <row r="51">
      <c r="C51" s="52"/>
      <c r="E51" s="25"/>
    </row>
    <row r="52">
      <c r="C52" s="52"/>
      <c r="E52" s="25"/>
    </row>
    <row r="53">
      <c r="C53" s="52"/>
      <c r="E53" s="25"/>
    </row>
    <row r="54">
      <c r="C54" s="52"/>
      <c r="E54" s="25"/>
    </row>
    <row r="55">
      <c r="C55" s="52"/>
      <c r="E55" s="25"/>
    </row>
    <row r="56">
      <c r="C56" s="52"/>
      <c r="E56" s="25"/>
    </row>
    <row r="57">
      <c r="C57" s="52"/>
      <c r="E57" s="25"/>
    </row>
    <row r="58">
      <c r="C58" s="52"/>
      <c r="E58" s="25"/>
    </row>
    <row r="59">
      <c r="C59" s="52"/>
      <c r="E59" s="25"/>
    </row>
    <row r="60">
      <c r="C60" s="52"/>
      <c r="E60" s="25"/>
    </row>
    <row r="61">
      <c r="C61" s="52"/>
      <c r="E61" s="25"/>
    </row>
    <row r="62">
      <c r="C62" s="52"/>
      <c r="E62" s="25"/>
    </row>
    <row r="63">
      <c r="C63" s="52"/>
      <c r="E63" s="25"/>
    </row>
    <row r="64">
      <c r="C64" s="52"/>
      <c r="E64" s="25"/>
    </row>
    <row r="65">
      <c r="C65" s="52"/>
      <c r="E65" s="25"/>
    </row>
    <row r="66">
      <c r="C66" s="52"/>
      <c r="E66" s="25"/>
    </row>
    <row r="67">
      <c r="C67" s="52"/>
      <c r="E67" s="25"/>
    </row>
    <row r="68">
      <c r="C68" s="52"/>
      <c r="E68" s="25"/>
    </row>
    <row r="69">
      <c r="C69" s="52"/>
      <c r="E69" s="25"/>
    </row>
    <row r="70">
      <c r="C70" s="52"/>
      <c r="E70" s="25"/>
    </row>
    <row r="71">
      <c r="C71" s="52"/>
      <c r="E71" s="25"/>
    </row>
    <row r="72">
      <c r="C72" s="52"/>
      <c r="E72" s="25"/>
    </row>
    <row r="73">
      <c r="C73" s="52"/>
      <c r="E73" s="25"/>
    </row>
    <row r="74">
      <c r="C74" s="52"/>
      <c r="E74" s="25"/>
    </row>
    <row r="75">
      <c r="C75" s="52"/>
      <c r="E75" s="25"/>
    </row>
    <row r="76">
      <c r="C76" s="52"/>
      <c r="E76" s="25"/>
    </row>
    <row r="77">
      <c r="C77" s="52"/>
      <c r="E77" s="25"/>
    </row>
    <row r="78">
      <c r="C78" s="52"/>
      <c r="E78" s="25"/>
    </row>
    <row r="79">
      <c r="C79" s="52"/>
      <c r="E79" s="25"/>
    </row>
    <row r="80">
      <c r="C80" s="52"/>
      <c r="E80" s="25"/>
    </row>
    <row r="81">
      <c r="C81" s="52"/>
      <c r="E81" s="25"/>
    </row>
    <row r="82">
      <c r="C82" s="52"/>
      <c r="E82" s="25"/>
    </row>
    <row r="83">
      <c r="C83" s="52"/>
      <c r="E83" s="25"/>
    </row>
    <row r="84">
      <c r="C84" s="52"/>
      <c r="E84" s="25"/>
    </row>
    <row r="85">
      <c r="C85" s="52"/>
      <c r="E85" s="25"/>
    </row>
    <row r="86">
      <c r="C86" s="52"/>
      <c r="E86" s="25"/>
    </row>
    <row r="87">
      <c r="C87" s="52"/>
      <c r="E87" s="25"/>
    </row>
    <row r="88">
      <c r="C88" s="52"/>
      <c r="E88" s="25"/>
    </row>
    <row r="89">
      <c r="C89" s="52"/>
      <c r="E89" s="25"/>
    </row>
    <row r="90">
      <c r="C90" s="52"/>
      <c r="E90" s="25"/>
    </row>
    <row r="91">
      <c r="C91" s="52"/>
      <c r="E91" s="25"/>
    </row>
    <row r="92">
      <c r="C92" s="52"/>
      <c r="E92" s="25"/>
    </row>
    <row r="93">
      <c r="C93" s="52"/>
      <c r="E93" s="25"/>
    </row>
    <row r="94">
      <c r="C94" s="52"/>
      <c r="E94" s="25"/>
    </row>
    <row r="95">
      <c r="C95" s="52"/>
      <c r="E95" s="25"/>
    </row>
    <row r="96">
      <c r="C96" s="52"/>
      <c r="E96" s="25"/>
    </row>
    <row r="97">
      <c r="C97" s="52"/>
      <c r="E97" s="25"/>
    </row>
    <row r="98">
      <c r="C98" s="52"/>
      <c r="E98" s="25"/>
    </row>
    <row r="99">
      <c r="C99" s="52"/>
      <c r="E99" s="25"/>
    </row>
    <row r="100">
      <c r="C100" s="52"/>
      <c r="E100" s="25"/>
    </row>
    <row r="101">
      <c r="C101" s="52"/>
      <c r="E101" s="25"/>
    </row>
    <row r="102">
      <c r="C102" s="52"/>
      <c r="E102" s="25"/>
    </row>
    <row r="103">
      <c r="C103" s="52"/>
      <c r="E103" s="25"/>
    </row>
    <row r="104">
      <c r="C104" s="52"/>
      <c r="E104" s="25"/>
    </row>
    <row r="105">
      <c r="C105" s="52"/>
      <c r="E105" s="25"/>
    </row>
    <row r="106">
      <c r="C106" s="52"/>
      <c r="E106" s="25"/>
    </row>
    <row r="107">
      <c r="C107" s="52"/>
      <c r="E107" s="25"/>
    </row>
    <row r="108">
      <c r="C108" s="52"/>
      <c r="E108" s="25"/>
    </row>
    <row r="109">
      <c r="C109" s="52"/>
      <c r="E109" s="25"/>
    </row>
    <row r="110">
      <c r="C110" s="52"/>
      <c r="E110" s="25"/>
    </row>
    <row r="111">
      <c r="C111" s="52"/>
      <c r="E111" s="25"/>
    </row>
    <row r="112">
      <c r="C112" s="52"/>
      <c r="E112" s="25"/>
    </row>
    <row r="113">
      <c r="C113" s="52"/>
      <c r="E113" s="25"/>
    </row>
    <row r="114">
      <c r="C114" s="52"/>
      <c r="E114" s="25"/>
    </row>
    <row r="115">
      <c r="C115" s="52"/>
      <c r="E115" s="25"/>
    </row>
    <row r="116">
      <c r="C116" s="52"/>
      <c r="E116" s="25"/>
    </row>
    <row r="117">
      <c r="C117" s="52"/>
      <c r="E117" s="25"/>
    </row>
    <row r="118">
      <c r="C118" s="52"/>
      <c r="E118" s="25"/>
    </row>
    <row r="119">
      <c r="C119" s="52"/>
      <c r="E119" s="25"/>
    </row>
    <row r="120">
      <c r="C120" s="52"/>
      <c r="E120" s="25"/>
    </row>
    <row r="121">
      <c r="C121" s="52"/>
      <c r="E121" s="25"/>
    </row>
    <row r="122">
      <c r="C122" s="52"/>
      <c r="E122" s="25"/>
    </row>
    <row r="123">
      <c r="C123" s="52"/>
      <c r="E123" s="25"/>
    </row>
    <row r="124">
      <c r="C124" s="52"/>
      <c r="E124" s="25"/>
    </row>
    <row r="125">
      <c r="C125" s="52"/>
      <c r="E125" s="25"/>
    </row>
    <row r="126">
      <c r="C126" s="52"/>
      <c r="E126" s="25"/>
    </row>
    <row r="127">
      <c r="C127" s="52"/>
      <c r="E127" s="25"/>
    </row>
    <row r="128">
      <c r="C128" s="52"/>
      <c r="E128" s="25"/>
    </row>
    <row r="129">
      <c r="C129" s="52"/>
      <c r="E129" s="25"/>
    </row>
    <row r="130">
      <c r="C130" s="52"/>
      <c r="E130" s="25"/>
    </row>
    <row r="131">
      <c r="C131" s="52"/>
      <c r="E131" s="25"/>
    </row>
    <row r="132">
      <c r="C132" s="52"/>
      <c r="E132" s="25"/>
    </row>
    <row r="133">
      <c r="C133" s="52"/>
      <c r="E133" s="25"/>
    </row>
    <row r="134">
      <c r="C134" s="52"/>
      <c r="E134" s="25"/>
    </row>
    <row r="135">
      <c r="C135" s="52"/>
      <c r="E135" s="25"/>
    </row>
    <row r="136">
      <c r="C136" s="52"/>
      <c r="E136" s="25"/>
    </row>
    <row r="137">
      <c r="C137" s="52"/>
      <c r="E137" s="25"/>
    </row>
    <row r="138">
      <c r="C138" s="52"/>
      <c r="E138" s="25"/>
    </row>
    <row r="139">
      <c r="C139" s="52"/>
      <c r="E139" s="25"/>
    </row>
    <row r="140">
      <c r="C140" s="52"/>
      <c r="E140" s="25"/>
    </row>
    <row r="141">
      <c r="C141" s="52"/>
      <c r="E141" s="25"/>
    </row>
    <row r="142">
      <c r="C142" s="52"/>
      <c r="E142" s="25"/>
    </row>
    <row r="143">
      <c r="C143" s="52"/>
      <c r="E143" s="25"/>
    </row>
    <row r="144">
      <c r="C144" s="52"/>
      <c r="E144" s="25"/>
    </row>
    <row r="145">
      <c r="C145" s="52"/>
      <c r="E145" s="25"/>
    </row>
    <row r="146">
      <c r="C146" s="52"/>
      <c r="E146" s="25"/>
    </row>
    <row r="147">
      <c r="C147" s="52"/>
      <c r="E147" s="25"/>
    </row>
    <row r="148">
      <c r="C148" s="52"/>
      <c r="E148" s="25"/>
    </row>
    <row r="149">
      <c r="C149" s="52"/>
      <c r="E149" s="25"/>
    </row>
    <row r="150">
      <c r="C150" s="52"/>
      <c r="E150" s="25"/>
    </row>
    <row r="151">
      <c r="C151" s="52"/>
      <c r="E151" s="25"/>
    </row>
    <row r="152">
      <c r="C152" s="52"/>
      <c r="E152" s="25"/>
    </row>
    <row r="153">
      <c r="C153" s="52"/>
      <c r="E153" s="25"/>
    </row>
    <row r="154">
      <c r="C154" s="52"/>
      <c r="E154" s="25"/>
    </row>
    <row r="155">
      <c r="C155" s="52"/>
      <c r="E155" s="25"/>
    </row>
    <row r="156">
      <c r="C156" s="52"/>
      <c r="E156" s="25"/>
    </row>
    <row r="157">
      <c r="C157" s="52"/>
      <c r="E157" s="25"/>
    </row>
    <row r="158">
      <c r="C158" s="52"/>
      <c r="E158" s="25"/>
    </row>
    <row r="159">
      <c r="C159" s="52"/>
      <c r="E159" s="25"/>
    </row>
    <row r="160">
      <c r="C160" s="52"/>
      <c r="E160" s="25"/>
    </row>
    <row r="161">
      <c r="C161" s="52"/>
      <c r="E161" s="25"/>
    </row>
    <row r="162">
      <c r="C162" s="52"/>
      <c r="E162" s="25"/>
    </row>
    <row r="163">
      <c r="C163" s="52"/>
      <c r="E163" s="25"/>
    </row>
    <row r="164">
      <c r="C164" s="52"/>
      <c r="E164" s="25"/>
    </row>
    <row r="165">
      <c r="C165" s="52"/>
      <c r="E165" s="25"/>
    </row>
    <row r="166">
      <c r="C166" s="52"/>
      <c r="E166" s="25"/>
    </row>
    <row r="167">
      <c r="C167" s="52"/>
      <c r="E167" s="25"/>
    </row>
    <row r="168">
      <c r="C168" s="52"/>
      <c r="E168" s="25"/>
    </row>
    <row r="169">
      <c r="C169" s="52"/>
      <c r="E169" s="25"/>
    </row>
    <row r="170">
      <c r="C170" s="52"/>
      <c r="E170" s="25"/>
    </row>
    <row r="171">
      <c r="C171" s="52"/>
      <c r="E171" s="25"/>
    </row>
    <row r="172">
      <c r="C172" s="52"/>
      <c r="E172" s="25"/>
    </row>
    <row r="173">
      <c r="C173" s="52"/>
      <c r="E173" s="25"/>
    </row>
    <row r="174">
      <c r="C174" s="52"/>
      <c r="E174" s="25"/>
    </row>
    <row r="175">
      <c r="C175" s="52"/>
      <c r="E175" s="25"/>
    </row>
    <row r="176">
      <c r="C176" s="52"/>
      <c r="E176" s="25"/>
    </row>
    <row r="177">
      <c r="C177" s="52"/>
      <c r="E177" s="25"/>
    </row>
    <row r="178">
      <c r="C178" s="52"/>
      <c r="E178" s="25"/>
    </row>
    <row r="179">
      <c r="C179" s="52"/>
      <c r="E179" s="25"/>
    </row>
    <row r="180">
      <c r="C180" s="52"/>
      <c r="E180" s="25"/>
    </row>
    <row r="181">
      <c r="C181" s="52"/>
      <c r="E181" s="25"/>
    </row>
    <row r="182">
      <c r="C182" s="52"/>
      <c r="E182" s="25"/>
    </row>
    <row r="183">
      <c r="C183" s="52"/>
      <c r="E183" s="25"/>
    </row>
    <row r="184">
      <c r="C184" s="52"/>
      <c r="E184" s="25"/>
    </row>
    <row r="185">
      <c r="C185" s="52"/>
      <c r="E185" s="25"/>
    </row>
    <row r="186">
      <c r="C186" s="52"/>
      <c r="E186" s="25"/>
    </row>
    <row r="187">
      <c r="C187" s="52"/>
      <c r="E187" s="25"/>
    </row>
    <row r="188">
      <c r="C188" s="52"/>
      <c r="E188" s="25"/>
    </row>
    <row r="189">
      <c r="C189" s="52"/>
      <c r="E189" s="25"/>
    </row>
    <row r="190">
      <c r="C190" s="52"/>
      <c r="E190" s="25"/>
    </row>
    <row r="191">
      <c r="C191" s="52"/>
      <c r="E191" s="25"/>
    </row>
    <row r="192">
      <c r="C192" s="52"/>
      <c r="E192" s="25"/>
    </row>
    <row r="193">
      <c r="C193" s="52"/>
      <c r="E193" s="25"/>
    </row>
    <row r="194">
      <c r="C194" s="52"/>
      <c r="E194" s="25"/>
    </row>
    <row r="195">
      <c r="C195" s="52"/>
      <c r="E195" s="25"/>
    </row>
    <row r="196">
      <c r="C196" s="52"/>
      <c r="E196" s="25"/>
    </row>
    <row r="197">
      <c r="C197" s="52"/>
      <c r="E197" s="25"/>
    </row>
    <row r="198">
      <c r="C198" s="52"/>
      <c r="E198" s="25"/>
    </row>
    <row r="199">
      <c r="C199" s="52"/>
      <c r="E199" s="25"/>
    </row>
    <row r="200">
      <c r="C200" s="52"/>
      <c r="E200" s="25"/>
    </row>
    <row r="201">
      <c r="C201" s="52"/>
      <c r="E201" s="25"/>
    </row>
    <row r="202">
      <c r="C202" s="52"/>
      <c r="E202" s="25"/>
    </row>
    <row r="203">
      <c r="C203" s="52"/>
      <c r="E203" s="25"/>
    </row>
    <row r="204">
      <c r="C204" s="52"/>
      <c r="E204" s="25"/>
    </row>
    <row r="205">
      <c r="C205" s="52"/>
      <c r="E205" s="25"/>
    </row>
    <row r="206">
      <c r="C206" s="52"/>
      <c r="E206" s="25"/>
    </row>
    <row r="207">
      <c r="C207" s="52"/>
      <c r="E207" s="25"/>
    </row>
    <row r="208">
      <c r="C208" s="52"/>
      <c r="E208" s="25"/>
    </row>
    <row r="209">
      <c r="C209" s="52"/>
      <c r="E209" s="25"/>
    </row>
    <row r="210">
      <c r="C210" s="52"/>
      <c r="E210" s="25"/>
    </row>
    <row r="211">
      <c r="C211" s="52"/>
      <c r="E211" s="25"/>
    </row>
    <row r="212">
      <c r="C212" s="52"/>
      <c r="E212" s="25"/>
    </row>
    <row r="213">
      <c r="C213" s="52"/>
      <c r="E213" s="25"/>
    </row>
    <row r="214">
      <c r="C214" s="52"/>
      <c r="E214" s="25"/>
    </row>
    <row r="215">
      <c r="C215" s="52"/>
      <c r="E215" s="25"/>
    </row>
    <row r="216">
      <c r="C216" s="52"/>
      <c r="E216" s="25"/>
    </row>
    <row r="217">
      <c r="C217" s="52"/>
      <c r="E217" s="25"/>
    </row>
    <row r="218">
      <c r="C218" s="52"/>
      <c r="E218" s="25"/>
    </row>
    <row r="219">
      <c r="C219" s="52"/>
      <c r="E219" s="25"/>
    </row>
    <row r="220">
      <c r="C220" s="52"/>
      <c r="E220" s="25"/>
    </row>
    <row r="221">
      <c r="C221" s="52"/>
      <c r="E221" s="25"/>
    </row>
    <row r="222">
      <c r="C222" s="52"/>
      <c r="E222" s="25"/>
    </row>
    <row r="223">
      <c r="C223" s="52"/>
      <c r="E223" s="25"/>
    </row>
    <row r="224">
      <c r="C224" s="52"/>
      <c r="E224" s="25"/>
    </row>
    <row r="225">
      <c r="C225" s="52"/>
      <c r="E225" s="25"/>
    </row>
    <row r="226">
      <c r="C226" s="52"/>
      <c r="E226" s="25"/>
    </row>
    <row r="227">
      <c r="C227" s="52"/>
      <c r="E227" s="25"/>
    </row>
    <row r="228">
      <c r="C228" s="52"/>
      <c r="E228" s="25"/>
    </row>
    <row r="229">
      <c r="C229" s="52"/>
      <c r="E229" s="25"/>
    </row>
    <row r="230">
      <c r="C230" s="52"/>
      <c r="E230" s="25"/>
    </row>
    <row r="231">
      <c r="C231" s="52"/>
      <c r="E231" s="25"/>
    </row>
    <row r="232">
      <c r="C232" s="52"/>
      <c r="E232" s="25"/>
    </row>
    <row r="233">
      <c r="C233" s="52"/>
      <c r="E233" s="25"/>
    </row>
    <row r="234">
      <c r="C234" s="52"/>
      <c r="E234" s="25"/>
    </row>
    <row r="235">
      <c r="C235" s="52"/>
      <c r="E235" s="25"/>
    </row>
    <row r="236">
      <c r="C236" s="52"/>
      <c r="E236" s="25"/>
    </row>
    <row r="237">
      <c r="C237" s="52"/>
      <c r="E237" s="25"/>
    </row>
    <row r="238">
      <c r="C238" s="52"/>
      <c r="E238" s="25"/>
    </row>
    <row r="239">
      <c r="C239" s="52"/>
      <c r="E239" s="25"/>
    </row>
    <row r="240">
      <c r="C240" s="52"/>
      <c r="E240" s="25"/>
    </row>
    <row r="241">
      <c r="C241" s="52"/>
      <c r="E241" s="25"/>
    </row>
    <row r="242">
      <c r="C242" s="52"/>
      <c r="E242" s="25"/>
    </row>
    <row r="243">
      <c r="C243" s="52"/>
      <c r="E243" s="25"/>
    </row>
    <row r="244">
      <c r="C244" s="52"/>
      <c r="E244" s="25"/>
    </row>
    <row r="245">
      <c r="C245" s="52"/>
      <c r="E245" s="25"/>
    </row>
    <row r="246">
      <c r="C246" s="52"/>
      <c r="E246" s="25"/>
    </row>
    <row r="247">
      <c r="C247" s="52"/>
      <c r="E247" s="25"/>
    </row>
    <row r="248">
      <c r="C248" s="52"/>
      <c r="E248" s="25"/>
    </row>
    <row r="249">
      <c r="C249" s="52"/>
      <c r="E249" s="25"/>
    </row>
    <row r="250">
      <c r="C250" s="52"/>
      <c r="E250" s="25"/>
    </row>
    <row r="251">
      <c r="C251" s="52"/>
      <c r="E251" s="25"/>
    </row>
    <row r="252">
      <c r="C252" s="52"/>
      <c r="E252" s="25"/>
    </row>
    <row r="253">
      <c r="C253" s="52"/>
      <c r="E253" s="25"/>
    </row>
    <row r="254">
      <c r="C254" s="52"/>
      <c r="E254" s="25"/>
    </row>
    <row r="255">
      <c r="C255" s="52"/>
      <c r="E255" s="25"/>
    </row>
    <row r="256">
      <c r="C256" s="52"/>
      <c r="E256" s="25"/>
    </row>
    <row r="257">
      <c r="C257" s="52"/>
      <c r="E257" s="25"/>
    </row>
    <row r="258">
      <c r="C258" s="52"/>
      <c r="E258" s="25"/>
    </row>
    <row r="259">
      <c r="C259" s="52"/>
      <c r="E259" s="25"/>
    </row>
    <row r="260">
      <c r="C260" s="52"/>
      <c r="E260" s="25"/>
    </row>
    <row r="261">
      <c r="C261" s="52"/>
      <c r="E261" s="25"/>
    </row>
    <row r="262">
      <c r="C262" s="52"/>
      <c r="E262" s="25"/>
    </row>
    <row r="263">
      <c r="C263" s="52"/>
      <c r="E263" s="25"/>
    </row>
    <row r="264">
      <c r="C264" s="52"/>
      <c r="E264" s="25"/>
    </row>
    <row r="265">
      <c r="C265" s="52"/>
      <c r="E265" s="25"/>
    </row>
    <row r="266">
      <c r="C266" s="52"/>
      <c r="E266" s="25"/>
    </row>
    <row r="267">
      <c r="C267" s="52"/>
      <c r="E267" s="25"/>
    </row>
    <row r="268">
      <c r="C268" s="52"/>
      <c r="E268" s="25"/>
    </row>
    <row r="269">
      <c r="C269" s="52"/>
      <c r="E269" s="25"/>
    </row>
    <row r="270">
      <c r="C270" s="52"/>
      <c r="E270" s="25"/>
    </row>
    <row r="271">
      <c r="C271" s="52"/>
      <c r="E271" s="25"/>
    </row>
    <row r="272">
      <c r="C272" s="52"/>
      <c r="E272" s="25"/>
    </row>
    <row r="273">
      <c r="C273" s="52"/>
      <c r="E273" s="25"/>
    </row>
    <row r="274">
      <c r="C274" s="52"/>
      <c r="E274" s="25"/>
    </row>
    <row r="275">
      <c r="C275" s="52"/>
      <c r="E275" s="25"/>
    </row>
    <row r="276">
      <c r="C276" s="52"/>
      <c r="E276" s="25"/>
    </row>
    <row r="277">
      <c r="C277" s="52"/>
      <c r="E277" s="25"/>
    </row>
    <row r="278">
      <c r="C278" s="52"/>
      <c r="E278" s="25"/>
    </row>
    <row r="279">
      <c r="C279" s="52"/>
      <c r="E279" s="25"/>
    </row>
    <row r="280">
      <c r="C280" s="52"/>
      <c r="E280" s="25"/>
    </row>
    <row r="281">
      <c r="C281" s="52"/>
      <c r="E281" s="25"/>
    </row>
    <row r="282">
      <c r="C282" s="52"/>
      <c r="E282" s="25"/>
    </row>
    <row r="283">
      <c r="C283" s="52"/>
      <c r="E283" s="25"/>
    </row>
    <row r="284">
      <c r="C284" s="52"/>
      <c r="E284" s="25"/>
    </row>
    <row r="285">
      <c r="C285" s="52"/>
      <c r="E285" s="25"/>
    </row>
    <row r="286">
      <c r="C286" s="52"/>
      <c r="E286" s="25"/>
    </row>
    <row r="287">
      <c r="C287" s="52"/>
      <c r="E287" s="25"/>
    </row>
    <row r="288">
      <c r="C288" s="52"/>
      <c r="E288" s="25"/>
    </row>
    <row r="289">
      <c r="C289" s="52"/>
      <c r="E289" s="25"/>
    </row>
    <row r="290">
      <c r="C290" s="52"/>
      <c r="E290" s="25"/>
    </row>
    <row r="291">
      <c r="C291" s="52"/>
      <c r="E291" s="25"/>
    </row>
    <row r="292">
      <c r="C292" s="52"/>
      <c r="E292" s="25"/>
    </row>
    <row r="293">
      <c r="C293" s="52"/>
      <c r="E293" s="25"/>
    </row>
    <row r="294">
      <c r="C294" s="52"/>
      <c r="E294" s="25"/>
    </row>
    <row r="295">
      <c r="C295" s="52"/>
      <c r="E295" s="25"/>
    </row>
    <row r="296">
      <c r="C296" s="52"/>
      <c r="E296" s="25"/>
    </row>
    <row r="297">
      <c r="C297" s="52"/>
      <c r="E297" s="25"/>
    </row>
    <row r="298">
      <c r="C298" s="52"/>
      <c r="E298" s="25"/>
    </row>
    <row r="299">
      <c r="C299" s="52"/>
      <c r="E299" s="25"/>
    </row>
    <row r="300">
      <c r="C300" s="52"/>
      <c r="E300" s="25"/>
    </row>
    <row r="301">
      <c r="C301" s="52"/>
      <c r="E301" s="25"/>
    </row>
    <row r="302">
      <c r="C302" s="52"/>
      <c r="E302" s="25"/>
    </row>
    <row r="303">
      <c r="C303" s="52"/>
      <c r="E303" s="25"/>
    </row>
    <row r="304">
      <c r="C304" s="52"/>
      <c r="E304" s="25"/>
    </row>
    <row r="305">
      <c r="C305" s="52"/>
      <c r="E305" s="25"/>
    </row>
    <row r="306">
      <c r="C306" s="52"/>
      <c r="E306" s="25"/>
    </row>
    <row r="307">
      <c r="C307" s="52"/>
      <c r="E307" s="25"/>
    </row>
    <row r="308">
      <c r="C308" s="52"/>
      <c r="E308" s="25"/>
    </row>
    <row r="309">
      <c r="C309" s="52"/>
      <c r="E309" s="25"/>
    </row>
    <row r="310">
      <c r="C310" s="52"/>
      <c r="E310" s="25"/>
    </row>
    <row r="311">
      <c r="C311" s="52"/>
      <c r="E311" s="25"/>
    </row>
    <row r="312">
      <c r="C312" s="52"/>
      <c r="E312" s="25"/>
    </row>
    <row r="313">
      <c r="C313" s="52"/>
      <c r="E313" s="25"/>
    </row>
    <row r="314">
      <c r="C314" s="52"/>
      <c r="E314" s="25"/>
    </row>
    <row r="315">
      <c r="C315" s="52"/>
      <c r="E315" s="25"/>
    </row>
    <row r="316">
      <c r="C316" s="52"/>
      <c r="E316" s="25"/>
    </row>
    <row r="317">
      <c r="C317" s="52"/>
      <c r="E317" s="25"/>
    </row>
    <row r="318">
      <c r="C318" s="52"/>
      <c r="E318" s="25"/>
    </row>
    <row r="319">
      <c r="C319" s="52"/>
      <c r="E319" s="25"/>
    </row>
    <row r="320">
      <c r="C320" s="52"/>
      <c r="E320" s="25"/>
    </row>
    <row r="321">
      <c r="C321" s="52"/>
      <c r="E321" s="25"/>
    </row>
    <row r="322">
      <c r="C322" s="52"/>
      <c r="E322" s="25"/>
    </row>
    <row r="323">
      <c r="C323" s="52"/>
      <c r="E323" s="25"/>
    </row>
    <row r="324">
      <c r="C324" s="52"/>
      <c r="E324" s="25"/>
    </row>
    <row r="325">
      <c r="C325" s="52"/>
      <c r="E325" s="25"/>
    </row>
    <row r="326">
      <c r="C326" s="52"/>
      <c r="E326" s="25"/>
    </row>
    <row r="327">
      <c r="C327" s="52"/>
      <c r="E327" s="25"/>
    </row>
    <row r="328">
      <c r="C328" s="52"/>
      <c r="E328" s="25"/>
    </row>
    <row r="329">
      <c r="C329" s="52"/>
      <c r="E329" s="25"/>
    </row>
    <row r="330">
      <c r="C330" s="52"/>
      <c r="E330" s="25"/>
    </row>
    <row r="331">
      <c r="C331" s="52"/>
      <c r="E331" s="25"/>
    </row>
    <row r="332">
      <c r="C332" s="52"/>
      <c r="E332" s="25"/>
    </row>
    <row r="333">
      <c r="C333" s="52"/>
      <c r="E333" s="25"/>
    </row>
    <row r="334">
      <c r="C334" s="52"/>
      <c r="E334" s="25"/>
    </row>
    <row r="335">
      <c r="C335" s="52"/>
      <c r="E335" s="25"/>
    </row>
    <row r="336">
      <c r="C336" s="52"/>
      <c r="E336" s="25"/>
    </row>
    <row r="337">
      <c r="C337" s="52"/>
      <c r="E337" s="25"/>
    </row>
    <row r="338">
      <c r="C338" s="52"/>
      <c r="E338" s="25"/>
    </row>
    <row r="339">
      <c r="C339" s="52"/>
      <c r="E339" s="25"/>
    </row>
    <row r="340">
      <c r="C340" s="52"/>
      <c r="E340" s="25"/>
    </row>
    <row r="341">
      <c r="C341" s="52"/>
      <c r="E341" s="25"/>
    </row>
    <row r="342">
      <c r="C342" s="52"/>
      <c r="E342" s="25"/>
    </row>
    <row r="343">
      <c r="C343" s="52"/>
      <c r="E343" s="25"/>
    </row>
    <row r="344">
      <c r="C344" s="52"/>
      <c r="E344" s="25"/>
    </row>
    <row r="345">
      <c r="C345" s="52"/>
      <c r="E345" s="25"/>
    </row>
    <row r="346">
      <c r="C346" s="52"/>
      <c r="E346" s="25"/>
    </row>
    <row r="347">
      <c r="C347" s="52"/>
      <c r="E347" s="25"/>
    </row>
    <row r="348">
      <c r="C348" s="52"/>
      <c r="E348" s="25"/>
    </row>
    <row r="349">
      <c r="C349" s="52"/>
      <c r="E349" s="25"/>
    </row>
    <row r="350">
      <c r="C350" s="52"/>
      <c r="E350" s="25"/>
    </row>
    <row r="351">
      <c r="C351" s="52"/>
      <c r="E351" s="25"/>
    </row>
    <row r="352">
      <c r="C352" s="52"/>
      <c r="E352" s="25"/>
    </row>
    <row r="353">
      <c r="C353" s="52"/>
      <c r="E353" s="25"/>
    </row>
    <row r="354">
      <c r="C354" s="52"/>
      <c r="E354" s="25"/>
    </row>
    <row r="355">
      <c r="C355" s="52"/>
      <c r="E355" s="25"/>
    </row>
    <row r="356">
      <c r="C356" s="52"/>
      <c r="E356" s="25"/>
    </row>
    <row r="357">
      <c r="C357" s="52"/>
      <c r="E357" s="25"/>
    </row>
    <row r="358">
      <c r="C358" s="52"/>
      <c r="E358" s="25"/>
    </row>
    <row r="359">
      <c r="C359" s="52"/>
      <c r="E359" s="25"/>
    </row>
    <row r="360">
      <c r="C360" s="52"/>
      <c r="E360" s="25"/>
    </row>
    <row r="361">
      <c r="C361" s="52"/>
      <c r="E361" s="25"/>
    </row>
    <row r="362">
      <c r="C362" s="52"/>
      <c r="E362" s="25"/>
    </row>
    <row r="363">
      <c r="C363" s="52"/>
      <c r="E363" s="25"/>
    </row>
    <row r="364">
      <c r="C364" s="52"/>
      <c r="E364" s="25"/>
    </row>
    <row r="365">
      <c r="C365" s="52"/>
      <c r="E365" s="25"/>
    </row>
    <row r="366">
      <c r="C366" s="52"/>
      <c r="E366" s="25"/>
    </row>
    <row r="367">
      <c r="C367" s="52"/>
      <c r="E367" s="25"/>
    </row>
    <row r="368">
      <c r="C368" s="52"/>
      <c r="E368" s="25"/>
    </row>
    <row r="369">
      <c r="C369" s="52"/>
      <c r="E369" s="25"/>
    </row>
    <row r="370">
      <c r="C370" s="52"/>
      <c r="E370" s="25"/>
    </row>
    <row r="371">
      <c r="C371" s="52"/>
      <c r="E371" s="25"/>
    </row>
    <row r="372">
      <c r="C372" s="52"/>
      <c r="E372" s="25"/>
    </row>
    <row r="373">
      <c r="C373" s="52"/>
      <c r="E373" s="25"/>
    </row>
    <row r="374">
      <c r="C374" s="52"/>
      <c r="E374" s="25"/>
    </row>
    <row r="375">
      <c r="C375" s="52"/>
      <c r="E375" s="25"/>
    </row>
    <row r="376">
      <c r="C376" s="52"/>
      <c r="E376" s="25"/>
    </row>
    <row r="377">
      <c r="C377" s="52"/>
      <c r="E377" s="25"/>
    </row>
    <row r="378">
      <c r="C378" s="52"/>
      <c r="E378" s="25"/>
    </row>
    <row r="379">
      <c r="C379" s="52"/>
      <c r="E379" s="25"/>
    </row>
    <row r="380">
      <c r="C380" s="52"/>
      <c r="E380" s="25"/>
    </row>
    <row r="381">
      <c r="C381" s="52"/>
      <c r="E381" s="25"/>
    </row>
    <row r="382">
      <c r="C382" s="52"/>
      <c r="E382" s="25"/>
    </row>
    <row r="383">
      <c r="C383" s="52"/>
      <c r="E383" s="25"/>
    </row>
    <row r="384">
      <c r="C384" s="52"/>
      <c r="E384" s="25"/>
    </row>
    <row r="385">
      <c r="C385" s="52"/>
      <c r="E385" s="25"/>
    </row>
    <row r="386">
      <c r="C386" s="52"/>
      <c r="E386" s="25"/>
    </row>
    <row r="387">
      <c r="C387" s="52"/>
      <c r="E387" s="25"/>
    </row>
    <row r="388">
      <c r="C388" s="52"/>
      <c r="E388" s="25"/>
    </row>
    <row r="389">
      <c r="C389" s="52"/>
      <c r="E389" s="25"/>
    </row>
    <row r="390">
      <c r="C390" s="52"/>
      <c r="E390" s="25"/>
    </row>
    <row r="391">
      <c r="C391" s="52"/>
      <c r="E391" s="25"/>
    </row>
    <row r="392">
      <c r="C392" s="52"/>
      <c r="E392" s="25"/>
    </row>
    <row r="393">
      <c r="C393" s="52"/>
      <c r="E393" s="25"/>
    </row>
    <row r="394">
      <c r="C394" s="52"/>
      <c r="E394" s="25"/>
    </row>
    <row r="395">
      <c r="C395" s="52"/>
      <c r="E395" s="25"/>
    </row>
    <row r="396">
      <c r="C396" s="52"/>
      <c r="E396" s="25"/>
    </row>
    <row r="397">
      <c r="C397" s="52"/>
      <c r="E397" s="25"/>
    </row>
    <row r="398">
      <c r="C398" s="52"/>
      <c r="E398" s="25"/>
    </row>
    <row r="399">
      <c r="C399" s="52"/>
      <c r="E399" s="25"/>
    </row>
    <row r="400">
      <c r="C400" s="52"/>
      <c r="E400" s="25"/>
    </row>
    <row r="401">
      <c r="C401" s="52"/>
      <c r="E401" s="25"/>
    </row>
    <row r="402">
      <c r="C402" s="52"/>
      <c r="E402" s="25"/>
    </row>
    <row r="403">
      <c r="C403" s="52"/>
      <c r="E403" s="25"/>
    </row>
    <row r="404">
      <c r="C404" s="52"/>
      <c r="E404" s="25"/>
    </row>
    <row r="405">
      <c r="C405" s="52"/>
      <c r="E405" s="25"/>
    </row>
    <row r="406">
      <c r="C406" s="52"/>
      <c r="E406" s="25"/>
    </row>
    <row r="407">
      <c r="C407" s="52"/>
      <c r="E407" s="25"/>
    </row>
    <row r="408">
      <c r="C408" s="52"/>
      <c r="E408" s="25"/>
    </row>
    <row r="409">
      <c r="C409" s="52"/>
      <c r="E409" s="25"/>
    </row>
    <row r="410">
      <c r="C410" s="52"/>
      <c r="E410" s="25"/>
    </row>
    <row r="411">
      <c r="C411" s="52"/>
      <c r="E411" s="25"/>
    </row>
    <row r="412">
      <c r="C412" s="52"/>
      <c r="E412" s="25"/>
    </row>
    <row r="413">
      <c r="C413" s="52"/>
      <c r="E413" s="25"/>
    </row>
    <row r="414">
      <c r="C414" s="52"/>
      <c r="E414" s="25"/>
    </row>
    <row r="415">
      <c r="C415" s="52"/>
      <c r="E415" s="25"/>
    </row>
    <row r="416">
      <c r="C416" s="52"/>
      <c r="E416" s="25"/>
    </row>
    <row r="417">
      <c r="C417" s="52"/>
      <c r="E417" s="25"/>
    </row>
    <row r="418">
      <c r="C418" s="52"/>
      <c r="E418" s="25"/>
    </row>
    <row r="419">
      <c r="C419" s="52"/>
      <c r="E419" s="25"/>
    </row>
    <row r="420">
      <c r="C420" s="52"/>
      <c r="E420" s="25"/>
    </row>
    <row r="421">
      <c r="C421" s="52"/>
      <c r="E421" s="25"/>
    </row>
    <row r="422">
      <c r="C422" s="52"/>
      <c r="E422" s="25"/>
    </row>
    <row r="423">
      <c r="C423" s="52"/>
      <c r="E423" s="25"/>
    </row>
    <row r="424">
      <c r="C424" s="52"/>
      <c r="E424" s="25"/>
    </row>
    <row r="425">
      <c r="C425" s="52"/>
      <c r="E425" s="25"/>
    </row>
    <row r="426">
      <c r="C426" s="52"/>
      <c r="E426" s="25"/>
    </row>
    <row r="427">
      <c r="C427" s="52"/>
      <c r="E427" s="25"/>
    </row>
    <row r="428">
      <c r="C428" s="52"/>
      <c r="E428" s="25"/>
    </row>
    <row r="429">
      <c r="C429" s="52"/>
      <c r="E429" s="25"/>
    </row>
    <row r="430">
      <c r="C430" s="52"/>
      <c r="E430" s="25"/>
    </row>
    <row r="431">
      <c r="C431" s="52"/>
      <c r="E431" s="25"/>
    </row>
    <row r="432">
      <c r="C432" s="52"/>
      <c r="E432" s="25"/>
    </row>
    <row r="433">
      <c r="C433" s="52"/>
      <c r="E433" s="25"/>
    </row>
    <row r="434">
      <c r="C434" s="52"/>
      <c r="E434" s="25"/>
    </row>
    <row r="435">
      <c r="C435" s="52"/>
      <c r="E435" s="25"/>
    </row>
    <row r="436">
      <c r="C436" s="52"/>
      <c r="E436" s="25"/>
    </row>
    <row r="437">
      <c r="C437" s="52"/>
      <c r="E437" s="25"/>
    </row>
    <row r="438">
      <c r="C438" s="52"/>
      <c r="E438" s="25"/>
    </row>
    <row r="439">
      <c r="C439" s="52"/>
      <c r="E439" s="25"/>
    </row>
    <row r="440">
      <c r="C440" s="52"/>
      <c r="E440" s="25"/>
    </row>
    <row r="441">
      <c r="C441" s="52"/>
      <c r="E441" s="25"/>
    </row>
    <row r="442">
      <c r="C442" s="52"/>
      <c r="E442" s="25"/>
    </row>
    <row r="443">
      <c r="C443" s="52"/>
      <c r="E443" s="25"/>
    </row>
    <row r="444">
      <c r="C444" s="52"/>
      <c r="E444" s="25"/>
    </row>
    <row r="445">
      <c r="C445" s="52"/>
      <c r="E445" s="25"/>
    </row>
    <row r="446">
      <c r="C446" s="52"/>
      <c r="E446" s="25"/>
    </row>
    <row r="447">
      <c r="C447" s="52"/>
      <c r="E447" s="25"/>
    </row>
    <row r="448">
      <c r="C448" s="52"/>
      <c r="E448" s="25"/>
    </row>
    <row r="449">
      <c r="C449" s="52"/>
      <c r="E449" s="25"/>
    </row>
    <row r="450">
      <c r="C450" s="52"/>
      <c r="E450" s="25"/>
    </row>
    <row r="451">
      <c r="C451" s="52"/>
      <c r="E451" s="25"/>
    </row>
    <row r="452">
      <c r="C452" s="52"/>
      <c r="E452" s="25"/>
    </row>
    <row r="453">
      <c r="C453" s="52"/>
      <c r="E453" s="25"/>
    </row>
    <row r="454">
      <c r="C454" s="52"/>
      <c r="E454" s="25"/>
    </row>
    <row r="455">
      <c r="C455" s="52"/>
      <c r="E455" s="25"/>
    </row>
    <row r="456">
      <c r="C456" s="52"/>
      <c r="E456" s="25"/>
    </row>
    <row r="457">
      <c r="C457" s="52"/>
      <c r="E457" s="25"/>
    </row>
    <row r="458">
      <c r="C458" s="52"/>
      <c r="E458" s="25"/>
    </row>
    <row r="459">
      <c r="C459" s="52"/>
      <c r="E459" s="25"/>
    </row>
    <row r="460">
      <c r="C460" s="52"/>
      <c r="E460" s="25"/>
    </row>
    <row r="461">
      <c r="C461" s="52"/>
      <c r="E461" s="25"/>
    </row>
    <row r="462">
      <c r="C462" s="52"/>
      <c r="E462" s="25"/>
    </row>
    <row r="463">
      <c r="C463" s="52"/>
      <c r="E463" s="25"/>
    </row>
    <row r="464">
      <c r="C464" s="52"/>
      <c r="E464" s="25"/>
    </row>
    <row r="465">
      <c r="C465" s="52"/>
      <c r="E465" s="25"/>
    </row>
    <row r="466">
      <c r="C466" s="52"/>
      <c r="E466" s="25"/>
    </row>
    <row r="467">
      <c r="C467" s="52"/>
      <c r="E467" s="25"/>
    </row>
    <row r="468">
      <c r="C468" s="52"/>
      <c r="E468" s="25"/>
    </row>
    <row r="469">
      <c r="C469" s="52"/>
      <c r="E469" s="25"/>
    </row>
    <row r="470">
      <c r="C470" s="52"/>
      <c r="E470" s="25"/>
    </row>
    <row r="471">
      <c r="C471" s="52"/>
      <c r="E471" s="25"/>
    </row>
    <row r="472">
      <c r="C472" s="52"/>
      <c r="E472" s="25"/>
    </row>
    <row r="473">
      <c r="C473" s="52"/>
      <c r="E473" s="25"/>
    </row>
    <row r="474">
      <c r="C474" s="52"/>
      <c r="E474" s="25"/>
    </row>
    <row r="475">
      <c r="C475" s="52"/>
      <c r="E475" s="25"/>
    </row>
    <row r="476">
      <c r="C476" s="52"/>
      <c r="E476" s="25"/>
    </row>
    <row r="477">
      <c r="C477" s="52"/>
      <c r="E477" s="25"/>
    </row>
    <row r="478">
      <c r="C478" s="52"/>
      <c r="E478" s="25"/>
    </row>
    <row r="479">
      <c r="C479" s="52"/>
      <c r="E479" s="25"/>
    </row>
    <row r="480">
      <c r="C480" s="52"/>
      <c r="E480" s="25"/>
    </row>
    <row r="481">
      <c r="C481" s="52"/>
      <c r="E481" s="25"/>
    </row>
    <row r="482">
      <c r="C482" s="52"/>
      <c r="E482" s="25"/>
    </row>
    <row r="483">
      <c r="C483" s="52"/>
      <c r="E483" s="25"/>
    </row>
    <row r="484">
      <c r="C484" s="52"/>
      <c r="E484" s="25"/>
    </row>
    <row r="485">
      <c r="C485" s="52"/>
      <c r="E485" s="25"/>
    </row>
    <row r="486">
      <c r="C486" s="52"/>
      <c r="E486" s="25"/>
    </row>
    <row r="487">
      <c r="C487" s="52"/>
      <c r="E487" s="25"/>
    </row>
    <row r="488">
      <c r="C488" s="52"/>
      <c r="E488" s="25"/>
    </row>
    <row r="489">
      <c r="C489" s="52"/>
      <c r="E489" s="25"/>
    </row>
    <row r="490">
      <c r="C490" s="52"/>
      <c r="E490" s="25"/>
    </row>
    <row r="491">
      <c r="C491" s="52"/>
      <c r="E491" s="25"/>
    </row>
    <row r="492">
      <c r="C492" s="52"/>
      <c r="E492" s="25"/>
    </row>
    <row r="493">
      <c r="C493" s="52"/>
      <c r="E493" s="25"/>
    </row>
    <row r="494">
      <c r="C494" s="52"/>
      <c r="E494" s="25"/>
    </row>
    <row r="495">
      <c r="C495" s="52"/>
      <c r="E495" s="25"/>
    </row>
    <row r="496">
      <c r="C496" s="52"/>
      <c r="E496" s="25"/>
    </row>
    <row r="497">
      <c r="C497" s="52"/>
      <c r="E497" s="25"/>
    </row>
    <row r="498">
      <c r="C498" s="52"/>
      <c r="E498" s="25"/>
    </row>
    <row r="499">
      <c r="C499" s="52"/>
      <c r="E499" s="25"/>
    </row>
    <row r="500">
      <c r="C500" s="52"/>
      <c r="E500" s="25"/>
    </row>
    <row r="501">
      <c r="C501" s="52"/>
      <c r="E501" s="25"/>
    </row>
    <row r="502">
      <c r="C502" s="52"/>
      <c r="E502" s="25"/>
    </row>
    <row r="503">
      <c r="C503" s="52"/>
      <c r="E503" s="25"/>
    </row>
    <row r="504">
      <c r="C504" s="52"/>
      <c r="E504" s="25"/>
    </row>
    <row r="505">
      <c r="C505" s="52"/>
      <c r="E505" s="25"/>
    </row>
    <row r="506">
      <c r="C506" s="52"/>
      <c r="E506" s="25"/>
    </row>
    <row r="507">
      <c r="C507" s="52"/>
      <c r="E507" s="25"/>
    </row>
    <row r="508">
      <c r="C508" s="52"/>
      <c r="E508" s="25"/>
    </row>
    <row r="509">
      <c r="C509" s="52"/>
      <c r="E509" s="25"/>
    </row>
    <row r="510">
      <c r="C510" s="52"/>
      <c r="E510" s="25"/>
    </row>
    <row r="511">
      <c r="C511" s="52"/>
      <c r="E511" s="25"/>
    </row>
    <row r="512">
      <c r="C512" s="52"/>
      <c r="E512" s="25"/>
    </row>
    <row r="513">
      <c r="C513" s="52"/>
      <c r="E513" s="25"/>
    </row>
    <row r="514">
      <c r="C514" s="52"/>
      <c r="E514" s="25"/>
    </row>
    <row r="515">
      <c r="C515" s="52"/>
      <c r="E515" s="25"/>
    </row>
    <row r="516">
      <c r="C516" s="52"/>
      <c r="E516" s="25"/>
    </row>
    <row r="517">
      <c r="C517" s="52"/>
      <c r="E517" s="25"/>
    </row>
    <row r="518">
      <c r="C518" s="52"/>
      <c r="E518" s="25"/>
    </row>
    <row r="519">
      <c r="C519" s="52"/>
      <c r="E519" s="25"/>
    </row>
    <row r="520">
      <c r="C520" s="52"/>
      <c r="E520" s="25"/>
    </row>
    <row r="521">
      <c r="C521" s="52"/>
      <c r="E521" s="25"/>
    </row>
    <row r="522">
      <c r="C522" s="52"/>
      <c r="E522" s="25"/>
    </row>
    <row r="523">
      <c r="C523" s="52"/>
      <c r="E523" s="25"/>
    </row>
    <row r="524">
      <c r="C524" s="52"/>
      <c r="E524" s="25"/>
    </row>
    <row r="525">
      <c r="C525" s="52"/>
      <c r="E525" s="25"/>
    </row>
    <row r="526">
      <c r="C526" s="52"/>
      <c r="E526" s="25"/>
    </row>
    <row r="527">
      <c r="C527" s="52"/>
      <c r="E527" s="25"/>
    </row>
    <row r="528">
      <c r="C528" s="52"/>
      <c r="E528" s="25"/>
    </row>
    <row r="529">
      <c r="C529" s="52"/>
      <c r="E529" s="25"/>
    </row>
    <row r="530">
      <c r="C530" s="52"/>
      <c r="E530" s="25"/>
    </row>
    <row r="531">
      <c r="C531" s="52"/>
      <c r="E531" s="25"/>
    </row>
    <row r="532">
      <c r="C532" s="52"/>
      <c r="E532" s="25"/>
    </row>
    <row r="533">
      <c r="C533" s="52"/>
      <c r="E533" s="25"/>
    </row>
    <row r="534">
      <c r="C534" s="52"/>
      <c r="E534" s="25"/>
    </row>
    <row r="535">
      <c r="C535" s="52"/>
      <c r="E535" s="25"/>
    </row>
    <row r="536">
      <c r="C536" s="52"/>
      <c r="E536" s="25"/>
    </row>
    <row r="537">
      <c r="C537" s="52"/>
      <c r="E537" s="25"/>
    </row>
    <row r="538">
      <c r="C538" s="52"/>
      <c r="E538" s="25"/>
    </row>
    <row r="539">
      <c r="C539" s="52"/>
      <c r="E539" s="25"/>
    </row>
    <row r="540">
      <c r="C540" s="52"/>
      <c r="E540" s="25"/>
    </row>
    <row r="541">
      <c r="C541" s="52"/>
      <c r="E541" s="25"/>
    </row>
    <row r="542">
      <c r="C542" s="52"/>
      <c r="E542" s="25"/>
    </row>
    <row r="543">
      <c r="C543" s="52"/>
      <c r="E543" s="25"/>
    </row>
    <row r="544">
      <c r="C544" s="52"/>
      <c r="E544" s="25"/>
    </row>
    <row r="545">
      <c r="C545" s="52"/>
      <c r="E545" s="25"/>
    </row>
    <row r="546">
      <c r="C546" s="52"/>
      <c r="E546" s="25"/>
    </row>
    <row r="547">
      <c r="C547" s="52"/>
      <c r="E547" s="25"/>
    </row>
    <row r="548">
      <c r="C548" s="52"/>
      <c r="E548" s="25"/>
    </row>
    <row r="549">
      <c r="C549" s="52"/>
      <c r="E549" s="25"/>
    </row>
    <row r="550">
      <c r="C550" s="52"/>
      <c r="E550" s="25"/>
    </row>
    <row r="551">
      <c r="C551" s="52"/>
      <c r="E551" s="25"/>
    </row>
    <row r="552">
      <c r="C552" s="52"/>
      <c r="E552" s="25"/>
    </row>
    <row r="553">
      <c r="C553" s="52"/>
      <c r="E553" s="25"/>
    </row>
    <row r="554">
      <c r="C554" s="52"/>
      <c r="E554" s="25"/>
    </row>
    <row r="555">
      <c r="C555" s="52"/>
      <c r="E555" s="25"/>
    </row>
    <row r="556">
      <c r="C556" s="52"/>
      <c r="E556" s="25"/>
    </row>
    <row r="557">
      <c r="C557" s="52"/>
      <c r="E557" s="25"/>
    </row>
    <row r="558">
      <c r="C558" s="52"/>
      <c r="E558" s="25"/>
    </row>
    <row r="559">
      <c r="C559" s="52"/>
      <c r="E559" s="25"/>
    </row>
    <row r="560">
      <c r="C560" s="52"/>
      <c r="E560" s="25"/>
    </row>
    <row r="561">
      <c r="C561" s="52"/>
      <c r="E561" s="25"/>
    </row>
    <row r="562">
      <c r="C562" s="52"/>
      <c r="E562" s="25"/>
    </row>
    <row r="563">
      <c r="C563" s="52"/>
      <c r="E563" s="25"/>
    </row>
    <row r="564">
      <c r="C564" s="52"/>
      <c r="E564" s="25"/>
    </row>
    <row r="565">
      <c r="C565" s="52"/>
      <c r="E565" s="25"/>
    </row>
    <row r="566">
      <c r="C566" s="52"/>
      <c r="E566" s="25"/>
    </row>
    <row r="567">
      <c r="C567" s="52"/>
      <c r="E567" s="25"/>
    </row>
    <row r="568">
      <c r="C568" s="52"/>
      <c r="E568" s="25"/>
    </row>
    <row r="569">
      <c r="C569" s="52"/>
      <c r="E569" s="25"/>
    </row>
    <row r="570">
      <c r="C570" s="52"/>
      <c r="E570" s="25"/>
    </row>
    <row r="571">
      <c r="C571" s="52"/>
      <c r="E571" s="25"/>
    </row>
    <row r="572">
      <c r="C572" s="52"/>
      <c r="E572" s="25"/>
    </row>
    <row r="573">
      <c r="C573" s="52"/>
      <c r="E573" s="25"/>
    </row>
    <row r="574">
      <c r="C574" s="52"/>
      <c r="E574" s="25"/>
    </row>
    <row r="575">
      <c r="C575" s="52"/>
      <c r="E575" s="25"/>
    </row>
    <row r="576">
      <c r="C576" s="52"/>
      <c r="E576" s="25"/>
    </row>
    <row r="577">
      <c r="C577" s="52"/>
      <c r="E577" s="25"/>
    </row>
    <row r="578">
      <c r="C578" s="52"/>
      <c r="E578" s="25"/>
    </row>
    <row r="579">
      <c r="C579" s="52"/>
      <c r="E579" s="25"/>
    </row>
    <row r="580">
      <c r="C580" s="52"/>
      <c r="E580" s="25"/>
    </row>
    <row r="581">
      <c r="C581" s="52"/>
      <c r="E581" s="25"/>
    </row>
    <row r="582">
      <c r="C582" s="52"/>
      <c r="E582" s="25"/>
    </row>
    <row r="583">
      <c r="C583" s="52"/>
      <c r="E583" s="25"/>
    </row>
    <row r="584">
      <c r="C584" s="52"/>
      <c r="E584" s="25"/>
    </row>
    <row r="585">
      <c r="C585" s="52"/>
      <c r="E585" s="25"/>
    </row>
    <row r="586">
      <c r="C586" s="52"/>
      <c r="E586" s="25"/>
    </row>
    <row r="587">
      <c r="C587" s="52"/>
      <c r="E587" s="25"/>
    </row>
    <row r="588">
      <c r="C588" s="52"/>
      <c r="E588" s="25"/>
    </row>
    <row r="589">
      <c r="C589" s="52"/>
      <c r="E589" s="25"/>
    </row>
    <row r="590">
      <c r="C590" s="52"/>
      <c r="E590" s="25"/>
    </row>
    <row r="591">
      <c r="C591" s="52"/>
      <c r="E591" s="25"/>
    </row>
    <row r="592">
      <c r="C592" s="52"/>
      <c r="E592" s="25"/>
    </row>
    <row r="593">
      <c r="C593" s="52"/>
      <c r="E593" s="25"/>
    </row>
    <row r="594">
      <c r="C594" s="52"/>
      <c r="E594" s="25"/>
    </row>
    <row r="595">
      <c r="C595" s="52"/>
      <c r="E595" s="25"/>
    </row>
    <row r="596">
      <c r="C596" s="52"/>
      <c r="E596" s="25"/>
    </row>
    <row r="597">
      <c r="C597" s="52"/>
      <c r="E597" s="25"/>
    </row>
    <row r="598">
      <c r="C598" s="52"/>
      <c r="E598" s="25"/>
    </row>
    <row r="599">
      <c r="C599" s="52"/>
      <c r="E599" s="25"/>
    </row>
    <row r="600">
      <c r="C600" s="52"/>
      <c r="E600" s="25"/>
    </row>
    <row r="601">
      <c r="C601" s="52"/>
      <c r="E601" s="25"/>
    </row>
    <row r="602">
      <c r="C602" s="52"/>
      <c r="E602" s="25"/>
    </row>
    <row r="603">
      <c r="C603" s="52"/>
      <c r="E603" s="25"/>
    </row>
    <row r="604">
      <c r="C604" s="52"/>
      <c r="E604" s="25"/>
    </row>
    <row r="605">
      <c r="C605" s="52"/>
      <c r="E605" s="25"/>
    </row>
    <row r="606">
      <c r="C606" s="52"/>
      <c r="E606" s="25"/>
    </row>
    <row r="607">
      <c r="C607" s="52"/>
      <c r="E607" s="25"/>
    </row>
    <row r="608">
      <c r="C608" s="52"/>
      <c r="E608" s="25"/>
    </row>
    <row r="609">
      <c r="C609" s="52"/>
      <c r="E609" s="25"/>
    </row>
    <row r="610">
      <c r="C610" s="52"/>
      <c r="E610" s="25"/>
    </row>
    <row r="611">
      <c r="C611" s="52"/>
      <c r="E611" s="25"/>
    </row>
    <row r="612">
      <c r="C612" s="52"/>
      <c r="E612" s="25"/>
    </row>
    <row r="613">
      <c r="C613" s="52"/>
      <c r="E613" s="25"/>
    </row>
    <row r="614">
      <c r="C614" s="52"/>
      <c r="E614" s="25"/>
    </row>
    <row r="615">
      <c r="C615" s="52"/>
      <c r="E615" s="25"/>
    </row>
    <row r="616">
      <c r="C616" s="52"/>
      <c r="E616" s="25"/>
    </row>
    <row r="617">
      <c r="C617" s="52"/>
      <c r="E617" s="25"/>
    </row>
    <row r="618">
      <c r="C618" s="52"/>
      <c r="E618" s="25"/>
    </row>
    <row r="619">
      <c r="C619" s="52"/>
      <c r="E619" s="25"/>
    </row>
    <row r="620">
      <c r="C620" s="52"/>
      <c r="E620" s="25"/>
    </row>
    <row r="621">
      <c r="C621" s="52"/>
      <c r="E621" s="25"/>
    </row>
    <row r="622">
      <c r="C622" s="52"/>
      <c r="E622" s="25"/>
    </row>
    <row r="623">
      <c r="C623" s="52"/>
      <c r="E623" s="25"/>
    </row>
    <row r="624">
      <c r="C624" s="52"/>
      <c r="E624" s="25"/>
    </row>
    <row r="625">
      <c r="C625" s="52"/>
      <c r="E625" s="25"/>
    </row>
    <row r="626">
      <c r="C626" s="52"/>
      <c r="E626" s="25"/>
    </row>
    <row r="627">
      <c r="C627" s="52"/>
      <c r="E627" s="25"/>
    </row>
    <row r="628">
      <c r="C628" s="52"/>
      <c r="E628" s="25"/>
    </row>
    <row r="629">
      <c r="C629" s="52"/>
      <c r="E629" s="25"/>
    </row>
    <row r="630">
      <c r="C630" s="52"/>
      <c r="E630" s="25"/>
    </row>
    <row r="631">
      <c r="C631" s="52"/>
      <c r="E631" s="25"/>
    </row>
    <row r="632">
      <c r="C632" s="52"/>
      <c r="E632" s="25"/>
    </row>
    <row r="633">
      <c r="C633" s="52"/>
      <c r="E633" s="25"/>
    </row>
    <row r="634">
      <c r="C634" s="52"/>
      <c r="E634" s="25"/>
    </row>
    <row r="635">
      <c r="C635" s="52"/>
      <c r="E635" s="25"/>
    </row>
    <row r="636">
      <c r="C636" s="52"/>
      <c r="E636" s="25"/>
    </row>
    <row r="637">
      <c r="C637" s="52"/>
      <c r="E637" s="25"/>
    </row>
    <row r="638">
      <c r="C638" s="52"/>
      <c r="E638" s="25"/>
    </row>
    <row r="639">
      <c r="C639" s="52"/>
      <c r="E639" s="25"/>
    </row>
    <row r="640">
      <c r="C640" s="52"/>
      <c r="E640" s="25"/>
    </row>
    <row r="641">
      <c r="C641" s="52"/>
      <c r="E641" s="25"/>
    </row>
    <row r="642">
      <c r="C642" s="52"/>
      <c r="E642" s="25"/>
    </row>
    <row r="643">
      <c r="C643" s="52"/>
      <c r="E643" s="25"/>
    </row>
    <row r="644">
      <c r="C644" s="52"/>
      <c r="E644" s="25"/>
    </row>
    <row r="645">
      <c r="C645" s="52"/>
      <c r="E645" s="25"/>
    </row>
    <row r="646">
      <c r="C646" s="52"/>
      <c r="E646" s="25"/>
    </row>
    <row r="647">
      <c r="C647" s="52"/>
      <c r="E647" s="25"/>
    </row>
    <row r="648">
      <c r="C648" s="52"/>
      <c r="E648" s="25"/>
    </row>
    <row r="649">
      <c r="C649" s="52"/>
      <c r="E649" s="25"/>
    </row>
    <row r="650">
      <c r="C650" s="52"/>
      <c r="E650" s="25"/>
    </row>
    <row r="651">
      <c r="C651" s="52"/>
      <c r="E651" s="25"/>
    </row>
    <row r="652">
      <c r="C652" s="52"/>
      <c r="E652" s="25"/>
    </row>
    <row r="653">
      <c r="C653" s="52"/>
      <c r="E653" s="25"/>
    </row>
    <row r="654">
      <c r="C654" s="52"/>
      <c r="E654" s="25"/>
    </row>
    <row r="655">
      <c r="C655" s="52"/>
      <c r="E655" s="25"/>
    </row>
    <row r="656">
      <c r="C656" s="52"/>
      <c r="E656" s="25"/>
    </row>
    <row r="657">
      <c r="C657" s="52"/>
      <c r="E657" s="25"/>
    </row>
    <row r="658">
      <c r="C658" s="52"/>
      <c r="E658" s="25"/>
    </row>
    <row r="659">
      <c r="C659" s="52"/>
      <c r="E659" s="25"/>
    </row>
    <row r="660">
      <c r="C660" s="52"/>
      <c r="E660" s="25"/>
    </row>
    <row r="661">
      <c r="C661" s="52"/>
      <c r="E661" s="25"/>
    </row>
    <row r="662">
      <c r="C662" s="52"/>
      <c r="E662" s="25"/>
    </row>
    <row r="663">
      <c r="C663" s="52"/>
      <c r="E663" s="25"/>
    </row>
    <row r="664">
      <c r="C664" s="52"/>
      <c r="E664" s="25"/>
    </row>
    <row r="665">
      <c r="C665" s="52"/>
      <c r="E665" s="25"/>
    </row>
    <row r="666">
      <c r="C666" s="52"/>
      <c r="E666" s="25"/>
    </row>
    <row r="667">
      <c r="C667" s="52"/>
      <c r="E667" s="25"/>
    </row>
    <row r="668">
      <c r="C668" s="52"/>
      <c r="E668" s="25"/>
    </row>
    <row r="669">
      <c r="C669" s="52"/>
      <c r="E669" s="25"/>
    </row>
    <row r="670">
      <c r="C670" s="52"/>
      <c r="E670" s="25"/>
    </row>
    <row r="671">
      <c r="C671" s="52"/>
      <c r="E671" s="25"/>
    </row>
    <row r="672">
      <c r="C672" s="52"/>
      <c r="E672" s="25"/>
    </row>
    <row r="673">
      <c r="C673" s="52"/>
      <c r="E673" s="25"/>
    </row>
    <row r="674">
      <c r="C674" s="52"/>
      <c r="E674" s="25"/>
    </row>
    <row r="675">
      <c r="C675" s="52"/>
      <c r="E675" s="25"/>
    </row>
    <row r="676">
      <c r="C676" s="52"/>
      <c r="E676" s="25"/>
    </row>
    <row r="677">
      <c r="C677" s="52"/>
      <c r="E677" s="25"/>
    </row>
    <row r="678">
      <c r="C678" s="52"/>
      <c r="E678" s="25"/>
    </row>
    <row r="679">
      <c r="C679" s="52"/>
      <c r="E679" s="25"/>
    </row>
    <row r="680">
      <c r="C680" s="52"/>
      <c r="E680" s="25"/>
    </row>
    <row r="681">
      <c r="C681" s="52"/>
      <c r="E681" s="25"/>
    </row>
    <row r="682">
      <c r="C682" s="52"/>
      <c r="E682" s="25"/>
    </row>
    <row r="683">
      <c r="C683" s="52"/>
      <c r="E683" s="25"/>
    </row>
    <row r="684">
      <c r="C684" s="52"/>
      <c r="E684" s="25"/>
    </row>
    <row r="685">
      <c r="C685" s="52"/>
      <c r="E685" s="25"/>
    </row>
    <row r="686">
      <c r="C686" s="52"/>
      <c r="E686" s="25"/>
    </row>
    <row r="687">
      <c r="C687" s="52"/>
      <c r="E687" s="25"/>
    </row>
    <row r="688">
      <c r="C688" s="52"/>
      <c r="E688" s="25"/>
    </row>
    <row r="689">
      <c r="C689" s="52"/>
      <c r="E689" s="25"/>
    </row>
    <row r="690">
      <c r="C690" s="52"/>
      <c r="E690" s="25"/>
    </row>
    <row r="691">
      <c r="C691" s="52"/>
      <c r="E691" s="25"/>
    </row>
    <row r="692">
      <c r="C692" s="52"/>
      <c r="E692" s="25"/>
    </row>
    <row r="693">
      <c r="C693" s="52"/>
      <c r="E693" s="25"/>
    </row>
    <row r="694">
      <c r="C694" s="52"/>
      <c r="E694" s="25"/>
    </row>
    <row r="695">
      <c r="C695" s="52"/>
      <c r="E695" s="25"/>
    </row>
    <row r="696">
      <c r="C696" s="52"/>
      <c r="E696" s="25"/>
    </row>
    <row r="697">
      <c r="C697" s="52"/>
      <c r="E697" s="25"/>
    </row>
    <row r="698">
      <c r="C698" s="52"/>
      <c r="E698" s="25"/>
    </row>
    <row r="699">
      <c r="C699" s="52"/>
      <c r="E699" s="25"/>
    </row>
    <row r="700">
      <c r="C700" s="52"/>
      <c r="E700" s="25"/>
    </row>
    <row r="701">
      <c r="C701" s="52"/>
      <c r="E701" s="25"/>
    </row>
    <row r="702">
      <c r="C702" s="52"/>
      <c r="E702" s="25"/>
    </row>
    <row r="703">
      <c r="C703" s="52"/>
      <c r="E703" s="25"/>
    </row>
    <row r="704">
      <c r="C704" s="52"/>
      <c r="E704" s="25"/>
    </row>
    <row r="705">
      <c r="C705" s="52"/>
      <c r="E705" s="25"/>
    </row>
    <row r="706">
      <c r="C706" s="52"/>
      <c r="E706" s="25"/>
    </row>
    <row r="707">
      <c r="C707" s="52"/>
      <c r="E707" s="25"/>
    </row>
    <row r="708">
      <c r="C708" s="52"/>
      <c r="E708" s="25"/>
    </row>
    <row r="709">
      <c r="C709" s="52"/>
      <c r="E709" s="25"/>
    </row>
    <row r="710">
      <c r="C710" s="52"/>
      <c r="E710" s="25"/>
    </row>
    <row r="711">
      <c r="C711" s="52"/>
      <c r="E711" s="25"/>
    </row>
    <row r="712">
      <c r="C712" s="52"/>
      <c r="E712" s="25"/>
    </row>
    <row r="713">
      <c r="C713" s="52"/>
      <c r="E713" s="25"/>
    </row>
    <row r="714">
      <c r="C714" s="52"/>
      <c r="E714" s="25"/>
    </row>
    <row r="715">
      <c r="C715" s="52"/>
      <c r="E715" s="25"/>
    </row>
    <row r="716">
      <c r="C716" s="52"/>
      <c r="E716" s="25"/>
    </row>
    <row r="717">
      <c r="C717" s="52"/>
      <c r="E717" s="25"/>
    </row>
    <row r="718">
      <c r="C718" s="52"/>
      <c r="E718" s="25"/>
    </row>
    <row r="719">
      <c r="C719" s="52"/>
      <c r="E719" s="25"/>
    </row>
    <row r="720">
      <c r="C720" s="52"/>
      <c r="E720" s="25"/>
    </row>
    <row r="721">
      <c r="C721" s="52"/>
      <c r="E721" s="25"/>
    </row>
    <row r="722">
      <c r="C722" s="52"/>
      <c r="E722" s="25"/>
    </row>
    <row r="723">
      <c r="C723" s="52"/>
      <c r="E723" s="25"/>
    </row>
    <row r="724">
      <c r="C724" s="52"/>
      <c r="E724" s="25"/>
    </row>
    <row r="725">
      <c r="C725" s="52"/>
      <c r="E725" s="25"/>
    </row>
    <row r="726">
      <c r="C726" s="52"/>
      <c r="E726" s="25"/>
    </row>
    <row r="727">
      <c r="C727" s="52"/>
      <c r="E727" s="25"/>
    </row>
    <row r="728">
      <c r="C728" s="52"/>
      <c r="E728" s="25"/>
    </row>
    <row r="729">
      <c r="C729" s="52"/>
      <c r="E729" s="25"/>
    </row>
    <row r="730">
      <c r="C730" s="52"/>
      <c r="E730" s="25"/>
    </row>
    <row r="731">
      <c r="C731" s="52"/>
      <c r="E731" s="25"/>
    </row>
    <row r="732">
      <c r="C732" s="52"/>
      <c r="E732" s="25"/>
    </row>
    <row r="733">
      <c r="C733" s="52"/>
      <c r="E733" s="25"/>
    </row>
    <row r="734">
      <c r="C734" s="52"/>
      <c r="E734" s="25"/>
    </row>
    <row r="735">
      <c r="C735" s="52"/>
      <c r="E735" s="25"/>
    </row>
    <row r="736">
      <c r="C736" s="52"/>
      <c r="E736" s="25"/>
    </row>
    <row r="737">
      <c r="C737" s="52"/>
      <c r="E737" s="25"/>
    </row>
    <row r="738">
      <c r="C738" s="52"/>
      <c r="E738" s="25"/>
    </row>
    <row r="739">
      <c r="C739" s="52"/>
      <c r="E739" s="25"/>
    </row>
    <row r="740">
      <c r="C740" s="52"/>
      <c r="E740" s="25"/>
    </row>
    <row r="741">
      <c r="C741" s="52"/>
      <c r="E741" s="25"/>
    </row>
    <row r="742">
      <c r="C742" s="52"/>
      <c r="E742" s="25"/>
    </row>
    <row r="743">
      <c r="C743" s="52"/>
      <c r="E743" s="25"/>
    </row>
    <row r="744">
      <c r="C744" s="52"/>
      <c r="E744" s="25"/>
    </row>
    <row r="745">
      <c r="C745" s="52"/>
      <c r="E745" s="25"/>
    </row>
    <row r="746">
      <c r="C746" s="52"/>
      <c r="E746" s="25"/>
    </row>
    <row r="747">
      <c r="C747" s="52"/>
      <c r="E747" s="25"/>
    </row>
    <row r="748">
      <c r="C748" s="52"/>
      <c r="E748" s="25"/>
    </row>
    <row r="749">
      <c r="C749" s="52"/>
      <c r="E749" s="25"/>
    </row>
    <row r="750">
      <c r="C750" s="52"/>
      <c r="E750" s="25"/>
    </row>
    <row r="751">
      <c r="C751" s="52"/>
      <c r="E751" s="25"/>
    </row>
    <row r="752">
      <c r="C752" s="52"/>
      <c r="E752" s="25"/>
    </row>
    <row r="753">
      <c r="C753" s="52"/>
      <c r="E753" s="25"/>
    </row>
    <row r="754">
      <c r="C754" s="52"/>
      <c r="E754" s="25"/>
    </row>
    <row r="755">
      <c r="C755" s="52"/>
      <c r="E755" s="25"/>
    </row>
    <row r="756">
      <c r="C756" s="52"/>
      <c r="E756" s="25"/>
    </row>
    <row r="757">
      <c r="C757" s="52"/>
      <c r="E757" s="25"/>
    </row>
    <row r="758">
      <c r="C758" s="52"/>
      <c r="E758" s="25"/>
    </row>
    <row r="759">
      <c r="C759" s="52"/>
      <c r="E759" s="25"/>
    </row>
    <row r="760">
      <c r="C760" s="52"/>
      <c r="E760" s="25"/>
    </row>
    <row r="761">
      <c r="C761" s="52"/>
      <c r="E761" s="25"/>
    </row>
    <row r="762">
      <c r="C762" s="52"/>
      <c r="E762" s="25"/>
    </row>
    <row r="763">
      <c r="C763" s="52"/>
      <c r="E763" s="25"/>
    </row>
    <row r="764">
      <c r="C764" s="52"/>
      <c r="E764" s="25"/>
    </row>
    <row r="765">
      <c r="C765" s="52"/>
      <c r="E765" s="25"/>
    </row>
    <row r="766">
      <c r="C766" s="52"/>
      <c r="E766" s="25"/>
    </row>
    <row r="767">
      <c r="C767" s="52"/>
      <c r="E767" s="25"/>
    </row>
    <row r="768">
      <c r="C768" s="52"/>
      <c r="E768" s="25"/>
    </row>
    <row r="769">
      <c r="C769" s="52"/>
      <c r="E769" s="25"/>
    </row>
    <row r="770">
      <c r="C770" s="52"/>
      <c r="E770" s="25"/>
    </row>
    <row r="771">
      <c r="C771" s="52"/>
      <c r="E771" s="25"/>
    </row>
    <row r="772">
      <c r="C772" s="52"/>
      <c r="E772" s="25"/>
    </row>
    <row r="773">
      <c r="C773" s="52"/>
      <c r="E773" s="25"/>
    </row>
    <row r="774">
      <c r="C774" s="52"/>
      <c r="E774" s="25"/>
    </row>
    <row r="775">
      <c r="C775" s="52"/>
      <c r="E775" s="25"/>
    </row>
    <row r="776">
      <c r="C776" s="52"/>
      <c r="E776" s="25"/>
    </row>
    <row r="777">
      <c r="C777" s="52"/>
      <c r="E777" s="25"/>
    </row>
    <row r="778">
      <c r="C778" s="52"/>
      <c r="E778" s="25"/>
    </row>
    <row r="779">
      <c r="C779" s="52"/>
      <c r="E779" s="25"/>
    </row>
    <row r="780">
      <c r="C780" s="52"/>
      <c r="E780" s="25"/>
    </row>
    <row r="781">
      <c r="C781" s="52"/>
      <c r="E781" s="25"/>
    </row>
    <row r="782">
      <c r="C782" s="52"/>
      <c r="E782" s="25"/>
    </row>
    <row r="783">
      <c r="C783" s="52"/>
      <c r="E783" s="25"/>
    </row>
    <row r="784">
      <c r="C784" s="52"/>
      <c r="E784" s="25"/>
    </row>
    <row r="785">
      <c r="C785" s="52"/>
      <c r="E785" s="25"/>
    </row>
    <row r="786">
      <c r="C786" s="52"/>
      <c r="E786" s="25"/>
    </row>
    <row r="787">
      <c r="C787" s="52"/>
      <c r="E787" s="25"/>
    </row>
    <row r="788">
      <c r="C788" s="52"/>
      <c r="E788" s="25"/>
    </row>
    <row r="789">
      <c r="C789" s="52"/>
      <c r="E789" s="25"/>
    </row>
    <row r="790">
      <c r="C790" s="52"/>
      <c r="E790" s="25"/>
    </row>
    <row r="791">
      <c r="C791" s="52"/>
      <c r="E791" s="25"/>
    </row>
    <row r="792">
      <c r="C792" s="52"/>
      <c r="E792" s="25"/>
    </row>
    <row r="793">
      <c r="C793" s="52"/>
      <c r="E793" s="25"/>
    </row>
    <row r="794">
      <c r="C794" s="52"/>
      <c r="E794" s="25"/>
    </row>
    <row r="795">
      <c r="C795" s="52"/>
      <c r="E795" s="25"/>
    </row>
    <row r="796">
      <c r="C796" s="52"/>
      <c r="E796" s="25"/>
    </row>
    <row r="797">
      <c r="C797" s="52"/>
      <c r="E797" s="25"/>
    </row>
    <row r="798">
      <c r="C798" s="52"/>
      <c r="E798" s="25"/>
    </row>
    <row r="799">
      <c r="C799" s="52"/>
      <c r="E799" s="25"/>
    </row>
    <row r="800">
      <c r="C800" s="52"/>
      <c r="E800" s="25"/>
    </row>
    <row r="801">
      <c r="C801" s="52"/>
      <c r="E801" s="25"/>
    </row>
    <row r="802">
      <c r="C802" s="52"/>
      <c r="E802" s="25"/>
    </row>
    <row r="803">
      <c r="C803" s="52"/>
      <c r="E803" s="25"/>
    </row>
    <row r="804">
      <c r="C804" s="52"/>
      <c r="E804" s="25"/>
    </row>
    <row r="805">
      <c r="C805" s="52"/>
      <c r="E805" s="25"/>
    </row>
    <row r="806">
      <c r="C806" s="52"/>
      <c r="E806" s="25"/>
    </row>
    <row r="807">
      <c r="C807" s="52"/>
      <c r="E807" s="25"/>
    </row>
    <row r="808">
      <c r="C808" s="52"/>
      <c r="E808" s="25"/>
    </row>
    <row r="809">
      <c r="C809" s="52"/>
      <c r="E809" s="25"/>
    </row>
    <row r="810">
      <c r="C810" s="52"/>
      <c r="E810" s="25"/>
    </row>
    <row r="811">
      <c r="C811" s="52"/>
      <c r="E811" s="25"/>
    </row>
    <row r="812">
      <c r="C812" s="52"/>
      <c r="E812" s="25"/>
    </row>
    <row r="813">
      <c r="C813" s="52"/>
      <c r="E813" s="25"/>
    </row>
    <row r="814">
      <c r="C814" s="52"/>
      <c r="E814" s="25"/>
    </row>
    <row r="815">
      <c r="C815" s="52"/>
      <c r="E815" s="25"/>
    </row>
    <row r="816">
      <c r="C816" s="52"/>
      <c r="E816" s="25"/>
    </row>
    <row r="817">
      <c r="C817" s="52"/>
      <c r="E817" s="25"/>
    </row>
    <row r="818">
      <c r="C818" s="52"/>
      <c r="E818" s="25"/>
    </row>
    <row r="819">
      <c r="C819" s="52"/>
      <c r="E819" s="25"/>
    </row>
    <row r="820">
      <c r="C820" s="52"/>
      <c r="E820" s="25"/>
    </row>
    <row r="821">
      <c r="C821" s="52"/>
      <c r="E821" s="25"/>
    </row>
    <row r="822">
      <c r="C822" s="52"/>
      <c r="E822" s="25"/>
    </row>
    <row r="823">
      <c r="C823" s="52"/>
      <c r="E823" s="25"/>
    </row>
    <row r="824">
      <c r="C824" s="52"/>
      <c r="E824" s="25"/>
    </row>
    <row r="825">
      <c r="C825" s="52"/>
      <c r="E825" s="25"/>
    </row>
    <row r="826">
      <c r="C826" s="52"/>
      <c r="E826" s="25"/>
    </row>
    <row r="827">
      <c r="C827" s="52"/>
      <c r="E827" s="25"/>
    </row>
    <row r="828">
      <c r="C828" s="52"/>
      <c r="E828" s="25"/>
    </row>
    <row r="829">
      <c r="C829" s="52"/>
      <c r="E829" s="25"/>
    </row>
    <row r="830">
      <c r="C830" s="52"/>
      <c r="E830" s="25"/>
    </row>
    <row r="831">
      <c r="C831" s="52"/>
      <c r="E831" s="25"/>
    </row>
    <row r="832">
      <c r="C832" s="52"/>
      <c r="E832" s="25"/>
    </row>
    <row r="833">
      <c r="C833" s="52"/>
      <c r="E833" s="25"/>
    </row>
    <row r="834">
      <c r="C834" s="52"/>
      <c r="E834" s="25"/>
    </row>
    <row r="835">
      <c r="C835" s="52"/>
      <c r="E835" s="25"/>
    </row>
    <row r="836">
      <c r="C836" s="52"/>
      <c r="E836" s="25"/>
    </row>
    <row r="837">
      <c r="C837" s="52"/>
      <c r="E837" s="25"/>
    </row>
    <row r="838">
      <c r="C838" s="52"/>
      <c r="E838" s="25"/>
    </row>
    <row r="839">
      <c r="C839" s="52"/>
      <c r="E839" s="25"/>
    </row>
    <row r="840">
      <c r="C840" s="52"/>
      <c r="E840" s="25"/>
    </row>
    <row r="841">
      <c r="C841" s="52"/>
      <c r="E841" s="25"/>
    </row>
    <row r="842">
      <c r="C842" s="52"/>
      <c r="E842" s="25"/>
    </row>
    <row r="843">
      <c r="C843" s="52"/>
      <c r="E843" s="25"/>
    </row>
    <row r="844">
      <c r="C844" s="52"/>
      <c r="E844" s="25"/>
    </row>
    <row r="845">
      <c r="C845" s="52"/>
      <c r="E845" s="25"/>
    </row>
    <row r="846">
      <c r="C846" s="52"/>
      <c r="E846" s="25"/>
    </row>
    <row r="847">
      <c r="C847" s="52"/>
      <c r="E847" s="25"/>
    </row>
    <row r="848">
      <c r="C848" s="52"/>
      <c r="E848" s="25"/>
    </row>
    <row r="849">
      <c r="C849" s="52"/>
      <c r="E849" s="25"/>
    </row>
    <row r="850">
      <c r="C850" s="52"/>
      <c r="E850" s="25"/>
    </row>
    <row r="851">
      <c r="C851" s="52"/>
      <c r="E851" s="25"/>
    </row>
    <row r="852">
      <c r="C852" s="52"/>
      <c r="E852" s="25"/>
    </row>
    <row r="853">
      <c r="C853" s="52"/>
      <c r="E853" s="25"/>
    </row>
    <row r="854">
      <c r="C854" s="52"/>
      <c r="E854" s="25"/>
    </row>
    <row r="855">
      <c r="C855" s="52"/>
      <c r="E855" s="25"/>
    </row>
    <row r="856">
      <c r="C856" s="52"/>
      <c r="E856" s="25"/>
    </row>
    <row r="857">
      <c r="C857" s="52"/>
      <c r="E857" s="25"/>
    </row>
    <row r="858">
      <c r="C858" s="52"/>
      <c r="E858" s="25"/>
    </row>
    <row r="859">
      <c r="C859" s="52"/>
      <c r="E859" s="25"/>
    </row>
    <row r="860">
      <c r="C860" s="52"/>
      <c r="E860" s="25"/>
    </row>
    <row r="861">
      <c r="C861" s="52"/>
      <c r="E861" s="25"/>
    </row>
    <row r="862">
      <c r="C862" s="52"/>
      <c r="E862" s="25"/>
    </row>
    <row r="863">
      <c r="C863" s="52"/>
      <c r="E863" s="25"/>
    </row>
    <row r="864">
      <c r="C864" s="52"/>
      <c r="E864" s="25"/>
    </row>
    <row r="865">
      <c r="C865" s="52"/>
      <c r="E865" s="25"/>
    </row>
    <row r="866">
      <c r="C866" s="52"/>
      <c r="E866" s="25"/>
    </row>
    <row r="867">
      <c r="C867" s="52"/>
      <c r="E867" s="25"/>
    </row>
    <row r="868">
      <c r="C868" s="52"/>
      <c r="E868" s="25"/>
    </row>
    <row r="869">
      <c r="C869" s="52"/>
      <c r="E869" s="25"/>
    </row>
    <row r="870">
      <c r="C870" s="52"/>
      <c r="E870" s="25"/>
    </row>
    <row r="871">
      <c r="C871" s="52"/>
      <c r="E871" s="25"/>
    </row>
    <row r="872">
      <c r="C872" s="52"/>
      <c r="E872" s="25"/>
    </row>
    <row r="873">
      <c r="C873" s="52"/>
      <c r="E873" s="25"/>
    </row>
    <row r="874">
      <c r="C874" s="52"/>
      <c r="E874" s="25"/>
    </row>
    <row r="875">
      <c r="C875" s="52"/>
      <c r="E875" s="25"/>
    </row>
    <row r="876">
      <c r="C876" s="52"/>
      <c r="E876" s="25"/>
    </row>
    <row r="877">
      <c r="C877" s="52"/>
      <c r="E877" s="25"/>
    </row>
    <row r="878">
      <c r="C878" s="52"/>
      <c r="E878" s="25"/>
    </row>
    <row r="879">
      <c r="C879" s="52"/>
      <c r="E879" s="25"/>
    </row>
    <row r="880">
      <c r="C880" s="52"/>
      <c r="E880" s="25"/>
    </row>
    <row r="881">
      <c r="C881" s="52"/>
      <c r="E881" s="25"/>
    </row>
    <row r="882">
      <c r="C882" s="52"/>
      <c r="E882" s="25"/>
    </row>
    <row r="883">
      <c r="C883" s="52"/>
      <c r="E883" s="25"/>
    </row>
    <row r="884">
      <c r="C884" s="52"/>
      <c r="E884" s="25"/>
    </row>
    <row r="885">
      <c r="C885" s="52"/>
      <c r="E885" s="25"/>
    </row>
    <row r="886">
      <c r="C886" s="52"/>
      <c r="E886" s="25"/>
    </row>
    <row r="887">
      <c r="C887" s="52"/>
      <c r="E887" s="25"/>
    </row>
    <row r="888">
      <c r="C888" s="52"/>
      <c r="E888" s="25"/>
    </row>
    <row r="889">
      <c r="C889" s="52"/>
      <c r="E889" s="25"/>
    </row>
    <row r="890">
      <c r="C890" s="52"/>
      <c r="E890" s="25"/>
    </row>
    <row r="891">
      <c r="C891" s="52"/>
      <c r="E891" s="25"/>
    </row>
    <row r="892">
      <c r="C892" s="52"/>
      <c r="E892" s="25"/>
    </row>
    <row r="893">
      <c r="C893" s="52"/>
      <c r="E893" s="25"/>
    </row>
    <row r="894">
      <c r="C894" s="52"/>
      <c r="E894" s="25"/>
    </row>
    <row r="895">
      <c r="C895" s="52"/>
      <c r="E895" s="25"/>
    </row>
    <row r="896">
      <c r="C896" s="52"/>
      <c r="E896" s="25"/>
    </row>
    <row r="897">
      <c r="C897" s="52"/>
      <c r="E897" s="25"/>
    </row>
    <row r="898">
      <c r="C898" s="52"/>
      <c r="E898" s="25"/>
    </row>
    <row r="899">
      <c r="C899" s="52"/>
      <c r="E899" s="25"/>
    </row>
    <row r="900">
      <c r="C900" s="52"/>
      <c r="E900" s="25"/>
    </row>
    <row r="901">
      <c r="C901" s="52"/>
      <c r="E901" s="25"/>
    </row>
    <row r="902">
      <c r="C902" s="52"/>
      <c r="E902" s="25"/>
    </row>
    <row r="903">
      <c r="C903" s="52"/>
      <c r="E903" s="25"/>
    </row>
    <row r="904">
      <c r="C904" s="52"/>
      <c r="E904" s="25"/>
    </row>
    <row r="905">
      <c r="C905" s="52"/>
      <c r="E905" s="25"/>
    </row>
    <row r="906">
      <c r="C906" s="52"/>
      <c r="E906" s="25"/>
    </row>
    <row r="907">
      <c r="C907" s="52"/>
      <c r="E907" s="25"/>
    </row>
    <row r="908">
      <c r="C908" s="52"/>
      <c r="E908" s="25"/>
    </row>
    <row r="909">
      <c r="C909" s="52"/>
      <c r="E909" s="25"/>
    </row>
    <row r="910">
      <c r="C910" s="52"/>
      <c r="E910" s="25"/>
    </row>
    <row r="911">
      <c r="C911" s="52"/>
      <c r="E911" s="25"/>
    </row>
    <row r="912">
      <c r="C912" s="52"/>
      <c r="E912" s="25"/>
    </row>
    <row r="913">
      <c r="C913" s="52"/>
      <c r="E913" s="25"/>
    </row>
    <row r="914">
      <c r="C914" s="52"/>
      <c r="E914" s="25"/>
    </row>
    <row r="915">
      <c r="C915" s="52"/>
      <c r="E915" s="25"/>
    </row>
    <row r="916">
      <c r="C916" s="52"/>
      <c r="E916" s="25"/>
    </row>
    <row r="917">
      <c r="C917" s="52"/>
      <c r="E917" s="25"/>
    </row>
    <row r="918">
      <c r="C918" s="52"/>
      <c r="E918" s="25"/>
    </row>
    <row r="919">
      <c r="C919" s="52"/>
      <c r="E919" s="25"/>
    </row>
    <row r="920">
      <c r="C920" s="52"/>
      <c r="E920" s="25"/>
    </row>
    <row r="921">
      <c r="C921" s="52"/>
      <c r="E921" s="25"/>
    </row>
    <row r="922">
      <c r="C922" s="52"/>
      <c r="E922" s="25"/>
    </row>
    <row r="923">
      <c r="C923" s="52"/>
      <c r="E923" s="25"/>
    </row>
    <row r="924">
      <c r="C924" s="52"/>
      <c r="E924" s="25"/>
    </row>
    <row r="925">
      <c r="C925" s="52"/>
      <c r="E925" s="25"/>
    </row>
    <row r="926">
      <c r="C926" s="52"/>
      <c r="E926" s="25"/>
    </row>
    <row r="927">
      <c r="C927" s="52"/>
      <c r="E927" s="25"/>
    </row>
    <row r="928">
      <c r="C928" s="52"/>
      <c r="E928" s="25"/>
    </row>
    <row r="929">
      <c r="C929" s="52"/>
      <c r="E929" s="25"/>
    </row>
    <row r="930">
      <c r="C930" s="52"/>
      <c r="E930" s="25"/>
    </row>
    <row r="931">
      <c r="C931" s="52"/>
      <c r="E931" s="25"/>
    </row>
    <row r="932">
      <c r="C932" s="52"/>
      <c r="E932" s="25"/>
    </row>
    <row r="933">
      <c r="C933" s="52"/>
      <c r="E933" s="25"/>
    </row>
    <row r="934">
      <c r="C934" s="52"/>
      <c r="E934" s="25"/>
    </row>
    <row r="935">
      <c r="C935" s="52"/>
      <c r="E935" s="25"/>
    </row>
    <row r="936">
      <c r="C936" s="52"/>
      <c r="E936" s="25"/>
    </row>
    <row r="937">
      <c r="C937" s="52"/>
      <c r="E937" s="25"/>
    </row>
    <row r="938">
      <c r="C938" s="52"/>
      <c r="E938" s="25"/>
    </row>
    <row r="939">
      <c r="C939" s="52"/>
      <c r="E939" s="25"/>
    </row>
    <row r="940">
      <c r="C940" s="52"/>
      <c r="E940" s="25"/>
    </row>
    <row r="941">
      <c r="C941" s="52"/>
      <c r="E941" s="25"/>
    </row>
    <row r="942">
      <c r="C942" s="52"/>
      <c r="E942" s="25"/>
    </row>
    <row r="943">
      <c r="C943" s="52"/>
      <c r="E943" s="25"/>
    </row>
    <row r="944">
      <c r="C944" s="52"/>
      <c r="E944" s="25"/>
    </row>
    <row r="945">
      <c r="C945" s="52"/>
      <c r="E945" s="25"/>
    </row>
    <row r="946">
      <c r="C946" s="52"/>
      <c r="E946" s="25"/>
    </row>
    <row r="947">
      <c r="C947" s="52"/>
      <c r="E947" s="25"/>
    </row>
    <row r="948">
      <c r="C948" s="52"/>
      <c r="E948" s="25"/>
    </row>
    <row r="949">
      <c r="C949" s="52"/>
      <c r="E949" s="25"/>
    </row>
    <row r="950">
      <c r="C950" s="52"/>
      <c r="E950" s="25"/>
    </row>
    <row r="951">
      <c r="C951" s="52"/>
      <c r="E951" s="25"/>
    </row>
    <row r="952">
      <c r="C952" s="52"/>
      <c r="E952" s="25"/>
    </row>
    <row r="953">
      <c r="C953" s="52"/>
      <c r="E953" s="25"/>
    </row>
    <row r="954">
      <c r="C954" s="52"/>
      <c r="E954" s="25"/>
    </row>
    <row r="955">
      <c r="C955" s="52"/>
      <c r="E955" s="25"/>
    </row>
    <row r="956">
      <c r="C956" s="52"/>
      <c r="E956" s="25"/>
    </row>
    <row r="957">
      <c r="C957" s="52"/>
      <c r="E957" s="25"/>
    </row>
    <row r="958">
      <c r="C958" s="52"/>
      <c r="E958" s="25"/>
    </row>
    <row r="959">
      <c r="C959" s="52"/>
      <c r="E959" s="25"/>
    </row>
    <row r="960">
      <c r="C960" s="52"/>
      <c r="E960" s="25"/>
    </row>
    <row r="961">
      <c r="C961" s="52"/>
      <c r="E961" s="25"/>
    </row>
    <row r="962">
      <c r="C962" s="52"/>
      <c r="E962" s="25"/>
    </row>
    <row r="963">
      <c r="C963" s="52"/>
      <c r="E963" s="25"/>
    </row>
    <row r="964">
      <c r="C964" s="52"/>
      <c r="E964" s="25"/>
    </row>
    <row r="965">
      <c r="C965" s="52"/>
      <c r="E965" s="25"/>
    </row>
    <row r="966">
      <c r="C966" s="52"/>
      <c r="E966" s="25"/>
    </row>
    <row r="967">
      <c r="C967" s="52"/>
      <c r="E967" s="25"/>
    </row>
    <row r="968">
      <c r="C968" s="52"/>
      <c r="E968" s="25"/>
    </row>
    <row r="969">
      <c r="C969" s="52"/>
      <c r="E969" s="25"/>
    </row>
    <row r="970">
      <c r="C970" s="52"/>
      <c r="E970" s="25"/>
    </row>
    <row r="971">
      <c r="C971" s="52"/>
      <c r="E971" s="25"/>
    </row>
    <row r="972">
      <c r="C972" s="52"/>
      <c r="E972" s="25"/>
    </row>
    <row r="973">
      <c r="C973" s="52"/>
      <c r="E973" s="25"/>
    </row>
    <row r="974">
      <c r="C974" s="52"/>
      <c r="E974" s="25"/>
    </row>
    <row r="975">
      <c r="C975" s="52"/>
      <c r="E975" s="25"/>
    </row>
    <row r="976">
      <c r="C976" s="52"/>
      <c r="E976" s="2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57"/>
    <col customWidth="1" min="3" max="3" width="40.71"/>
    <col customWidth="1" min="9" max="9" width="16.0"/>
    <col customWidth="1" min="10" max="11" width="16.57"/>
    <col customWidth="1" min="12" max="12" width="41.0"/>
    <col customWidth="1" min="13" max="13" width="32.86"/>
  </cols>
  <sheetData>
    <row r="1">
      <c r="A1" s="47" t="s">
        <v>0</v>
      </c>
      <c r="B1" s="53" t="s">
        <v>290</v>
      </c>
      <c r="C1" s="47" t="s">
        <v>291</v>
      </c>
      <c r="D1" s="47" t="s">
        <v>292</v>
      </c>
      <c r="E1" s="47" t="s">
        <v>293</v>
      </c>
      <c r="F1" s="47" t="s">
        <v>294</v>
      </c>
      <c r="G1" s="47" t="s">
        <v>295</v>
      </c>
      <c r="H1" s="47" t="s">
        <v>296</v>
      </c>
      <c r="I1" s="47" t="s">
        <v>297</v>
      </c>
      <c r="J1" s="47" t="s">
        <v>298</v>
      </c>
      <c r="K1" s="53" t="s">
        <v>5</v>
      </c>
      <c r="L1" s="47" t="s">
        <v>20</v>
      </c>
      <c r="M1" s="53" t="s">
        <v>299</v>
      </c>
    </row>
    <row r="2">
      <c r="A2" s="54">
        <v>1.0</v>
      </c>
      <c r="B2" s="53">
        <v>1.0</v>
      </c>
      <c r="C2" s="53" t="s">
        <v>300</v>
      </c>
      <c r="D2" s="55">
        <v>20000.0</v>
      </c>
      <c r="E2" s="54">
        <f t="shared" ref="E2:E16" si="1">D2*90%</f>
        <v>18000</v>
      </c>
      <c r="F2" s="54">
        <f t="shared" ref="F2:F16" si="2">D2*5%</f>
        <v>1000</v>
      </c>
      <c r="G2" s="54">
        <v>1.0</v>
      </c>
      <c r="H2" s="55">
        <v>0.0</v>
      </c>
      <c r="I2" s="54">
        <v>0.0</v>
      </c>
      <c r="J2" s="55">
        <v>5.0</v>
      </c>
      <c r="K2" s="56" t="s">
        <v>301</v>
      </c>
      <c r="L2" s="53" t="s">
        <v>302</v>
      </c>
      <c r="M2" s="47"/>
    </row>
    <row r="3">
      <c r="A3" s="54">
        <f t="shared" ref="A3:A4" si="3">A2+1</f>
        <v>2</v>
      </c>
      <c r="B3" s="53">
        <v>1.0</v>
      </c>
      <c r="C3" s="53" t="s">
        <v>300</v>
      </c>
      <c r="D3" s="55">
        <v>50000.0</v>
      </c>
      <c r="E3" s="54">
        <f t="shared" si="1"/>
        <v>45000</v>
      </c>
      <c r="F3" s="54">
        <f t="shared" si="2"/>
        <v>2500</v>
      </c>
      <c r="G3" s="55">
        <v>1.0</v>
      </c>
      <c r="H3" s="55">
        <v>0.0</v>
      </c>
      <c r="I3" s="55">
        <v>0.0</v>
      </c>
      <c r="J3" s="55">
        <v>5.0</v>
      </c>
      <c r="K3" s="56" t="s">
        <v>301</v>
      </c>
      <c r="L3" s="53" t="s">
        <v>303</v>
      </c>
      <c r="M3" s="47"/>
    </row>
    <row r="4">
      <c r="A4" s="54">
        <f t="shared" si="3"/>
        <v>3</v>
      </c>
      <c r="B4" s="53">
        <v>1.0</v>
      </c>
      <c r="C4" s="53" t="s">
        <v>300</v>
      </c>
      <c r="D4" s="55">
        <v>10000.0</v>
      </c>
      <c r="E4" s="54">
        <f t="shared" si="1"/>
        <v>9000</v>
      </c>
      <c r="F4" s="54">
        <f t="shared" si="2"/>
        <v>500</v>
      </c>
      <c r="G4" s="55">
        <v>1.0</v>
      </c>
      <c r="H4" s="55">
        <v>0.0</v>
      </c>
      <c r="I4" s="55">
        <v>0.0</v>
      </c>
      <c r="J4" s="55">
        <v>5.0</v>
      </c>
      <c r="K4" s="56" t="s">
        <v>301</v>
      </c>
      <c r="L4" s="53" t="s">
        <v>304</v>
      </c>
      <c r="M4" s="47"/>
    </row>
    <row r="5">
      <c r="A5" s="55">
        <v>4.0</v>
      </c>
      <c r="B5" s="53">
        <v>2.0</v>
      </c>
      <c r="C5" s="53" t="s">
        <v>305</v>
      </c>
      <c r="D5" s="55">
        <v>23000.0</v>
      </c>
      <c r="E5" s="54">
        <f t="shared" si="1"/>
        <v>20700</v>
      </c>
      <c r="F5" s="54">
        <f t="shared" si="2"/>
        <v>1150</v>
      </c>
      <c r="G5" s="54">
        <v>1.0</v>
      </c>
      <c r="H5" s="54">
        <v>1.0</v>
      </c>
      <c r="I5" s="54">
        <v>0.0</v>
      </c>
      <c r="J5" s="55">
        <v>5.0</v>
      </c>
      <c r="K5" s="57" t="str">
        <f>K2</f>
        <v>Product</v>
      </c>
      <c r="L5" s="56" t="s">
        <v>306</v>
      </c>
      <c r="M5" s="47"/>
    </row>
    <row r="6">
      <c r="A6" s="55">
        <v>5.0</v>
      </c>
      <c r="B6" s="55">
        <v>2.0</v>
      </c>
      <c r="C6" s="53" t="s">
        <v>305</v>
      </c>
      <c r="D6" s="55">
        <v>23000.0</v>
      </c>
      <c r="E6" s="54">
        <f t="shared" si="1"/>
        <v>20700</v>
      </c>
      <c r="F6" s="54">
        <f t="shared" si="2"/>
        <v>1150</v>
      </c>
      <c r="G6" s="54">
        <v>1.0</v>
      </c>
      <c r="H6" s="54">
        <v>1.0</v>
      </c>
      <c r="I6" s="54">
        <v>0.0</v>
      </c>
      <c r="J6" s="55">
        <v>5.0</v>
      </c>
      <c r="K6" s="57" t="str">
        <f t="shared" ref="K6:K34" si="4">K5</f>
        <v>Product</v>
      </c>
      <c r="L6" s="56" t="s">
        <v>307</v>
      </c>
      <c r="M6" s="47"/>
    </row>
    <row r="7">
      <c r="A7" s="55">
        <v>6.0</v>
      </c>
      <c r="B7" s="55">
        <v>2.0</v>
      </c>
      <c r="C7" s="53" t="s">
        <v>305</v>
      </c>
      <c r="D7" s="55">
        <v>55000.0</v>
      </c>
      <c r="E7" s="54">
        <f t="shared" si="1"/>
        <v>49500</v>
      </c>
      <c r="F7" s="54">
        <f t="shared" si="2"/>
        <v>2750</v>
      </c>
      <c r="G7" s="54">
        <v>1.0</v>
      </c>
      <c r="H7" s="54">
        <v>1.0</v>
      </c>
      <c r="I7" s="54">
        <v>0.0</v>
      </c>
      <c r="J7" s="55">
        <v>5.0</v>
      </c>
      <c r="K7" s="57" t="str">
        <f t="shared" si="4"/>
        <v>Product</v>
      </c>
      <c r="L7" s="56" t="s">
        <v>303</v>
      </c>
      <c r="M7" s="47"/>
    </row>
    <row r="8">
      <c r="A8" s="54">
        <f t="shared" ref="A8:A14" si="5">A7+1</f>
        <v>7</v>
      </c>
      <c r="B8" s="55">
        <v>2.0</v>
      </c>
      <c r="C8" s="53" t="s">
        <v>305</v>
      </c>
      <c r="D8" s="55">
        <v>55000.0</v>
      </c>
      <c r="E8" s="54">
        <f t="shared" si="1"/>
        <v>49500</v>
      </c>
      <c r="F8" s="54">
        <f t="shared" si="2"/>
        <v>2750</v>
      </c>
      <c r="G8" s="54">
        <v>1.0</v>
      </c>
      <c r="H8" s="54">
        <v>1.0</v>
      </c>
      <c r="I8" s="54">
        <v>0.0</v>
      </c>
      <c r="J8" s="55">
        <v>5.0</v>
      </c>
      <c r="K8" s="57" t="str">
        <f t="shared" si="4"/>
        <v>Product</v>
      </c>
      <c r="L8" s="56" t="s">
        <v>308</v>
      </c>
      <c r="M8" s="47"/>
    </row>
    <row r="9">
      <c r="A9" s="54">
        <f t="shared" si="5"/>
        <v>8</v>
      </c>
      <c r="B9" s="55">
        <v>3.0</v>
      </c>
      <c r="C9" s="53" t="s">
        <v>309</v>
      </c>
      <c r="D9" s="55">
        <v>15000.0</v>
      </c>
      <c r="E9" s="54">
        <f t="shared" si="1"/>
        <v>13500</v>
      </c>
      <c r="F9" s="54">
        <f t="shared" si="2"/>
        <v>750</v>
      </c>
      <c r="G9" s="54">
        <v>1.0</v>
      </c>
      <c r="H9" s="54">
        <v>1.0</v>
      </c>
      <c r="I9" s="54">
        <v>0.0</v>
      </c>
      <c r="J9" s="55">
        <v>5.0</v>
      </c>
      <c r="K9" s="57" t="str">
        <f t="shared" si="4"/>
        <v>Product</v>
      </c>
      <c r="L9" s="56" t="s">
        <v>310</v>
      </c>
      <c r="M9" s="47"/>
    </row>
    <row r="10">
      <c r="A10" s="54">
        <f t="shared" si="5"/>
        <v>9</v>
      </c>
      <c r="B10" s="55">
        <v>3.0</v>
      </c>
      <c r="C10" s="53" t="s">
        <v>309</v>
      </c>
      <c r="D10" s="55">
        <v>23000.0</v>
      </c>
      <c r="E10" s="54">
        <f t="shared" si="1"/>
        <v>20700</v>
      </c>
      <c r="F10" s="54">
        <f t="shared" si="2"/>
        <v>1150</v>
      </c>
      <c r="G10" s="54">
        <v>1.0</v>
      </c>
      <c r="H10" s="54">
        <v>1.0</v>
      </c>
      <c r="I10" s="54">
        <v>0.0</v>
      </c>
      <c r="J10" s="55">
        <v>2.0</v>
      </c>
      <c r="K10" s="57" t="str">
        <f t="shared" si="4"/>
        <v>Product</v>
      </c>
      <c r="L10" s="56" t="s">
        <v>311</v>
      </c>
      <c r="M10" s="47"/>
    </row>
    <row r="11">
      <c r="A11" s="54">
        <f t="shared" si="5"/>
        <v>10</v>
      </c>
      <c r="B11" s="55">
        <v>3.0</v>
      </c>
      <c r="C11" s="53" t="s">
        <v>309</v>
      </c>
      <c r="D11" s="55">
        <v>48000.0</v>
      </c>
      <c r="E11" s="54">
        <f t="shared" si="1"/>
        <v>43200</v>
      </c>
      <c r="F11" s="54">
        <f t="shared" si="2"/>
        <v>2400</v>
      </c>
      <c r="G11" s="54">
        <v>1.0</v>
      </c>
      <c r="H11" s="54">
        <v>1.0</v>
      </c>
      <c r="I11" s="54">
        <v>0.0</v>
      </c>
      <c r="J11" s="55">
        <v>2.0</v>
      </c>
      <c r="K11" s="57" t="str">
        <f t="shared" si="4"/>
        <v>Product</v>
      </c>
      <c r="L11" s="56" t="s">
        <v>312</v>
      </c>
      <c r="M11" s="47"/>
    </row>
    <row r="12">
      <c r="A12" s="54">
        <f t="shared" si="5"/>
        <v>11</v>
      </c>
      <c r="B12" s="53">
        <v>4.0</v>
      </c>
      <c r="C12" s="33" t="s">
        <v>313</v>
      </c>
      <c r="D12" s="55">
        <v>28000.0</v>
      </c>
      <c r="E12" s="54">
        <f t="shared" si="1"/>
        <v>25200</v>
      </c>
      <c r="F12" s="54">
        <f t="shared" si="2"/>
        <v>1400</v>
      </c>
      <c r="G12" s="55">
        <v>0.0</v>
      </c>
      <c r="H12" s="54">
        <v>1.0</v>
      </c>
      <c r="I12" s="54">
        <v>0.0</v>
      </c>
      <c r="J12" s="55">
        <v>2.0</v>
      </c>
      <c r="K12" s="57" t="str">
        <f t="shared" si="4"/>
        <v>Product</v>
      </c>
      <c r="L12" s="56" t="s">
        <v>314</v>
      </c>
      <c r="M12" s="47"/>
    </row>
    <row r="13">
      <c r="A13" s="54">
        <f t="shared" si="5"/>
        <v>12</v>
      </c>
      <c r="B13" s="55">
        <v>4.0</v>
      </c>
      <c r="C13" s="33" t="s">
        <v>315</v>
      </c>
      <c r="D13" s="55">
        <v>35000.0</v>
      </c>
      <c r="E13" s="54">
        <f t="shared" si="1"/>
        <v>31500</v>
      </c>
      <c r="F13" s="54">
        <f t="shared" si="2"/>
        <v>1750</v>
      </c>
      <c r="G13" s="55">
        <v>0.0</v>
      </c>
      <c r="H13" s="54">
        <v>1.0</v>
      </c>
      <c r="I13" s="54">
        <v>0.0</v>
      </c>
      <c r="J13" s="55">
        <v>2.0</v>
      </c>
      <c r="K13" s="57" t="str">
        <f t="shared" si="4"/>
        <v>Product</v>
      </c>
      <c r="L13" s="56" t="s">
        <v>316</v>
      </c>
      <c r="M13" s="47"/>
    </row>
    <row r="14">
      <c r="A14" s="54">
        <f t="shared" si="5"/>
        <v>13</v>
      </c>
      <c r="B14" s="55">
        <v>4.0</v>
      </c>
      <c r="C14" s="33" t="s">
        <v>317</v>
      </c>
      <c r="D14" s="55">
        <v>40000.0</v>
      </c>
      <c r="E14" s="54">
        <f t="shared" si="1"/>
        <v>36000</v>
      </c>
      <c r="F14" s="54">
        <f t="shared" si="2"/>
        <v>2000</v>
      </c>
      <c r="G14" s="55">
        <v>0.0</v>
      </c>
      <c r="H14" s="54">
        <v>1.0</v>
      </c>
      <c r="I14" s="54">
        <v>0.0</v>
      </c>
      <c r="J14" s="55">
        <v>2.0</v>
      </c>
      <c r="K14" s="57" t="str">
        <f t="shared" si="4"/>
        <v>Product</v>
      </c>
      <c r="L14" s="56" t="s">
        <v>318</v>
      </c>
      <c r="M14" s="47"/>
    </row>
    <row r="15">
      <c r="A15" s="55">
        <v>14.0</v>
      </c>
      <c r="B15" s="53">
        <v>5.0</v>
      </c>
      <c r="C15" s="33" t="s">
        <v>319</v>
      </c>
      <c r="D15" s="55">
        <v>12000.0</v>
      </c>
      <c r="E15" s="54">
        <f t="shared" si="1"/>
        <v>10800</v>
      </c>
      <c r="F15" s="54">
        <f t="shared" si="2"/>
        <v>600</v>
      </c>
      <c r="G15" s="54">
        <v>1.0</v>
      </c>
      <c r="H15" s="54">
        <v>1.0</v>
      </c>
      <c r="I15" s="54">
        <v>0.0</v>
      </c>
      <c r="J15" s="55">
        <v>2.0</v>
      </c>
      <c r="K15" s="57" t="str">
        <f t="shared" si="4"/>
        <v>Product</v>
      </c>
      <c r="L15" s="56" t="s">
        <v>320</v>
      </c>
      <c r="M15" s="47"/>
    </row>
    <row r="16">
      <c r="A16" s="54">
        <f t="shared" ref="A16:A85" si="6">A15+1</f>
        <v>15</v>
      </c>
      <c r="B16" s="53">
        <v>5.0</v>
      </c>
      <c r="C16" s="33" t="s">
        <v>321</v>
      </c>
      <c r="D16" s="55">
        <v>16000.0</v>
      </c>
      <c r="E16" s="54">
        <f t="shared" si="1"/>
        <v>14400</v>
      </c>
      <c r="F16" s="54">
        <f t="shared" si="2"/>
        <v>800</v>
      </c>
      <c r="G16" s="54">
        <v>1.0</v>
      </c>
      <c r="H16" s="54">
        <v>1.0</v>
      </c>
      <c r="I16" s="54">
        <v>0.0</v>
      </c>
      <c r="J16" s="54">
        <v>30.0</v>
      </c>
      <c r="K16" s="57" t="str">
        <f t="shared" si="4"/>
        <v>Product</v>
      </c>
      <c r="L16" s="56" t="s">
        <v>322</v>
      </c>
      <c r="M16" s="47"/>
    </row>
    <row r="17">
      <c r="A17" s="54">
        <f t="shared" si="6"/>
        <v>16</v>
      </c>
      <c r="B17" s="53">
        <v>5.0</v>
      </c>
      <c r="C17" s="33" t="s">
        <v>323</v>
      </c>
      <c r="D17" s="55">
        <v>20000.0</v>
      </c>
      <c r="E17" s="54">
        <f t="shared" ref="E17:E22" si="7">D16*90%</f>
        <v>14400</v>
      </c>
      <c r="F17" s="54">
        <f t="shared" ref="F17:F22" si="8">D16*5%</f>
        <v>800</v>
      </c>
      <c r="G17" s="54">
        <v>1.0</v>
      </c>
      <c r="H17" s="54">
        <v>1.0</v>
      </c>
      <c r="I17" s="54">
        <v>0.0</v>
      </c>
      <c r="J17" s="54">
        <v>30.0</v>
      </c>
      <c r="K17" s="57" t="str">
        <f t="shared" si="4"/>
        <v>Product</v>
      </c>
      <c r="L17" s="56" t="s">
        <v>324</v>
      </c>
      <c r="M17" s="47"/>
    </row>
    <row r="18">
      <c r="A18" s="54">
        <f t="shared" si="6"/>
        <v>17</v>
      </c>
      <c r="B18" s="55">
        <v>6.0</v>
      </c>
      <c r="C18" s="53" t="s">
        <v>325</v>
      </c>
      <c r="D18" s="55">
        <v>23000.0</v>
      </c>
      <c r="E18" s="54">
        <f t="shared" si="7"/>
        <v>18000</v>
      </c>
      <c r="F18" s="54">
        <f t="shared" si="8"/>
        <v>1000</v>
      </c>
      <c r="G18" s="54">
        <v>1.0</v>
      </c>
      <c r="H18" s="54">
        <v>1.0</v>
      </c>
      <c r="I18" s="54">
        <v>0.0</v>
      </c>
      <c r="J18" s="54">
        <v>30.0</v>
      </c>
      <c r="K18" s="57" t="str">
        <f t="shared" si="4"/>
        <v>Product</v>
      </c>
      <c r="L18" s="56" t="s">
        <v>326</v>
      </c>
      <c r="M18" s="47"/>
    </row>
    <row r="19">
      <c r="A19" s="54">
        <f t="shared" si="6"/>
        <v>18</v>
      </c>
      <c r="B19" s="55">
        <v>6.0</v>
      </c>
      <c r="C19" s="53" t="s">
        <v>325</v>
      </c>
      <c r="D19" s="55">
        <v>23000.0</v>
      </c>
      <c r="E19" s="54">
        <f t="shared" si="7"/>
        <v>20700</v>
      </c>
      <c r="F19" s="54">
        <f t="shared" si="8"/>
        <v>1150</v>
      </c>
      <c r="G19" s="54">
        <v>1.0</v>
      </c>
      <c r="H19" s="54">
        <v>1.0</v>
      </c>
      <c r="I19" s="54">
        <v>0.0</v>
      </c>
      <c r="J19" s="54">
        <v>30.0</v>
      </c>
      <c r="K19" s="57" t="str">
        <f t="shared" si="4"/>
        <v>Product</v>
      </c>
      <c r="L19" s="56" t="s">
        <v>327</v>
      </c>
      <c r="M19" s="47"/>
    </row>
    <row r="20">
      <c r="A20" s="54">
        <f t="shared" si="6"/>
        <v>19</v>
      </c>
      <c r="B20" s="53">
        <v>7.0</v>
      </c>
      <c r="C20" s="33" t="s">
        <v>328</v>
      </c>
      <c r="D20" s="55">
        <v>25000.0</v>
      </c>
      <c r="E20" s="54">
        <f t="shared" si="7"/>
        <v>20700</v>
      </c>
      <c r="F20" s="54">
        <f t="shared" si="8"/>
        <v>1150</v>
      </c>
      <c r="G20" s="54">
        <v>0.0</v>
      </c>
      <c r="H20" s="54">
        <v>1.0</v>
      </c>
      <c r="I20" s="54">
        <v>1.0</v>
      </c>
      <c r="J20" s="54">
        <v>30.0</v>
      </c>
      <c r="K20" s="57" t="str">
        <f t="shared" si="4"/>
        <v>Product</v>
      </c>
      <c r="L20" s="57" t="str">
        <f t="shared" ref="L20:L39" si="9">C20</f>
        <v>animales pequeños</v>
      </c>
      <c r="M20" s="53"/>
    </row>
    <row r="21">
      <c r="A21" s="54">
        <f t="shared" si="6"/>
        <v>20</v>
      </c>
      <c r="B21" s="55">
        <v>7.0</v>
      </c>
      <c r="C21" s="33" t="s">
        <v>329</v>
      </c>
      <c r="D21" s="55">
        <v>32000.0</v>
      </c>
      <c r="E21" s="54">
        <f t="shared" si="7"/>
        <v>22500</v>
      </c>
      <c r="F21" s="54">
        <f t="shared" si="8"/>
        <v>1250</v>
      </c>
      <c r="G21" s="54">
        <v>0.0</v>
      </c>
      <c r="H21" s="54">
        <v>1.0</v>
      </c>
      <c r="I21" s="54">
        <v>1.0</v>
      </c>
      <c r="J21" s="54">
        <v>30.0</v>
      </c>
      <c r="K21" s="57" t="str">
        <f t="shared" si="4"/>
        <v>Product</v>
      </c>
      <c r="L21" s="57" t="str">
        <f t="shared" si="9"/>
        <v>Animales medianos</v>
      </c>
      <c r="M21" s="53"/>
    </row>
    <row r="22">
      <c r="A22" s="54">
        <f t="shared" si="6"/>
        <v>21</v>
      </c>
      <c r="B22" s="55">
        <v>7.0</v>
      </c>
      <c r="C22" s="33" t="s">
        <v>330</v>
      </c>
      <c r="D22" s="55">
        <v>38000.0</v>
      </c>
      <c r="E22" s="54">
        <f t="shared" si="7"/>
        <v>28800</v>
      </c>
      <c r="F22" s="54">
        <f t="shared" si="8"/>
        <v>1600</v>
      </c>
      <c r="G22" s="54">
        <v>0.0</v>
      </c>
      <c r="H22" s="54">
        <v>1.0</v>
      </c>
      <c r="I22" s="54">
        <v>1.0</v>
      </c>
      <c r="J22" s="54">
        <v>30.0</v>
      </c>
      <c r="K22" s="57" t="str">
        <f t="shared" si="4"/>
        <v>Product</v>
      </c>
      <c r="L22" s="57" t="str">
        <f t="shared" si="9"/>
        <v>Animales grandes</v>
      </c>
      <c r="M22" s="53"/>
    </row>
    <row r="23">
      <c r="A23" s="54">
        <f t="shared" si="6"/>
        <v>22</v>
      </c>
      <c r="B23" s="55">
        <v>8.0</v>
      </c>
      <c r="C23" s="58" t="s">
        <v>331</v>
      </c>
      <c r="D23" s="55">
        <v>55000.0</v>
      </c>
      <c r="E23" s="54">
        <f t="shared" ref="E23:E85" si="10">D23*90%</f>
        <v>49500</v>
      </c>
      <c r="F23" s="54">
        <f t="shared" ref="F23:F85" si="11">D23*5%</f>
        <v>2750</v>
      </c>
      <c r="G23" s="54">
        <v>0.0</v>
      </c>
      <c r="H23" s="54">
        <v>1.0</v>
      </c>
      <c r="I23" s="54">
        <v>1.0</v>
      </c>
      <c r="J23" s="54">
        <v>30.0</v>
      </c>
      <c r="K23" s="57" t="str">
        <f t="shared" si="4"/>
        <v>Product</v>
      </c>
      <c r="L23" s="59" t="str">
        <f t="shared" si="9"/>
        <v>CUADRO HEMÁTICO + COPROSCÓPICO</v>
      </c>
      <c r="M23" s="53"/>
    </row>
    <row r="24">
      <c r="A24" s="54">
        <f t="shared" si="6"/>
        <v>23</v>
      </c>
      <c r="B24" s="55">
        <v>8.0</v>
      </c>
      <c r="C24" s="60" t="s">
        <v>332</v>
      </c>
      <c r="D24" s="55">
        <v>22000.0</v>
      </c>
      <c r="E24" s="54">
        <f t="shared" si="10"/>
        <v>19800</v>
      </c>
      <c r="F24" s="54">
        <f t="shared" si="11"/>
        <v>1100</v>
      </c>
      <c r="G24" s="54">
        <v>0.0</v>
      </c>
      <c r="H24" s="54">
        <v>1.0</v>
      </c>
      <c r="I24" s="54">
        <v>1.0</v>
      </c>
      <c r="J24" s="54">
        <v>30.0</v>
      </c>
      <c r="K24" s="57" t="str">
        <f t="shared" si="4"/>
        <v>Product</v>
      </c>
      <c r="L24" s="59" t="str">
        <f t="shared" si="9"/>
        <v>RASPADO DE PIEL</v>
      </c>
      <c r="M24" s="53"/>
    </row>
    <row r="25">
      <c r="A25" s="54">
        <f t="shared" si="6"/>
        <v>24</v>
      </c>
      <c r="B25" s="55">
        <v>8.0</v>
      </c>
      <c r="C25" s="60" t="s">
        <v>333</v>
      </c>
      <c r="D25" s="55">
        <v>23000.0</v>
      </c>
      <c r="E25" s="54">
        <f t="shared" si="10"/>
        <v>20700</v>
      </c>
      <c r="F25" s="54">
        <f t="shared" si="11"/>
        <v>1150</v>
      </c>
      <c r="G25" s="54">
        <v>0.0</v>
      </c>
      <c r="H25" s="54">
        <v>1.0</v>
      </c>
      <c r="I25" s="54">
        <v>1.0</v>
      </c>
      <c r="J25" s="54">
        <v>30.0</v>
      </c>
      <c r="K25" s="57" t="str">
        <f t="shared" si="4"/>
        <v>Product</v>
      </c>
      <c r="L25" s="59" t="str">
        <f t="shared" si="9"/>
        <v>EXÁMENES PRE-QUIRÚRGICOS</v>
      </c>
      <c r="M25" s="53"/>
    </row>
    <row r="26">
      <c r="A26" s="54">
        <f t="shared" si="6"/>
        <v>25</v>
      </c>
      <c r="B26" s="55">
        <v>8.0</v>
      </c>
      <c r="C26" s="60" t="s">
        <v>334</v>
      </c>
      <c r="D26" s="55">
        <v>25000.0</v>
      </c>
      <c r="E26" s="54">
        <f t="shared" si="10"/>
        <v>22500</v>
      </c>
      <c r="F26" s="54">
        <f t="shared" si="11"/>
        <v>1250</v>
      </c>
      <c r="G26" s="54">
        <v>0.0</v>
      </c>
      <c r="H26" s="54">
        <v>1.0</v>
      </c>
      <c r="I26" s="54">
        <v>1.0</v>
      </c>
      <c r="J26" s="54">
        <v>30.0</v>
      </c>
      <c r="K26" s="57" t="str">
        <f t="shared" si="4"/>
        <v>Product</v>
      </c>
      <c r="L26" s="59" t="str">
        <f t="shared" si="9"/>
        <v>EXÁMEN COPROLÓGICO</v>
      </c>
      <c r="M26" s="53"/>
    </row>
    <row r="27">
      <c r="A27" s="54">
        <f t="shared" si="6"/>
        <v>26</v>
      </c>
      <c r="B27" s="55">
        <v>9.0</v>
      </c>
      <c r="C27" s="60" t="s">
        <v>335</v>
      </c>
      <c r="D27" s="55">
        <v>35000.0</v>
      </c>
      <c r="E27" s="54">
        <f t="shared" si="10"/>
        <v>31500</v>
      </c>
      <c r="F27" s="54">
        <f t="shared" si="11"/>
        <v>1750</v>
      </c>
      <c r="G27" s="54">
        <v>0.0</v>
      </c>
      <c r="H27" s="54">
        <v>1.0</v>
      </c>
      <c r="I27" s="54">
        <v>1.0</v>
      </c>
      <c r="J27" s="54">
        <v>30.0</v>
      </c>
      <c r="K27" s="57" t="str">
        <f t="shared" si="4"/>
        <v>Product</v>
      </c>
      <c r="L27" s="59" t="str">
        <f t="shared" si="9"/>
        <v>PRUEBA PIF</v>
      </c>
      <c r="M27" s="53"/>
    </row>
    <row r="28">
      <c r="A28" s="54">
        <f t="shared" si="6"/>
        <v>27</v>
      </c>
      <c r="B28" s="53">
        <v>9.0</v>
      </c>
      <c r="C28" s="61" t="s">
        <v>336</v>
      </c>
      <c r="D28" s="55">
        <v>40000.0</v>
      </c>
      <c r="E28" s="54">
        <f t="shared" si="10"/>
        <v>36000</v>
      </c>
      <c r="F28" s="54">
        <f t="shared" si="11"/>
        <v>2000</v>
      </c>
      <c r="G28" s="54">
        <v>1.0</v>
      </c>
      <c r="H28" s="54">
        <v>1.0</v>
      </c>
      <c r="I28" s="54">
        <v>0.0</v>
      </c>
      <c r="J28" s="54">
        <v>30.0</v>
      </c>
      <c r="K28" s="57" t="str">
        <f t="shared" si="4"/>
        <v>Product</v>
      </c>
      <c r="L28" s="59" t="str">
        <f t="shared" si="9"/>
        <v>TEST LEUCEMIA</v>
      </c>
      <c r="M28" s="47"/>
    </row>
    <row r="29">
      <c r="A29" s="54">
        <f t="shared" si="6"/>
        <v>28</v>
      </c>
      <c r="B29" s="53">
        <v>9.0</v>
      </c>
      <c r="C29" s="60" t="s">
        <v>337</v>
      </c>
      <c r="D29" s="54">
        <f>D28-1000</f>
        <v>39000</v>
      </c>
      <c r="E29" s="54">
        <f t="shared" si="10"/>
        <v>35100</v>
      </c>
      <c r="F29" s="54">
        <f t="shared" si="11"/>
        <v>1950</v>
      </c>
      <c r="G29" s="54">
        <v>1.0</v>
      </c>
      <c r="H29" s="54">
        <v>1.0</v>
      </c>
      <c r="I29" s="54">
        <v>0.0</v>
      </c>
      <c r="J29" s="54">
        <v>30.0</v>
      </c>
      <c r="K29" s="57" t="str">
        <f t="shared" si="4"/>
        <v>Product</v>
      </c>
      <c r="L29" s="59" t="str">
        <f t="shared" si="9"/>
        <v>TEST PARVOVIROSIS AG</v>
      </c>
      <c r="M29" s="47"/>
    </row>
    <row r="30">
      <c r="A30" s="54">
        <f t="shared" si="6"/>
        <v>29</v>
      </c>
      <c r="B30" s="55">
        <v>9.0</v>
      </c>
      <c r="C30" s="60" t="s">
        <v>338</v>
      </c>
      <c r="D30" s="55">
        <v>88000.0</v>
      </c>
      <c r="E30" s="54">
        <f t="shared" si="10"/>
        <v>79200</v>
      </c>
      <c r="F30" s="54">
        <f t="shared" si="11"/>
        <v>4400</v>
      </c>
      <c r="G30" s="54">
        <v>1.0</v>
      </c>
      <c r="H30" s="54">
        <v>1.0</v>
      </c>
      <c r="I30" s="54">
        <v>0.0</v>
      </c>
      <c r="J30" s="54">
        <v>30.0</v>
      </c>
      <c r="K30" s="57" t="str">
        <f t="shared" si="4"/>
        <v>Product</v>
      </c>
      <c r="L30" s="59" t="str">
        <f t="shared" si="9"/>
        <v>TEST RABIA</v>
      </c>
      <c r="M30" s="47"/>
    </row>
    <row r="31">
      <c r="A31" s="54">
        <f t="shared" si="6"/>
        <v>30</v>
      </c>
      <c r="B31" s="55">
        <v>10.0</v>
      </c>
      <c r="C31" s="53" t="s">
        <v>339</v>
      </c>
      <c r="D31" s="55">
        <v>14000.0</v>
      </c>
      <c r="E31" s="54">
        <f t="shared" si="10"/>
        <v>12600</v>
      </c>
      <c r="F31" s="54">
        <f t="shared" si="11"/>
        <v>700</v>
      </c>
      <c r="G31" s="54">
        <v>1.0</v>
      </c>
      <c r="H31" s="54">
        <v>1.0</v>
      </c>
      <c r="I31" s="54">
        <v>0.0</v>
      </c>
      <c r="J31" s="54">
        <v>30.0</v>
      </c>
      <c r="K31" s="57" t="str">
        <f t="shared" si="4"/>
        <v>Product</v>
      </c>
      <c r="L31" s="57" t="str">
        <f t="shared" si="9"/>
        <v>Salmon</v>
      </c>
      <c r="M31" s="47"/>
    </row>
    <row r="32">
      <c r="A32" s="54">
        <f t="shared" si="6"/>
        <v>31</v>
      </c>
      <c r="B32" s="53">
        <v>10.0</v>
      </c>
      <c r="C32" s="53" t="s">
        <v>340</v>
      </c>
      <c r="D32" s="55">
        <v>14000.0</v>
      </c>
      <c r="E32" s="54">
        <f t="shared" si="10"/>
        <v>12600</v>
      </c>
      <c r="F32" s="54">
        <f t="shared" si="11"/>
        <v>700</v>
      </c>
      <c r="G32" s="54">
        <v>1.0</v>
      </c>
      <c r="H32" s="54">
        <v>1.0</v>
      </c>
      <c r="I32" s="54">
        <v>0.0</v>
      </c>
      <c r="J32" s="54">
        <v>30.0</v>
      </c>
      <c r="K32" s="57" t="str">
        <f t="shared" si="4"/>
        <v>Product</v>
      </c>
      <c r="L32" s="57" t="str">
        <f t="shared" si="9"/>
        <v>Pollo</v>
      </c>
      <c r="M32" s="47"/>
    </row>
    <row r="33">
      <c r="A33" s="54">
        <f t="shared" si="6"/>
        <v>32</v>
      </c>
      <c r="B33" s="55">
        <v>10.0</v>
      </c>
      <c r="C33" s="53" t="s">
        <v>341</v>
      </c>
      <c r="D33" s="55">
        <v>14000.0</v>
      </c>
      <c r="E33" s="54">
        <f t="shared" si="10"/>
        <v>12600</v>
      </c>
      <c r="F33" s="54">
        <f t="shared" si="11"/>
        <v>700</v>
      </c>
      <c r="G33" s="54">
        <v>1.0</v>
      </c>
      <c r="H33" s="54">
        <v>1.0</v>
      </c>
      <c r="I33" s="54">
        <v>0.0</v>
      </c>
      <c r="J33" s="54">
        <v>30.0</v>
      </c>
      <c r="K33" s="57" t="str">
        <f t="shared" si="4"/>
        <v>Product</v>
      </c>
      <c r="L33" s="57" t="str">
        <f t="shared" si="9"/>
        <v>Carne</v>
      </c>
      <c r="M33" s="47"/>
    </row>
    <row r="34">
      <c r="A34" s="54">
        <f t="shared" si="6"/>
        <v>33</v>
      </c>
      <c r="B34" s="55">
        <v>12.0</v>
      </c>
      <c r="C34" s="53" t="s">
        <v>342</v>
      </c>
      <c r="D34" s="54">
        <f t="shared" ref="D34:D39" si="12">D33-1000</f>
        <v>13000</v>
      </c>
      <c r="E34" s="54">
        <f t="shared" si="10"/>
        <v>11700</v>
      </c>
      <c r="F34" s="54">
        <f t="shared" si="11"/>
        <v>650</v>
      </c>
      <c r="G34" s="54">
        <v>1.0</v>
      </c>
      <c r="H34" s="54">
        <v>1.0</v>
      </c>
      <c r="I34" s="54">
        <v>0.0</v>
      </c>
      <c r="J34" s="54">
        <v>30.0</v>
      </c>
      <c r="K34" s="57" t="str">
        <f t="shared" si="4"/>
        <v>Product</v>
      </c>
      <c r="L34" s="57" t="str">
        <f t="shared" si="9"/>
        <v>Sabor Pollo 1kg</v>
      </c>
      <c r="M34" s="47"/>
    </row>
    <row r="35">
      <c r="A35" s="54">
        <f t="shared" si="6"/>
        <v>34</v>
      </c>
      <c r="B35" s="55">
        <v>12.0</v>
      </c>
      <c r="C35" s="53" t="s">
        <v>343</v>
      </c>
      <c r="D35" s="54">
        <f t="shared" si="12"/>
        <v>12000</v>
      </c>
      <c r="E35" s="54">
        <f t="shared" si="10"/>
        <v>10800</v>
      </c>
      <c r="F35" s="54">
        <f t="shared" si="11"/>
        <v>600</v>
      </c>
      <c r="G35" s="54">
        <v>1.0</v>
      </c>
      <c r="H35" s="54">
        <v>1.0</v>
      </c>
      <c r="I35" s="54">
        <v>0.0</v>
      </c>
      <c r="J35" s="54">
        <v>30.0</v>
      </c>
      <c r="K35" s="56" t="s">
        <v>344</v>
      </c>
      <c r="L35" s="57" t="str">
        <f t="shared" si="9"/>
        <v>Sabor Pollo 5kg</v>
      </c>
      <c r="M35" s="53" t="s">
        <v>345</v>
      </c>
    </row>
    <row r="36">
      <c r="A36" s="54">
        <f t="shared" si="6"/>
        <v>35</v>
      </c>
      <c r="B36" s="53">
        <v>12.0</v>
      </c>
      <c r="C36" s="53" t="s">
        <v>346</v>
      </c>
      <c r="D36" s="54">
        <f t="shared" si="12"/>
        <v>11000</v>
      </c>
      <c r="E36" s="54">
        <f t="shared" si="10"/>
        <v>9900</v>
      </c>
      <c r="F36" s="54">
        <f t="shared" si="11"/>
        <v>550</v>
      </c>
      <c r="G36" s="54">
        <v>1.0</v>
      </c>
      <c r="H36" s="54">
        <v>1.0</v>
      </c>
      <c r="I36" s="54">
        <v>0.0</v>
      </c>
      <c r="J36" s="54">
        <v>30.0</v>
      </c>
      <c r="K36" s="57" t="str">
        <f t="shared" ref="K36:K41" si="13">K35</f>
        <v>Booking</v>
      </c>
      <c r="L36" s="57" t="str">
        <f t="shared" si="9"/>
        <v>Sabor Pollo 10kg</v>
      </c>
      <c r="M36" s="53" t="s">
        <v>345</v>
      </c>
    </row>
    <row r="37">
      <c r="A37" s="54">
        <f t="shared" si="6"/>
        <v>36</v>
      </c>
      <c r="B37" s="55">
        <v>12.0</v>
      </c>
      <c r="C37" s="53" t="s">
        <v>347</v>
      </c>
      <c r="D37" s="54">
        <f t="shared" si="12"/>
        <v>10000</v>
      </c>
      <c r="E37" s="54">
        <f t="shared" si="10"/>
        <v>9000</v>
      </c>
      <c r="F37" s="54">
        <f t="shared" si="11"/>
        <v>500</v>
      </c>
      <c r="G37" s="54">
        <v>1.0</v>
      </c>
      <c r="H37" s="54">
        <v>1.0</v>
      </c>
      <c r="I37" s="54">
        <v>0.0</v>
      </c>
      <c r="J37" s="54">
        <v>30.0</v>
      </c>
      <c r="K37" s="57" t="str">
        <f t="shared" si="13"/>
        <v>Booking</v>
      </c>
      <c r="L37" s="57" t="str">
        <f t="shared" si="9"/>
        <v>Sabor Pescado 1kg</v>
      </c>
      <c r="M37" s="53" t="s">
        <v>345</v>
      </c>
    </row>
    <row r="38">
      <c r="A38" s="54">
        <f t="shared" si="6"/>
        <v>37</v>
      </c>
      <c r="B38" s="55">
        <v>12.0</v>
      </c>
      <c r="C38" s="53" t="s">
        <v>348</v>
      </c>
      <c r="D38" s="54">
        <f t="shared" si="12"/>
        <v>9000</v>
      </c>
      <c r="E38" s="54">
        <f t="shared" si="10"/>
        <v>8100</v>
      </c>
      <c r="F38" s="54">
        <f t="shared" si="11"/>
        <v>450</v>
      </c>
      <c r="G38" s="54">
        <v>1.0</v>
      </c>
      <c r="H38" s="54">
        <v>1.0</v>
      </c>
      <c r="I38" s="54">
        <v>0.0</v>
      </c>
      <c r="J38" s="54">
        <v>30.0</v>
      </c>
      <c r="K38" s="57" t="str">
        <f t="shared" si="13"/>
        <v>Booking</v>
      </c>
      <c r="L38" s="57" t="str">
        <f t="shared" si="9"/>
        <v>Sabor Pescado 5kg</v>
      </c>
      <c r="M38" s="53" t="s">
        <v>345</v>
      </c>
    </row>
    <row r="39">
      <c r="A39" s="54">
        <f t="shared" si="6"/>
        <v>38</v>
      </c>
      <c r="B39" s="53">
        <v>12.0</v>
      </c>
      <c r="C39" s="53" t="s">
        <v>349</v>
      </c>
      <c r="D39" s="54">
        <f t="shared" si="12"/>
        <v>8000</v>
      </c>
      <c r="E39" s="54">
        <f t="shared" si="10"/>
        <v>7200</v>
      </c>
      <c r="F39" s="54">
        <f t="shared" si="11"/>
        <v>400</v>
      </c>
      <c r="G39" s="54">
        <v>1.0</v>
      </c>
      <c r="H39" s="54">
        <v>1.0</v>
      </c>
      <c r="I39" s="54">
        <v>0.0</v>
      </c>
      <c r="J39" s="54">
        <v>30.0</v>
      </c>
      <c r="K39" s="57" t="str">
        <f t="shared" si="13"/>
        <v>Booking</v>
      </c>
      <c r="L39" s="57" t="str">
        <f t="shared" si="9"/>
        <v>SaborPescado 10kg</v>
      </c>
      <c r="M39" s="53" t="s">
        <v>345</v>
      </c>
    </row>
    <row r="40">
      <c r="A40" s="54">
        <f t="shared" si="6"/>
        <v>39</v>
      </c>
      <c r="B40" s="55">
        <v>13.0</v>
      </c>
      <c r="C40" s="53" t="s">
        <v>350</v>
      </c>
      <c r="D40" s="55">
        <v>80000.0</v>
      </c>
      <c r="E40" s="54">
        <f t="shared" si="10"/>
        <v>72000</v>
      </c>
      <c r="F40" s="54">
        <f t="shared" si="11"/>
        <v>4000</v>
      </c>
      <c r="G40" s="54">
        <v>1.0</v>
      </c>
      <c r="H40" s="54">
        <v>1.0</v>
      </c>
      <c r="I40" s="54">
        <v>0.0</v>
      </c>
      <c r="J40" s="54">
        <v>30.0</v>
      </c>
      <c r="K40" s="57" t="str">
        <f t="shared" si="13"/>
        <v>Booking</v>
      </c>
      <c r="L40" s="56" t="s">
        <v>351</v>
      </c>
      <c r="M40" s="53" t="s">
        <v>345</v>
      </c>
    </row>
    <row r="41">
      <c r="A41" s="54">
        <f t="shared" si="6"/>
        <v>40</v>
      </c>
      <c r="B41" s="55">
        <v>13.0</v>
      </c>
      <c r="C41" s="53" t="s">
        <v>352</v>
      </c>
      <c r="D41" s="55">
        <v>80000.0</v>
      </c>
      <c r="E41" s="54">
        <f t="shared" si="10"/>
        <v>72000</v>
      </c>
      <c r="F41" s="54">
        <f t="shared" si="11"/>
        <v>4000</v>
      </c>
      <c r="G41" s="54">
        <v>1.0</v>
      </c>
      <c r="H41" s="54">
        <v>1.0</v>
      </c>
      <c r="I41" s="54">
        <v>0.0</v>
      </c>
      <c r="J41" s="54">
        <v>30.0</v>
      </c>
      <c r="K41" s="57" t="str">
        <f t="shared" si="13"/>
        <v>Booking</v>
      </c>
      <c r="L41" s="56" t="s">
        <v>353</v>
      </c>
      <c r="M41" s="53" t="s">
        <v>345</v>
      </c>
    </row>
    <row r="42">
      <c r="A42" s="54">
        <f t="shared" si="6"/>
        <v>41</v>
      </c>
      <c r="B42" s="55">
        <v>13.0</v>
      </c>
      <c r="C42" s="53" t="s">
        <v>354</v>
      </c>
      <c r="D42" s="55">
        <v>80000.0</v>
      </c>
      <c r="E42" s="54">
        <f t="shared" si="10"/>
        <v>72000</v>
      </c>
      <c r="F42" s="54">
        <f t="shared" si="11"/>
        <v>4000</v>
      </c>
      <c r="G42" s="54">
        <v>1.0</v>
      </c>
      <c r="H42" s="54">
        <v>1.0</v>
      </c>
      <c r="I42" s="54">
        <v>0.0</v>
      </c>
      <c r="J42" s="54">
        <v>30.0</v>
      </c>
      <c r="K42" s="56" t="s">
        <v>301</v>
      </c>
      <c r="L42" s="56" t="s">
        <v>355</v>
      </c>
      <c r="M42" s="47"/>
    </row>
    <row r="43">
      <c r="A43" s="54">
        <f t="shared" si="6"/>
        <v>42</v>
      </c>
      <c r="B43" s="55">
        <v>14.0</v>
      </c>
      <c r="C43" s="53" t="s">
        <v>356</v>
      </c>
      <c r="D43" s="55">
        <v>25000.0</v>
      </c>
      <c r="E43" s="54">
        <f t="shared" si="10"/>
        <v>22500</v>
      </c>
      <c r="F43" s="54">
        <f t="shared" si="11"/>
        <v>1250</v>
      </c>
      <c r="G43" s="54">
        <v>1.0</v>
      </c>
      <c r="H43" s="54">
        <v>1.0</v>
      </c>
      <c r="I43" s="54">
        <v>0.0</v>
      </c>
      <c r="J43" s="54">
        <v>30.0</v>
      </c>
      <c r="K43" s="57" t="str">
        <f t="shared" ref="K43:K145" si="14">K42</f>
        <v>Product</v>
      </c>
      <c r="L43" s="57" t="str">
        <f t="shared" ref="L43:L55" si="15">C43</f>
        <v>Por dias</v>
      </c>
      <c r="M43" s="47"/>
    </row>
    <row r="44">
      <c r="A44" s="54">
        <f t="shared" si="6"/>
        <v>43</v>
      </c>
      <c r="B44" s="53">
        <v>14.0</v>
      </c>
      <c r="C44" s="53" t="s">
        <v>357</v>
      </c>
      <c r="D44" s="55">
        <v>120000.0</v>
      </c>
      <c r="E44" s="54">
        <f t="shared" si="10"/>
        <v>108000</v>
      </c>
      <c r="F44" s="54">
        <f t="shared" si="11"/>
        <v>6000</v>
      </c>
      <c r="G44" s="54">
        <v>1.0</v>
      </c>
      <c r="H44" s="54">
        <v>1.0</v>
      </c>
      <c r="I44" s="54">
        <v>0.0</v>
      </c>
      <c r="J44" s="54">
        <v>30.0</v>
      </c>
      <c r="K44" s="57" t="str">
        <f t="shared" si="14"/>
        <v>Product</v>
      </c>
      <c r="L44" s="57" t="str">
        <f t="shared" si="15"/>
        <v>Por semanas</v>
      </c>
    </row>
    <row r="45">
      <c r="A45" s="54">
        <f t="shared" si="6"/>
        <v>44</v>
      </c>
      <c r="B45" s="53">
        <v>15.0</v>
      </c>
      <c r="C45" s="53" t="s">
        <v>356</v>
      </c>
      <c r="D45" s="55">
        <v>20000.0</v>
      </c>
      <c r="E45" s="54">
        <f t="shared" si="10"/>
        <v>18000</v>
      </c>
      <c r="F45" s="54">
        <f t="shared" si="11"/>
        <v>1000</v>
      </c>
      <c r="G45" s="54">
        <v>1.0</v>
      </c>
      <c r="H45" s="54">
        <v>1.0</v>
      </c>
      <c r="I45" s="54">
        <v>0.0</v>
      </c>
      <c r="J45" s="54">
        <v>30.0</v>
      </c>
      <c r="K45" s="57" t="str">
        <f t="shared" si="14"/>
        <v>Product</v>
      </c>
      <c r="L45" s="57" t="str">
        <f t="shared" si="15"/>
        <v>Por dias</v>
      </c>
    </row>
    <row r="46">
      <c r="A46" s="54">
        <f t="shared" si="6"/>
        <v>45</v>
      </c>
      <c r="B46" s="53">
        <v>15.0</v>
      </c>
      <c r="C46" s="53" t="s">
        <v>357</v>
      </c>
      <c r="D46" s="55">
        <v>10000.0</v>
      </c>
      <c r="E46" s="54">
        <f t="shared" si="10"/>
        <v>9000</v>
      </c>
      <c r="F46" s="54">
        <f t="shared" si="11"/>
        <v>500</v>
      </c>
      <c r="G46" s="54">
        <v>1.0</v>
      </c>
      <c r="H46" s="54">
        <v>1.0</v>
      </c>
      <c r="I46" s="54">
        <v>0.0</v>
      </c>
      <c r="J46" s="54">
        <v>30.0</v>
      </c>
      <c r="K46" s="57" t="str">
        <f t="shared" si="14"/>
        <v>Product</v>
      </c>
      <c r="L46" s="57" t="str">
        <f t="shared" si="15"/>
        <v>Por semanas</v>
      </c>
    </row>
    <row r="47">
      <c r="A47" s="54">
        <f t="shared" si="6"/>
        <v>46</v>
      </c>
      <c r="B47" s="55">
        <v>16.0</v>
      </c>
      <c r="C47" s="53" t="s">
        <v>358</v>
      </c>
      <c r="D47" s="55">
        <v>30000.0</v>
      </c>
      <c r="E47" s="54">
        <f t="shared" si="10"/>
        <v>27000</v>
      </c>
      <c r="F47" s="54">
        <f t="shared" si="11"/>
        <v>1500</v>
      </c>
      <c r="G47" s="54">
        <v>1.0</v>
      </c>
      <c r="H47" s="54">
        <v>1.0</v>
      </c>
      <c r="I47" s="54">
        <v>0.0</v>
      </c>
      <c r="J47" s="54">
        <v>30.0</v>
      </c>
      <c r="K47" s="57" t="str">
        <f t="shared" si="14"/>
        <v>Product</v>
      </c>
      <c r="L47" s="57" t="str">
        <f t="shared" si="15"/>
        <v>5 kg</v>
      </c>
    </row>
    <row r="48">
      <c r="A48" s="54">
        <f t="shared" si="6"/>
        <v>47</v>
      </c>
      <c r="B48" s="55">
        <v>16.0</v>
      </c>
      <c r="C48" s="53" t="s">
        <v>359</v>
      </c>
      <c r="D48" s="55">
        <v>55000.0</v>
      </c>
      <c r="E48" s="54">
        <f t="shared" si="10"/>
        <v>49500</v>
      </c>
      <c r="F48" s="54">
        <f t="shared" si="11"/>
        <v>2750</v>
      </c>
      <c r="G48" s="54">
        <v>1.0</v>
      </c>
      <c r="H48" s="54">
        <v>1.0</v>
      </c>
      <c r="I48" s="54">
        <v>0.0</v>
      </c>
      <c r="J48" s="54">
        <v>30.0</v>
      </c>
      <c r="K48" s="57" t="str">
        <f t="shared" si="14"/>
        <v>Product</v>
      </c>
      <c r="L48" s="57" t="str">
        <f t="shared" si="15"/>
        <v>10 kg</v>
      </c>
    </row>
    <row r="49">
      <c r="A49" s="54">
        <f t="shared" si="6"/>
        <v>48</v>
      </c>
      <c r="B49" s="55">
        <v>16.0</v>
      </c>
      <c r="C49" s="53" t="s">
        <v>360</v>
      </c>
      <c r="D49" s="55">
        <v>99000.0</v>
      </c>
      <c r="E49" s="54">
        <f t="shared" si="10"/>
        <v>89100</v>
      </c>
      <c r="F49" s="54">
        <f t="shared" si="11"/>
        <v>4950</v>
      </c>
      <c r="G49" s="54">
        <v>1.0</v>
      </c>
      <c r="H49" s="54">
        <v>1.0</v>
      </c>
      <c r="I49" s="54">
        <v>0.0</v>
      </c>
      <c r="J49" s="54">
        <v>30.0</v>
      </c>
      <c r="K49" s="57" t="str">
        <f t="shared" si="14"/>
        <v>Product</v>
      </c>
      <c r="L49" s="57" t="str">
        <f t="shared" si="15"/>
        <v>18kg</v>
      </c>
    </row>
    <row r="50">
      <c r="A50" s="54">
        <f t="shared" si="6"/>
        <v>49</v>
      </c>
      <c r="B50" s="53">
        <v>17.0</v>
      </c>
      <c r="C50" s="53" t="s">
        <v>361</v>
      </c>
      <c r="D50" s="55">
        <v>28000.0</v>
      </c>
      <c r="E50" s="54">
        <f t="shared" si="10"/>
        <v>25200</v>
      </c>
      <c r="F50" s="54">
        <f t="shared" si="11"/>
        <v>1400</v>
      </c>
      <c r="G50" s="54">
        <v>1.0</v>
      </c>
      <c r="H50" s="54">
        <v>1.0</v>
      </c>
      <c r="I50" s="54">
        <v>0.0</v>
      </c>
      <c r="J50" s="54">
        <v>30.0</v>
      </c>
      <c r="K50" s="57" t="str">
        <f t="shared" si="14"/>
        <v>Product</v>
      </c>
      <c r="L50" s="57" t="str">
        <f t="shared" si="15"/>
        <v>pequeño 40x50x60cm</v>
      </c>
    </row>
    <row r="51">
      <c r="A51" s="54">
        <f t="shared" si="6"/>
        <v>50</v>
      </c>
      <c r="B51" s="55">
        <v>17.0</v>
      </c>
      <c r="C51" s="53" t="s">
        <v>362</v>
      </c>
      <c r="D51" s="55">
        <v>27000.0</v>
      </c>
      <c r="E51" s="54">
        <f t="shared" si="10"/>
        <v>24300</v>
      </c>
      <c r="F51" s="54">
        <f t="shared" si="11"/>
        <v>1350</v>
      </c>
      <c r="G51" s="54">
        <v>1.0</v>
      </c>
      <c r="H51" s="54">
        <v>1.0</v>
      </c>
      <c r="I51" s="54">
        <v>0.0</v>
      </c>
      <c r="J51" s="54">
        <v>30.0</v>
      </c>
      <c r="K51" s="57" t="str">
        <f t="shared" si="14"/>
        <v>Product</v>
      </c>
      <c r="L51" s="57" t="str">
        <f t="shared" si="15"/>
        <v>Mediano 60x70x90cm</v>
      </c>
    </row>
    <row r="52">
      <c r="A52" s="54">
        <f t="shared" si="6"/>
        <v>51</v>
      </c>
      <c r="B52" s="55">
        <v>17.0</v>
      </c>
      <c r="C52" s="53" t="s">
        <v>363</v>
      </c>
      <c r="D52" s="54">
        <f>D51-1000</f>
        <v>26000</v>
      </c>
      <c r="E52" s="54">
        <f t="shared" si="10"/>
        <v>23400</v>
      </c>
      <c r="F52" s="54">
        <f t="shared" si="11"/>
        <v>1300</v>
      </c>
      <c r="G52" s="54">
        <v>1.0</v>
      </c>
      <c r="H52" s="54">
        <v>1.0</v>
      </c>
      <c r="I52" s="54">
        <v>0.0</v>
      </c>
      <c r="J52" s="54">
        <v>30.0</v>
      </c>
      <c r="K52" s="57" t="str">
        <f t="shared" si="14"/>
        <v>Product</v>
      </c>
      <c r="L52" s="57" t="str">
        <f t="shared" si="15"/>
        <v>Grande  80x90x110cm</v>
      </c>
    </row>
    <row r="53">
      <c r="A53" s="54">
        <f t="shared" si="6"/>
        <v>52</v>
      </c>
      <c r="B53" s="53">
        <v>18.0</v>
      </c>
      <c r="C53" s="53" t="s">
        <v>364</v>
      </c>
      <c r="D53" s="55">
        <v>400000.0</v>
      </c>
      <c r="E53" s="54">
        <f t="shared" si="10"/>
        <v>360000</v>
      </c>
      <c r="F53" s="54">
        <f t="shared" si="11"/>
        <v>20000</v>
      </c>
      <c r="G53" s="54">
        <v>1.0</v>
      </c>
      <c r="H53" s="54">
        <v>1.0</v>
      </c>
      <c r="I53" s="54">
        <v>0.0</v>
      </c>
      <c r="J53" s="54">
        <v>30.0</v>
      </c>
      <c r="K53" s="57" t="str">
        <f t="shared" si="14"/>
        <v>Product</v>
      </c>
      <c r="L53" s="57" t="str">
        <f t="shared" si="15"/>
        <v>Basico</v>
      </c>
    </row>
    <row r="54">
      <c r="A54" s="54">
        <f t="shared" si="6"/>
        <v>53</v>
      </c>
      <c r="B54" s="53">
        <v>18.0</v>
      </c>
      <c r="C54" s="53" t="s">
        <v>365</v>
      </c>
      <c r="D54" s="55">
        <v>600000.0</v>
      </c>
      <c r="E54" s="54">
        <f t="shared" si="10"/>
        <v>540000</v>
      </c>
      <c r="F54" s="54">
        <f t="shared" si="11"/>
        <v>30000</v>
      </c>
      <c r="G54" s="54">
        <v>1.0</v>
      </c>
      <c r="H54" s="54">
        <v>1.0</v>
      </c>
      <c r="I54" s="54">
        <v>0.0</v>
      </c>
      <c r="J54" s="54">
        <v>30.0</v>
      </c>
      <c r="K54" s="57" t="str">
        <f t="shared" si="14"/>
        <v>Product</v>
      </c>
      <c r="L54" s="57" t="str">
        <f t="shared" si="15"/>
        <v>Avanzado </v>
      </c>
    </row>
    <row r="55">
      <c r="A55" s="54">
        <f t="shared" si="6"/>
        <v>54</v>
      </c>
      <c r="B55" s="53">
        <v>19.0</v>
      </c>
      <c r="C55" s="53" t="s">
        <v>366</v>
      </c>
      <c r="D55" s="55">
        <v>300000.0</v>
      </c>
      <c r="E55" s="54">
        <f t="shared" si="10"/>
        <v>270000</v>
      </c>
      <c r="F55" s="54">
        <f t="shared" si="11"/>
        <v>15000</v>
      </c>
      <c r="G55" s="54">
        <v>1.0</v>
      </c>
      <c r="H55" s="54">
        <v>1.0</v>
      </c>
      <c r="I55" s="54">
        <v>0.0</v>
      </c>
      <c r="J55" s="54">
        <v>30.0</v>
      </c>
      <c r="K55" s="57" t="str">
        <f t="shared" si="14"/>
        <v>Product</v>
      </c>
      <c r="L55" s="57" t="str">
        <f t="shared" si="15"/>
        <v>sepultura perr pequeños</v>
      </c>
    </row>
    <row r="56">
      <c r="A56" s="54">
        <f t="shared" si="6"/>
        <v>55</v>
      </c>
      <c r="B56" s="55">
        <v>19.0</v>
      </c>
      <c r="C56" s="53" t="s">
        <v>367</v>
      </c>
      <c r="D56" s="55">
        <v>380000.0</v>
      </c>
      <c r="E56" s="54">
        <f t="shared" si="10"/>
        <v>342000</v>
      </c>
      <c r="F56" s="54">
        <f t="shared" si="11"/>
        <v>19000</v>
      </c>
      <c r="G56" s="54">
        <v>1.0</v>
      </c>
      <c r="H56" s="54">
        <v>1.0</v>
      </c>
      <c r="I56" s="54">
        <v>0.0</v>
      </c>
      <c r="J56" s="54">
        <v>30.0</v>
      </c>
      <c r="K56" s="57" t="str">
        <f t="shared" si="14"/>
        <v>Product</v>
      </c>
      <c r="L56" s="57" t="str">
        <f t="shared" ref="L56:L58" si="16">C47</f>
        <v>5 kg</v>
      </c>
    </row>
    <row r="57">
      <c r="A57" s="54">
        <f t="shared" si="6"/>
        <v>56</v>
      </c>
      <c r="B57" s="55">
        <v>19.0</v>
      </c>
      <c r="C57" s="53" t="s">
        <v>368</v>
      </c>
      <c r="D57" s="55">
        <v>450000.0</v>
      </c>
      <c r="E57" s="54">
        <f t="shared" si="10"/>
        <v>405000</v>
      </c>
      <c r="F57" s="54">
        <f t="shared" si="11"/>
        <v>22500</v>
      </c>
      <c r="G57" s="54">
        <v>1.0</v>
      </c>
      <c r="H57" s="54">
        <v>1.0</v>
      </c>
      <c r="I57" s="54">
        <v>0.0</v>
      </c>
      <c r="J57" s="54">
        <v>30.0</v>
      </c>
      <c r="K57" s="57" t="str">
        <f t="shared" si="14"/>
        <v>Product</v>
      </c>
      <c r="L57" s="57" t="str">
        <f t="shared" si="16"/>
        <v>10 kg</v>
      </c>
    </row>
    <row r="58">
      <c r="A58" s="54">
        <f t="shared" si="6"/>
        <v>57</v>
      </c>
      <c r="B58" s="53">
        <v>19.0</v>
      </c>
      <c r="C58" s="53" t="s">
        <v>369</v>
      </c>
      <c r="D58" s="55">
        <v>90000.0</v>
      </c>
      <c r="E58" s="54">
        <f t="shared" si="10"/>
        <v>81000</v>
      </c>
      <c r="F58" s="54">
        <f t="shared" si="11"/>
        <v>4500</v>
      </c>
      <c r="G58" s="54">
        <v>1.0</v>
      </c>
      <c r="H58" s="54">
        <v>1.0</v>
      </c>
      <c r="I58" s="54">
        <v>0.0</v>
      </c>
      <c r="J58" s="54">
        <v>30.0</v>
      </c>
      <c r="K58" s="57" t="str">
        <f t="shared" si="14"/>
        <v>Product</v>
      </c>
      <c r="L58" s="57" t="str">
        <f t="shared" si="16"/>
        <v>18kg</v>
      </c>
    </row>
    <row r="59">
      <c r="A59" s="54">
        <f t="shared" si="6"/>
        <v>58</v>
      </c>
      <c r="B59" s="55">
        <v>19.0</v>
      </c>
      <c r="C59" s="7" t="s">
        <v>370</v>
      </c>
      <c r="D59" s="55">
        <v>80000.0</v>
      </c>
      <c r="E59" s="54">
        <f t="shared" si="10"/>
        <v>72000</v>
      </c>
      <c r="F59" s="54">
        <f t="shared" si="11"/>
        <v>4000</v>
      </c>
      <c r="G59" s="54">
        <v>1.0</v>
      </c>
      <c r="H59" s="54">
        <v>1.0</v>
      </c>
      <c r="I59" s="54">
        <v>0.0</v>
      </c>
      <c r="J59" s="54">
        <v>30.0</v>
      </c>
      <c r="K59" s="57" t="str">
        <f t="shared" si="14"/>
        <v>Product</v>
      </c>
      <c r="L59" s="57" t="str">
        <f t="shared" ref="L59:L61" si="17">C60</f>
        <v>Cremcion perro mediano </v>
      </c>
    </row>
    <row r="60">
      <c r="A60" s="54">
        <f t="shared" si="6"/>
        <v>59</v>
      </c>
      <c r="B60" s="55">
        <v>19.0</v>
      </c>
      <c r="C60" s="53" t="s">
        <v>371</v>
      </c>
      <c r="D60" s="55">
        <v>95000.0</v>
      </c>
      <c r="E60" s="54">
        <f t="shared" si="10"/>
        <v>85500</v>
      </c>
      <c r="F60" s="54">
        <f t="shared" si="11"/>
        <v>4750</v>
      </c>
      <c r="G60" s="54">
        <v>0.0</v>
      </c>
      <c r="H60" s="54">
        <v>1.0</v>
      </c>
      <c r="I60" s="54">
        <v>1.0</v>
      </c>
      <c r="J60" s="54">
        <v>30.0</v>
      </c>
      <c r="K60" s="57" t="str">
        <f t="shared" si="14"/>
        <v>Product</v>
      </c>
      <c r="L60" s="57" t="str">
        <f t="shared" si="17"/>
        <v>Cremacion perro grande </v>
      </c>
    </row>
    <row r="61">
      <c r="A61" s="54">
        <f t="shared" si="6"/>
        <v>60</v>
      </c>
      <c r="B61" s="55">
        <v>19.0</v>
      </c>
      <c r="C61" s="53" t="s">
        <v>372</v>
      </c>
      <c r="D61" s="55">
        <v>100000.0</v>
      </c>
      <c r="E61" s="54">
        <f t="shared" si="10"/>
        <v>90000</v>
      </c>
      <c r="F61" s="54">
        <f t="shared" si="11"/>
        <v>5000</v>
      </c>
      <c r="G61" s="54">
        <v>0.0</v>
      </c>
      <c r="H61" s="54">
        <v>1.0</v>
      </c>
      <c r="I61" s="54">
        <v>1.0</v>
      </c>
      <c r="J61" s="54">
        <v>30.0</v>
      </c>
      <c r="K61" s="57" t="str">
        <f t="shared" si="14"/>
        <v>Product</v>
      </c>
      <c r="L61" s="57" t="str">
        <f t="shared" si="17"/>
        <v>Cremacion felinos</v>
      </c>
    </row>
    <row r="62">
      <c r="A62" s="54">
        <f t="shared" si="6"/>
        <v>61</v>
      </c>
      <c r="B62" s="55">
        <v>19.0</v>
      </c>
      <c r="C62" s="53" t="s">
        <v>373</v>
      </c>
      <c r="D62" s="55">
        <v>300000.0</v>
      </c>
      <c r="E62" s="54">
        <f t="shared" si="10"/>
        <v>270000</v>
      </c>
      <c r="F62" s="54">
        <f t="shared" si="11"/>
        <v>15000</v>
      </c>
      <c r="G62" s="54">
        <v>0.0</v>
      </c>
      <c r="H62" s="54">
        <v>1.0</v>
      </c>
      <c r="I62" s="54">
        <v>1.0</v>
      </c>
      <c r="J62" s="54">
        <v>30.0</v>
      </c>
      <c r="K62" s="57" t="str">
        <f t="shared" si="14"/>
        <v>Product</v>
      </c>
      <c r="L62" s="57" t="str">
        <f>C62</f>
        <v>Cremacion felinos</v>
      </c>
      <c r="M62" s="53" t="s">
        <v>374</v>
      </c>
    </row>
    <row r="63">
      <c r="A63" s="54">
        <f t="shared" si="6"/>
        <v>62</v>
      </c>
      <c r="B63" s="7">
        <v>20.0</v>
      </c>
      <c r="C63" s="7" t="s">
        <v>375</v>
      </c>
      <c r="D63" s="55">
        <v>6000.0</v>
      </c>
      <c r="E63" s="54">
        <f t="shared" si="10"/>
        <v>5400</v>
      </c>
      <c r="F63" s="54">
        <f t="shared" si="11"/>
        <v>300</v>
      </c>
      <c r="G63" s="54">
        <v>0.0</v>
      </c>
      <c r="H63" s="54">
        <v>1.0</v>
      </c>
      <c r="I63" s="54">
        <v>1.0</v>
      </c>
      <c r="J63" s="54">
        <v>30.0</v>
      </c>
      <c r="K63" s="57" t="str">
        <f t="shared" si="14"/>
        <v>Product</v>
      </c>
      <c r="L63" s="57" t="str">
        <f t="shared" ref="L63:L66" si="18">C64</f>
        <v>Guarderia por dias</v>
      </c>
      <c r="M63" s="62" t="s">
        <v>374</v>
      </c>
    </row>
    <row r="64">
      <c r="A64" s="54">
        <f t="shared" si="6"/>
        <v>63</v>
      </c>
      <c r="B64" s="53">
        <v>20.0</v>
      </c>
      <c r="C64" s="53" t="s">
        <v>376</v>
      </c>
      <c r="D64" s="55">
        <v>30000.0</v>
      </c>
      <c r="E64" s="54">
        <f t="shared" si="10"/>
        <v>27000</v>
      </c>
      <c r="F64" s="54">
        <f t="shared" si="11"/>
        <v>1500</v>
      </c>
      <c r="G64" s="54">
        <v>0.0</v>
      </c>
      <c r="H64" s="54">
        <v>1.0</v>
      </c>
      <c r="I64" s="54">
        <v>1.0</v>
      </c>
      <c r="J64" s="54">
        <v>30.0</v>
      </c>
      <c r="K64" s="57" t="str">
        <f t="shared" si="14"/>
        <v>Product</v>
      </c>
      <c r="L64" s="57" t="str">
        <f t="shared" si="18"/>
        <v>hotel por noches </v>
      </c>
      <c r="M64" s="62" t="s">
        <v>374</v>
      </c>
    </row>
    <row r="65">
      <c r="A65" s="54">
        <f t="shared" si="6"/>
        <v>64</v>
      </c>
      <c r="B65" s="53">
        <v>20.0</v>
      </c>
      <c r="C65" s="53" t="s">
        <v>377</v>
      </c>
      <c r="D65" s="55">
        <v>35000.0</v>
      </c>
      <c r="E65" s="54">
        <f t="shared" si="10"/>
        <v>31500</v>
      </c>
      <c r="F65" s="54">
        <f t="shared" si="11"/>
        <v>1750</v>
      </c>
      <c r="G65" s="54">
        <v>0.0</v>
      </c>
      <c r="H65" s="54">
        <v>1.0</v>
      </c>
      <c r="I65" s="54">
        <v>1.0</v>
      </c>
      <c r="J65" s="54">
        <v>30.0</v>
      </c>
      <c r="K65" s="57" t="str">
        <f t="shared" si="14"/>
        <v>Product</v>
      </c>
      <c r="L65" s="57" t="str">
        <f t="shared" si="18"/>
        <v>Hotel por semanas </v>
      </c>
      <c r="M65" s="53" t="s">
        <v>378</v>
      </c>
    </row>
    <row r="66">
      <c r="A66" s="54">
        <f t="shared" si="6"/>
        <v>65</v>
      </c>
      <c r="B66" s="53">
        <v>20.0</v>
      </c>
      <c r="C66" s="53" t="s">
        <v>379</v>
      </c>
      <c r="D66" s="55">
        <v>200000.0</v>
      </c>
      <c r="E66" s="54">
        <f t="shared" si="10"/>
        <v>180000</v>
      </c>
      <c r="F66" s="54">
        <f t="shared" si="11"/>
        <v>10000</v>
      </c>
      <c r="G66" s="54">
        <v>0.0</v>
      </c>
      <c r="H66" s="54">
        <v>1.0</v>
      </c>
      <c r="I66" s="54">
        <v>1.0</v>
      </c>
      <c r="J66" s="54">
        <v>30.0</v>
      </c>
      <c r="K66" s="57" t="str">
        <f t="shared" si="14"/>
        <v>Product</v>
      </c>
      <c r="L66" s="57" t="str">
        <f t="shared" si="18"/>
        <v>cuadro hematico  </v>
      </c>
      <c r="M66" s="53" t="s">
        <v>378</v>
      </c>
    </row>
    <row r="67">
      <c r="A67" s="54">
        <f t="shared" si="6"/>
        <v>66</v>
      </c>
      <c r="B67" s="55">
        <v>21.0</v>
      </c>
      <c r="C67" s="53" t="s">
        <v>380</v>
      </c>
      <c r="D67" s="55">
        <v>600000.0</v>
      </c>
      <c r="E67" s="54">
        <f t="shared" si="10"/>
        <v>540000</v>
      </c>
      <c r="F67" s="54">
        <f t="shared" si="11"/>
        <v>30000</v>
      </c>
      <c r="G67" s="54">
        <v>0.0</v>
      </c>
      <c r="H67" s="54">
        <v>1.0</v>
      </c>
      <c r="I67" s="54">
        <v>1.0</v>
      </c>
      <c r="J67" s="54">
        <v>30.0</v>
      </c>
      <c r="K67" s="57" t="str">
        <f t="shared" si="14"/>
        <v>Product</v>
      </c>
      <c r="L67" s="57" t="str">
        <f>C67</f>
        <v>cuadro hematico  </v>
      </c>
      <c r="M67" s="53" t="s">
        <v>378</v>
      </c>
    </row>
    <row r="68">
      <c r="A68" s="54">
        <f t="shared" si="6"/>
        <v>67</v>
      </c>
      <c r="B68" s="53">
        <v>21.0</v>
      </c>
      <c r="C68" s="53" t="s">
        <v>381</v>
      </c>
      <c r="D68" s="55">
        <v>500000.0</v>
      </c>
      <c r="E68" s="54">
        <f t="shared" si="10"/>
        <v>450000</v>
      </c>
      <c r="F68" s="54">
        <f t="shared" si="11"/>
        <v>25000</v>
      </c>
      <c r="G68" s="54">
        <v>1.0</v>
      </c>
      <c r="H68" s="54">
        <v>1.0</v>
      </c>
      <c r="I68" s="54">
        <v>0.0</v>
      </c>
      <c r="J68" s="54">
        <v>30.0</v>
      </c>
      <c r="K68" s="57" t="str">
        <f t="shared" si="14"/>
        <v>Product</v>
      </c>
      <c r="L68" s="7" t="s">
        <v>382</v>
      </c>
      <c r="M68" s="7" t="s">
        <v>383</v>
      </c>
    </row>
    <row r="69">
      <c r="A69" s="54">
        <f t="shared" si="6"/>
        <v>68</v>
      </c>
      <c r="B69" s="53">
        <v>21.0</v>
      </c>
      <c r="C69" s="7" t="s">
        <v>384</v>
      </c>
      <c r="D69" s="55">
        <v>300000.0</v>
      </c>
      <c r="E69" s="54">
        <f t="shared" si="10"/>
        <v>270000</v>
      </c>
      <c r="F69" s="54">
        <f t="shared" si="11"/>
        <v>15000</v>
      </c>
      <c r="G69" s="54">
        <v>1.0</v>
      </c>
      <c r="H69" s="54">
        <v>1.0</v>
      </c>
      <c r="I69" s="54">
        <v>0.0</v>
      </c>
      <c r="J69" s="54">
        <v>30.0</v>
      </c>
      <c r="K69" s="57" t="str">
        <f t="shared" si="14"/>
        <v>Product</v>
      </c>
      <c r="L69" s="57" t="str">
        <f>C70</f>
        <v>Negra</v>
      </c>
      <c r="M69" s="7" t="s">
        <v>383</v>
      </c>
    </row>
    <row r="70">
      <c r="A70" s="54">
        <f t="shared" si="6"/>
        <v>69</v>
      </c>
      <c r="B70" s="53">
        <v>22.0</v>
      </c>
      <c r="C70" s="53" t="s">
        <v>385</v>
      </c>
      <c r="D70" s="55">
        <v>250000.0</v>
      </c>
      <c r="E70" s="54">
        <f t="shared" si="10"/>
        <v>225000</v>
      </c>
      <c r="F70" s="54">
        <f t="shared" si="11"/>
        <v>12500</v>
      </c>
      <c r="G70" s="54">
        <v>1.0</v>
      </c>
      <c r="H70" s="54">
        <v>1.0</v>
      </c>
      <c r="I70" s="54">
        <v>0.0</v>
      </c>
      <c r="J70" s="54">
        <v>30.0</v>
      </c>
      <c r="K70" s="57" t="str">
        <f t="shared" si="14"/>
        <v>Product</v>
      </c>
      <c r="L70" s="57" t="str">
        <f>C73</f>
        <v>8 dias al mes (2 dias por semana)</v>
      </c>
      <c r="M70" s="7" t="s">
        <v>383</v>
      </c>
    </row>
    <row r="71">
      <c r="A71" s="54">
        <f t="shared" si="6"/>
        <v>70</v>
      </c>
      <c r="B71" s="53">
        <v>22.0</v>
      </c>
      <c r="C71" s="53" t="s">
        <v>326</v>
      </c>
      <c r="D71" s="54">
        <f t="shared" ref="D71:D73" si="19">D70-1000</f>
        <v>249000</v>
      </c>
      <c r="E71" s="54">
        <f t="shared" si="10"/>
        <v>224100</v>
      </c>
      <c r="F71" s="54">
        <f t="shared" si="11"/>
        <v>12450</v>
      </c>
      <c r="G71" s="54">
        <v>1.0</v>
      </c>
      <c r="H71" s="54">
        <v>1.0</v>
      </c>
      <c r="I71" s="54">
        <v>0.0</v>
      </c>
      <c r="J71" s="54">
        <v>30.0</v>
      </c>
      <c r="K71" s="57" t="str">
        <f t="shared" si="14"/>
        <v>Product</v>
      </c>
      <c r="L71" s="57" t="str">
        <f t="shared" ref="L71:L72" si="20">C72</f>
        <v>Rosado</v>
      </c>
    </row>
    <row r="72">
      <c r="A72" s="54">
        <f t="shared" si="6"/>
        <v>71</v>
      </c>
      <c r="B72" s="53">
        <v>22.0</v>
      </c>
      <c r="C72" s="53" t="s">
        <v>386</v>
      </c>
      <c r="D72" s="54">
        <f t="shared" si="19"/>
        <v>248000</v>
      </c>
      <c r="E72" s="54">
        <f t="shared" si="10"/>
        <v>223200</v>
      </c>
      <c r="F72" s="54">
        <f t="shared" si="11"/>
        <v>12400</v>
      </c>
      <c r="G72" s="54">
        <v>1.0</v>
      </c>
      <c r="H72" s="54">
        <v>1.0</v>
      </c>
      <c r="I72" s="54">
        <v>0.0</v>
      </c>
      <c r="J72" s="54">
        <v>30.0</v>
      </c>
      <c r="K72" s="57" t="str">
        <f t="shared" si="14"/>
        <v>Product</v>
      </c>
      <c r="L72" s="57" t="str">
        <f t="shared" si="20"/>
        <v>8 dias al mes (2 dias por semana)</v>
      </c>
    </row>
    <row r="73">
      <c r="A73" s="54">
        <f t="shared" si="6"/>
        <v>72</v>
      </c>
      <c r="B73" s="53">
        <v>22.0</v>
      </c>
      <c r="C73" s="53" t="s">
        <v>387</v>
      </c>
      <c r="D73" s="54">
        <f t="shared" si="19"/>
        <v>247000</v>
      </c>
      <c r="E73" s="54">
        <f t="shared" si="10"/>
        <v>222300</v>
      </c>
      <c r="F73" s="54">
        <f t="shared" si="11"/>
        <v>12350</v>
      </c>
      <c r="G73" s="54">
        <v>1.0</v>
      </c>
      <c r="H73" s="54">
        <v>1.0</v>
      </c>
      <c r="I73" s="54">
        <v>0.0</v>
      </c>
      <c r="J73" s="54">
        <v>30.0</v>
      </c>
      <c r="K73" s="57" t="str">
        <f t="shared" si="14"/>
        <v>Product</v>
      </c>
      <c r="L73" s="57" t="str">
        <f t="shared" ref="L73:L75" si="21">C70</f>
        <v>Negra</v>
      </c>
    </row>
    <row r="74">
      <c r="A74" s="54">
        <f t="shared" si="6"/>
        <v>73</v>
      </c>
      <c r="B74" s="53">
        <v>23.0</v>
      </c>
      <c r="C74" s="7" t="s">
        <v>388</v>
      </c>
      <c r="D74" s="55">
        <v>18000.0</v>
      </c>
      <c r="E74" s="54">
        <f t="shared" si="10"/>
        <v>16200</v>
      </c>
      <c r="F74" s="54">
        <f t="shared" si="11"/>
        <v>900</v>
      </c>
      <c r="G74" s="54">
        <v>1.0</v>
      </c>
      <c r="H74" s="54">
        <v>1.0</v>
      </c>
      <c r="I74" s="54">
        <v>0.0</v>
      </c>
      <c r="J74" s="54">
        <v>30.0</v>
      </c>
      <c r="K74" s="57" t="str">
        <f t="shared" si="14"/>
        <v>Product</v>
      </c>
      <c r="L74" s="57" t="str">
        <f t="shared" si="21"/>
        <v>azul</v>
      </c>
    </row>
    <row r="75">
      <c r="A75" s="54">
        <f t="shared" si="6"/>
        <v>74</v>
      </c>
      <c r="B75" s="53">
        <v>23.0</v>
      </c>
      <c r="C75" s="7" t="s">
        <v>389</v>
      </c>
      <c r="D75" s="55">
        <v>32000.0</v>
      </c>
      <c r="E75" s="54">
        <f t="shared" si="10"/>
        <v>28800</v>
      </c>
      <c r="F75" s="54">
        <f t="shared" si="11"/>
        <v>1600</v>
      </c>
      <c r="G75" s="54">
        <v>1.0</v>
      </c>
      <c r="H75" s="54">
        <v>1.0</v>
      </c>
      <c r="I75" s="54">
        <v>0.0</v>
      </c>
      <c r="J75" s="54">
        <v>30.0</v>
      </c>
      <c r="K75" s="57" t="str">
        <f t="shared" si="14"/>
        <v>Product</v>
      </c>
      <c r="L75" s="57" t="str">
        <f t="shared" si="21"/>
        <v>Rosado</v>
      </c>
    </row>
    <row r="76">
      <c r="A76" s="54">
        <f t="shared" si="6"/>
        <v>75</v>
      </c>
      <c r="B76" s="55">
        <v>23.0</v>
      </c>
      <c r="C76" s="7" t="s">
        <v>390</v>
      </c>
      <c r="D76" s="55">
        <v>60000.0</v>
      </c>
      <c r="E76" s="54">
        <f t="shared" si="10"/>
        <v>54000</v>
      </c>
      <c r="F76" s="54">
        <f t="shared" si="11"/>
        <v>3000</v>
      </c>
      <c r="G76" s="54">
        <v>1.0</v>
      </c>
      <c r="H76" s="54">
        <v>1.0</v>
      </c>
      <c r="I76" s="54">
        <v>0.0</v>
      </c>
      <c r="J76" s="55">
        <v>6.0</v>
      </c>
      <c r="K76" s="57" t="str">
        <f t="shared" si="14"/>
        <v>Product</v>
      </c>
      <c r="L76" s="57" t="str">
        <f>C77</f>
        <v>10kg</v>
      </c>
    </row>
    <row r="77">
      <c r="A77" s="54">
        <f t="shared" si="6"/>
        <v>76</v>
      </c>
      <c r="B77" s="55">
        <v>24.0</v>
      </c>
      <c r="C77" s="7" t="s">
        <v>388</v>
      </c>
      <c r="D77" s="55">
        <v>25000.0</v>
      </c>
      <c r="E77" s="54">
        <f t="shared" si="10"/>
        <v>22500</v>
      </c>
      <c r="F77" s="54">
        <f t="shared" si="11"/>
        <v>1250</v>
      </c>
      <c r="G77" s="54">
        <v>1.0</v>
      </c>
      <c r="H77" s="54">
        <v>1.0</v>
      </c>
      <c r="I77" s="54">
        <v>0.0</v>
      </c>
      <c r="J77" s="55">
        <v>8.0</v>
      </c>
      <c r="K77" s="57" t="str">
        <f t="shared" si="14"/>
        <v>Product</v>
      </c>
      <c r="L77" s="57" t="str">
        <f t="shared" ref="L77:L79" si="22">C77</f>
        <v>10kg</v>
      </c>
    </row>
    <row r="78">
      <c r="A78" s="54">
        <f t="shared" si="6"/>
        <v>77</v>
      </c>
      <c r="B78" s="55">
        <v>24.0</v>
      </c>
      <c r="C78" s="7" t="s">
        <v>389</v>
      </c>
      <c r="D78" s="55">
        <v>45000.0</v>
      </c>
      <c r="E78" s="54">
        <f t="shared" si="10"/>
        <v>40500</v>
      </c>
      <c r="F78" s="54">
        <f t="shared" si="11"/>
        <v>2250</v>
      </c>
      <c r="G78" s="54">
        <v>1.0</v>
      </c>
      <c r="H78" s="54">
        <v>1.0</v>
      </c>
      <c r="I78" s="54">
        <v>0.0</v>
      </c>
      <c r="J78" s="54">
        <v>30.0</v>
      </c>
      <c r="K78" s="57" t="str">
        <f t="shared" si="14"/>
        <v>Product</v>
      </c>
      <c r="L78" s="57" t="str">
        <f t="shared" si="22"/>
        <v>20kg</v>
      </c>
    </row>
    <row r="79">
      <c r="A79" s="54">
        <f t="shared" si="6"/>
        <v>78</v>
      </c>
      <c r="B79" s="55">
        <v>24.0</v>
      </c>
      <c r="C79" s="7" t="s">
        <v>390</v>
      </c>
      <c r="D79" s="55">
        <v>85000.0</v>
      </c>
      <c r="E79" s="54">
        <f t="shared" si="10"/>
        <v>76500</v>
      </c>
      <c r="F79" s="54">
        <f t="shared" si="11"/>
        <v>4250</v>
      </c>
      <c r="G79" s="54">
        <v>1.0</v>
      </c>
      <c r="H79" s="54">
        <v>1.0</v>
      </c>
      <c r="I79" s="54">
        <v>0.0</v>
      </c>
      <c r="J79" s="54">
        <v>30.0</v>
      </c>
      <c r="K79" s="57" t="str">
        <f t="shared" si="14"/>
        <v>Product</v>
      </c>
      <c r="L79" s="57" t="str">
        <f t="shared" si="22"/>
        <v>40kg</v>
      </c>
    </row>
    <row r="80">
      <c r="A80" s="54">
        <f t="shared" si="6"/>
        <v>79</v>
      </c>
      <c r="B80" s="53">
        <v>25.0</v>
      </c>
      <c r="C80" s="7" t="s">
        <v>388</v>
      </c>
      <c r="D80" s="55">
        <v>14000.0</v>
      </c>
      <c r="E80" s="54">
        <f t="shared" si="10"/>
        <v>12600</v>
      </c>
      <c r="F80" s="54">
        <f t="shared" si="11"/>
        <v>700</v>
      </c>
      <c r="G80" s="54">
        <v>1.0</v>
      </c>
      <c r="H80" s="54">
        <v>1.0</v>
      </c>
      <c r="I80" s="54">
        <v>0.0</v>
      </c>
      <c r="J80" s="54">
        <v>30.0</v>
      </c>
      <c r="K80" s="57" t="str">
        <f t="shared" si="14"/>
        <v>Product</v>
      </c>
      <c r="L80" s="57" t="str">
        <f>C82</f>
        <v>45kg</v>
      </c>
    </row>
    <row r="81">
      <c r="A81" s="54">
        <f t="shared" si="6"/>
        <v>80</v>
      </c>
      <c r="B81" s="53">
        <v>25.0</v>
      </c>
      <c r="C81" s="7" t="s">
        <v>360</v>
      </c>
      <c r="D81" s="55">
        <v>29000.0</v>
      </c>
      <c r="E81" s="54">
        <f t="shared" si="10"/>
        <v>26100</v>
      </c>
      <c r="F81" s="54">
        <f t="shared" si="11"/>
        <v>1450</v>
      </c>
      <c r="G81" s="54">
        <v>1.0</v>
      </c>
      <c r="H81" s="54">
        <v>1.0</v>
      </c>
      <c r="I81" s="54">
        <v>0.0</v>
      </c>
      <c r="J81" s="54">
        <v>30.0</v>
      </c>
      <c r="K81" s="57" t="str">
        <f t="shared" si="14"/>
        <v>Product</v>
      </c>
      <c r="L81" s="57" t="str">
        <f t="shared" ref="L81:L82" si="23">C91</f>
        <v>Rojo talla M</v>
      </c>
    </row>
    <row r="82">
      <c r="A82" s="54">
        <f t="shared" si="6"/>
        <v>81</v>
      </c>
      <c r="B82" s="53">
        <v>25.0</v>
      </c>
      <c r="C82" s="7" t="s">
        <v>391</v>
      </c>
      <c r="D82" s="55">
        <v>60000.0</v>
      </c>
      <c r="E82" s="54">
        <f t="shared" si="10"/>
        <v>54000</v>
      </c>
      <c r="F82" s="54">
        <f t="shared" si="11"/>
        <v>3000</v>
      </c>
      <c r="G82" s="54">
        <v>1.0</v>
      </c>
      <c r="H82" s="54">
        <v>1.0</v>
      </c>
      <c r="I82" s="54">
        <v>0.0</v>
      </c>
      <c r="J82" s="54">
        <v>30.0</v>
      </c>
      <c r="K82" s="57" t="str">
        <f t="shared" si="14"/>
        <v>Product</v>
      </c>
      <c r="L82" s="57" t="str">
        <f t="shared" si="23"/>
        <v>Rojo talla L</v>
      </c>
    </row>
    <row r="83">
      <c r="A83" s="54">
        <f t="shared" si="6"/>
        <v>82</v>
      </c>
      <c r="B83" s="53">
        <v>26.0</v>
      </c>
      <c r="C83" s="63" t="s">
        <v>392</v>
      </c>
      <c r="D83" s="55">
        <v>30000.0</v>
      </c>
      <c r="E83" s="54">
        <f t="shared" si="10"/>
        <v>27000</v>
      </c>
      <c r="F83" s="54">
        <f t="shared" si="11"/>
        <v>1500</v>
      </c>
      <c r="G83" s="54">
        <v>1.0</v>
      </c>
      <c r="H83" s="54">
        <v>1.0</v>
      </c>
      <c r="I83" s="54">
        <v>0.0</v>
      </c>
      <c r="J83" s="54">
        <v>30.0</v>
      </c>
      <c r="K83" s="57" t="str">
        <f t="shared" si="14"/>
        <v>Product</v>
      </c>
      <c r="L83" s="57" t="str">
        <f t="shared" ref="L83:L85" si="24">C87</f>
        <v>tranparente talla S</v>
      </c>
    </row>
    <row r="84">
      <c r="A84" s="54">
        <f t="shared" si="6"/>
        <v>83</v>
      </c>
      <c r="B84" s="53">
        <v>27.0</v>
      </c>
      <c r="C84" s="63" t="s">
        <v>393</v>
      </c>
      <c r="D84" s="55">
        <v>25000.0</v>
      </c>
      <c r="E84" s="54">
        <f t="shared" si="10"/>
        <v>22500</v>
      </c>
      <c r="F84" s="54">
        <f t="shared" si="11"/>
        <v>1250</v>
      </c>
      <c r="G84" s="54">
        <v>1.0</v>
      </c>
      <c r="H84" s="54">
        <v>1.0</v>
      </c>
      <c r="I84" s="54">
        <v>0.0</v>
      </c>
      <c r="J84" s="54">
        <v>30.0</v>
      </c>
      <c r="K84" s="57" t="str">
        <f t="shared" si="14"/>
        <v>Product</v>
      </c>
      <c r="L84" s="57" t="str">
        <f t="shared" si="24"/>
        <v>tranparente talla M</v>
      </c>
    </row>
    <row r="85">
      <c r="A85" s="54">
        <f t="shared" si="6"/>
        <v>84</v>
      </c>
      <c r="B85" s="53">
        <v>28.0</v>
      </c>
      <c r="C85" s="53" t="s">
        <v>394</v>
      </c>
      <c r="D85" s="55">
        <v>40000.0</v>
      </c>
      <c r="E85" s="54">
        <f t="shared" si="10"/>
        <v>36000</v>
      </c>
      <c r="F85" s="54">
        <f t="shared" si="11"/>
        <v>2000</v>
      </c>
      <c r="G85" s="54">
        <v>1.0</v>
      </c>
      <c r="H85" s="54">
        <v>1.0</v>
      </c>
      <c r="I85" s="54">
        <v>0.0</v>
      </c>
      <c r="J85" s="54">
        <v>30.0</v>
      </c>
      <c r="K85" s="57" t="str">
        <f t="shared" si="14"/>
        <v>Product</v>
      </c>
      <c r="L85" s="57" t="str">
        <f t="shared" si="24"/>
        <v>tranparente talla L</v>
      </c>
    </row>
    <row r="86">
      <c r="A86" s="54">
        <v>86.0</v>
      </c>
      <c r="B86" s="53">
        <v>29.0</v>
      </c>
      <c r="C86" s="53" t="s">
        <v>395</v>
      </c>
      <c r="D86" s="55">
        <v>38000.0</v>
      </c>
      <c r="E86" s="54">
        <v>26100.0</v>
      </c>
      <c r="F86" s="54">
        <v>1450.0</v>
      </c>
      <c r="G86" s="54">
        <v>1.0</v>
      </c>
      <c r="H86" s="54">
        <v>1.0</v>
      </c>
      <c r="I86" s="54">
        <v>0.0</v>
      </c>
      <c r="J86" s="54">
        <v>30.0</v>
      </c>
      <c r="K86" s="57" t="str">
        <f t="shared" si="14"/>
        <v>Product</v>
      </c>
      <c r="L86" s="57" t="str">
        <f>C83</f>
        <v>Refuerzo Perro </v>
      </c>
    </row>
    <row r="87">
      <c r="A87" s="54">
        <v>87.0</v>
      </c>
      <c r="B87" s="53">
        <v>30.0</v>
      </c>
      <c r="C87" s="53" t="s">
        <v>396</v>
      </c>
      <c r="D87" s="64">
        <v>28000.0</v>
      </c>
      <c r="E87" s="54">
        <v>25200.0</v>
      </c>
      <c r="F87" s="54">
        <v>1400.0</v>
      </c>
      <c r="G87" s="54">
        <v>1.0</v>
      </c>
      <c r="H87" s="54">
        <v>1.0</v>
      </c>
      <c r="I87" s="54">
        <v>0.0</v>
      </c>
      <c r="J87" s="54">
        <v>30.0</v>
      </c>
      <c r="K87" s="57" t="str">
        <f t="shared" si="14"/>
        <v>Product</v>
      </c>
      <c r="L87" s="57" t="str">
        <f>C88</f>
        <v>tranparente talla M</v>
      </c>
    </row>
    <row r="88">
      <c r="A88" s="54">
        <v>88.0</v>
      </c>
      <c r="B88" s="53">
        <v>30.0</v>
      </c>
      <c r="C88" s="53" t="s">
        <v>397</v>
      </c>
      <c r="D88" s="64">
        <v>27000.0</v>
      </c>
      <c r="E88" s="54">
        <v>24300.0</v>
      </c>
      <c r="F88" s="54">
        <v>1350.0</v>
      </c>
      <c r="G88" s="54">
        <v>1.0</v>
      </c>
      <c r="H88" s="54">
        <v>1.0</v>
      </c>
      <c r="I88" s="54">
        <v>0.0</v>
      </c>
      <c r="J88" s="54">
        <v>30.0</v>
      </c>
      <c r="K88" s="57" t="str">
        <f t="shared" si="14"/>
        <v>Product</v>
      </c>
      <c r="L88" s="57" t="str">
        <f t="shared" ref="L88:L90" si="25">C88</f>
        <v>tranparente talla M</v>
      </c>
    </row>
    <row r="89">
      <c r="A89" s="54">
        <v>89.0</v>
      </c>
      <c r="B89" s="53">
        <v>30.0</v>
      </c>
      <c r="C89" s="53" t="s">
        <v>398</v>
      </c>
      <c r="D89" s="54">
        <v>26000.0</v>
      </c>
      <c r="E89" s="54">
        <v>23400.0</v>
      </c>
      <c r="F89" s="54">
        <v>1300.0</v>
      </c>
      <c r="G89" s="54">
        <v>1.0</v>
      </c>
      <c r="H89" s="54">
        <v>1.0</v>
      </c>
      <c r="I89" s="54">
        <v>0.0</v>
      </c>
      <c r="J89" s="54">
        <v>30.0</v>
      </c>
      <c r="K89" s="57" t="str">
        <f t="shared" si="14"/>
        <v>Product</v>
      </c>
      <c r="L89" s="57" t="str">
        <f t="shared" si="25"/>
        <v>tranparente talla L</v>
      </c>
    </row>
    <row r="90">
      <c r="A90" s="54">
        <v>90.0</v>
      </c>
      <c r="B90" s="53">
        <v>30.0</v>
      </c>
      <c r="C90" s="53" t="s">
        <v>399</v>
      </c>
      <c r="D90" s="54">
        <v>25000.0</v>
      </c>
      <c r="E90" s="54">
        <v>22500.0</v>
      </c>
      <c r="F90" s="54">
        <v>1250.0</v>
      </c>
      <c r="G90" s="54">
        <v>1.0</v>
      </c>
      <c r="H90" s="54">
        <v>1.0</v>
      </c>
      <c r="I90" s="54">
        <v>0.0</v>
      </c>
      <c r="J90" s="54">
        <v>30.0</v>
      </c>
      <c r="K90" s="57" t="str">
        <f t="shared" si="14"/>
        <v>Product</v>
      </c>
      <c r="L90" s="57" t="str">
        <f t="shared" si="25"/>
        <v>Rojo talla S</v>
      </c>
    </row>
    <row r="91">
      <c r="A91" s="54">
        <v>91.0</v>
      </c>
      <c r="B91" s="53">
        <v>30.0</v>
      </c>
      <c r="C91" s="53" t="s">
        <v>400</v>
      </c>
      <c r="D91" s="54">
        <v>24000.0</v>
      </c>
      <c r="E91" s="54">
        <v>21600.0</v>
      </c>
      <c r="F91" s="54">
        <v>1200.0</v>
      </c>
      <c r="G91" s="54">
        <v>1.0</v>
      </c>
      <c r="H91" s="54">
        <v>1.0</v>
      </c>
      <c r="I91" s="54">
        <v>0.0</v>
      </c>
      <c r="J91" s="54">
        <v>30.0</v>
      </c>
      <c r="K91" s="57" t="str">
        <f t="shared" si="14"/>
        <v>Product</v>
      </c>
      <c r="L91" s="57" t="str">
        <f>C93</f>
        <v>ICA</v>
      </c>
    </row>
    <row r="92">
      <c r="A92" s="54">
        <v>92.0</v>
      </c>
      <c r="B92" s="53">
        <v>30.0</v>
      </c>
      <c r="C92" s="53" t="s">
        <v>401</v>
      </c>
      <c r="D92" s="54">
        <v>23000.0</v>
      </c>
      <c r="E92" s="54">
        <v>20700.0</v>
      </c>
      <c r="F92" s="54">
        <v>1150.0</v>
      </c>
      <c r="G92" s="54">
        <v>1.0</v>
      </c>
      <c r="H92" s="54">
        <v>1.0</v>
      </c>
      <c r="I92" s="54">
        <v>0.0</v>
      </c>
      <c r="J92" s="54">
        <v>30.0</v>
      </c>
      <c r="K92" s="57" t="str">
        <f t="shared" si="14"/>
        <v>Product</v>
      </c>
      <c r="L92" s="57" t="str">
        <f t="shared" ref="L92:L93" si="26">C102</f>
        <v>Azul talla S</v>
      </c>
    </row>
    <row r="93">
      <c r="A93" s="54">
        <v>93.0</v>
      </c>
      <c r="B93" s="55">
        <v>31.0</v>
      </c>
      <c r="C93" s="7" t="s">
        <v>402</v>
      </c>
      <c r="D93" s="55">
        <v>10000.0</v>
      </c>
      <c r="E93" s="54">
        <v>19800.0</v>
      </c>
      <c r="F93" s="54">
        <v>1100.0</v>
      </c>
      <c r="G93" s="54">
        <v>1.0</v>
      </c>
      <c r="H93" s="54">
        <v>1.0</v>
      </c>
      <c r="I93" s="54">
        <v>0.0</v>
      </c>
      <c r="J93" s="54">
        <v>30.0</v>
      </c>
      <c r="K93" s="57" t="str">
        <f t="shared" si="14"/>
        <v>Product</v>
      </c>
      <c r="L93" s="57" t="str">
        <f t="shared" si="26"/>
        <v>Azul talla M</v>
      </c>
    </row>
    <row r="94">
      <c r="A94" s="54">
        <v>94.0</v>
      </c>
      <c r="B94" s="55">
        <v>32.0</v>
      </c>
      <c r="C94" s="7" t="s">
        <v>403</v>
      </c>
      <c r="D94" s="54">
        <v>21000.0</v>
      </c>
      <c r="E94" s="54">
        <v>18900.0</v>
      </c>
      <c r="F94" s="54">
        <v>1050.0</v>
      </c>
      <c r="G94" s="54">
        <v>1.0</v>
      </c>
      <c r="H94" s="54">
        <v>1.0</v>
      </c>
      <c r="I94" s="54">
        <v>0.0</v>
      </c>
      <c r="J94" s="54">
        <v>30.0</v>
      </c>
      <c r="K94" s="57" t="str">
        <f t="shared" si="14"/>
        <v>Product</v>
      </c>
      <c r="L94" s="57" t="str">
        <f t="shared" ref="L94:L96" si="27">C98</f>
        <v>mascotas +15kg</v>
      </c>
    </row>
    <row r="95">
      <c r="A95" s="54">
        <v>95.0</v>
      </c>
      <c r="B95" s="53">
        <v>33.0</v>
      </c>
      <c r="C95" s="7" t="s">
        <v>404</v>
      </c>
      <c r="D95" s="54">
        <v>20000.0</v>
      </c>
      <c r="E95" s="54">
        <v>18000.0</v>
      </c>
      <c r="F95" s="54">
        <v>1000.0</v>
      </c>
      <c r="G95" s="54">
        <v>1.0</v>
      </c>
      <c r="H95" s="54">
        <v>1.0</v>
      </c>
      <c r="I95" s="54">
        <v>0.0</v>
      </c>
      <c r="J95" s="54">
        <v>30.0</v>
      </c>
      <c r="K95" s="57" t="str">
        <f t="shared" si="14"/>
        <v>Product</v>
      </c>
      <c r="L95" s="57" t="str">
        <f t="shared" si="27"/>
        <v>Rojo talla S</v>
      </c>
    </row>
    <row r="96">
      <c r="A96" s="54">
        <v>96.0</v>
      </c>
      <c r="B96" s="53">
        <v>34.0</v>
      </c>
      <c r="C96" s="56" t="s">
        <v>314</v>
      </c>
      <c r="D96" s="54">
        <v>19000.0</v>
      </c>
      <c r="E96" s="54">
        <v>17100.0</v>
      </c>
      <c r="F96" s="54">
        <v>950.0</v>
      </c>
      <c r="G96" s="54">
        <v>1.0</v>
      </c>
      <c r="H96" s="54">
        <v>1.0</v>
      </c>
      <c r="I96" s="54">
        <v>0.0</v>
      </c>
      <c r="J96" s="54">
        <v>30.0</v>
      </c>
      <c r="K96" s="57" t="str">
        <f t="shared" si="14"/>
        <v>Product</v>
      </c>
      <c r="L96" s="57" t="str">
        <f t="shared" si="27"/>
        <v>Rojo talla M</v>
      </c>
    </row>
    <row r="97">
      <c r="A97" s="54">
        <v>97.0</v>
      </c>
      <c r="B97" s="53">
        <v>34.0</v>
      </c>
      <c r="C97" s="56" t="s">
        <v>316</v>
      </c>
      <c r="D97" s="54">
        <v>18000.0</v>
      </c>
      <c r="E97" s="54">
        <v>16200.0</v>
      </c>
      <c r="F97" s="54">
        <v>900.0</v>
      </c>
      <c r="G97" s="54">
        <v>0.0</v>
      </c>
      <c r="H97" s="54">
        <v>1.0</v>
      </c>
      <c r="I97" s="54">
        <v>1.0</v>
      </c>
      <c r="J97" s="54">
        <v>30.0</v>
      </c>
      <c r="K97" s="57" t="str">
        <f t="shared" si="14"/>
        <v>Product</v>
      </c>
      <c r="L97" s="57" t="str">
        <f>C94</f>
        <v>perros</v>
      </c>
    </row>
    <row r="98">
      <c r="A98" s="54">
        <v>98.0</v>
      </c>
      <c r="B98" s="53">
        <v>34.0</v>
      </c>
      <c r="C98" s="56" t="s">
        <v>318</v>
      </c>
      <c r="D98" s="54">
        <v>17000.0</v>
      </c>
      <c r="E98" s="54">
        <v>15300.0</v>
      </c>
      <c r="F98" s="54">
        <v>850.0</v>
      </c>
      <c r="G98" s="54">
        <v>0.0</v>
      </c>
      <c r="H98" s="54">
        <v>1.0</v>
      </c>
      <c r="I98" s="54">
        <v>1.0</v>
      </c>
      <c r="J98" s="54">
        <v>30.0</v>
      </c>
      <c r="K98" s="57" t="str">
        <f t="shared" si="14"/>
        <v>Product</v>
      </c>
      <c r="L98" s="57" t="str">
        <f>C99</f>
        <v>Rojo talla S</v>
      </c>
    </row>
    <row r="99">
      <c r="A99" s="54">
        <v>99.0</v>
      </c>
      <c r="B99" s="55">
        <v>35.0</v>
      </c>
      <c r="C99" s="53" t="s">
        <v>399</v>
      </c>
      <c r="D99" s="54">
        <v>16000.0</v>
      </c>
      <c r="E99" s="54">
        <v>14400.0</v>
      </c>
      <c r="F99" s="54">
        <v>800.0</v>
      </c>
      <c r="G99" s="54">
        <v>0.0</v>
      </c>
      <c r="H99" s="54">
        <v>1.0</v>
      </c>
      <c r="I99" s="54">
        <v>1.0</v>
      </c>
      <c r="J99" s="54">
        <v>30.0</v>
      </c>
      <c r="K99" s="57" t="str">
        <f t="shared" si="14"/>
        <v>Product</v>
      </c>
      <c r="L99" s="57" t="str">
        <f t="shared" ref="L99:L101" si="28">C99</f>
        <v>Rojo talla S</v>
      </c>
    </row>
    <row r="100">
      <c r="A100" s="54">
        <v>100.0</v>
      </c>
      <c r="B100" s="55">
        <v>35.0</v>
      </c>
      <c r="C100" s="53" t="s">
        <v>400</v>
      </c>
      <c r="D100" s="54">
        <v>15000.0</v>
      </c>
      <c r="E100" s="54">
        <v>13500.0</v>
      </c>
      <c r="F100" s="54">
        <v>750.0</v>
      </c>
      <c r="G100" s="54">
        <v>0.0</v>
      </c>
      <c r="H100" s="54">
        <v>1.0</v>
      </c>
      <c r="I100" s="54">
        <v>1.0</v>
      </c>
      <c r="J100" s="54">
        <v>30.0</v>
      </c>
      <c r="K100" s="57" t="str">
        <f t="shared" si="14"/>
        <v>Product</v>
      </c>
      <c r="L100" s="57" t="str">
        <f t="shared" si="28"/>
        <v>Rojo talla M</v>
      </c>
    </row>
    <row r="101">
      <c r="A101" s="54">
        <v>101.0</v>
      </c>
      <c r="B101" s="53">
        <v>35.0</v>
      </c>
      <c r="C101" s="53" t="s">
        <v>401</v>
      </c>
      <c r="D101" s="54">
        <v>14000.0</v>
      </c>
      <c r="E101" s="54">
        <v>12600.0</v>
      </c>
      <c r="F101" s="54">
        <v>700.0</v>
      </c>
      <c r="G101" s="54">
        <v>0.0</v>
      </c>
      <c r="H101" s="54">
        <v>1.0</v>
      </c>
      <c r="I101" s="54">
        <v>1.0</v>
      </c>
      <c r="J101" s="54">
        <v>30.0</v>
      </c>
      <c r="K101" s="57" t="str">
        <f t="shared" si="14"/>
        <v>Product</v>
      </c>
      <c r="L101" s="57" t="str">
        <f t="shared" si="28"/>
        <v>Rojo talla L</v>
      </c>
    </row>
    <row r="102">
      <c r="A102" s="54">
        <v>102.0</v>
      </c>
      <c r="B102" s="53">
        <v>36.0</v>
      </c>
      <c r="C102" s="53" t="s">
        <v>405</v>
      </c>
      <c r="D102" s="54">
        <v>13000.0</v>
      </c>
      <c r="E102" s="54">
        <v>11700.0</v>
      </c>
      <c r="F102" s="54">
        <v>650.0</v>
      </c>
      <c r="G102" s="54">
        <v>0.0</v>
      </c>
      <c r="H102" s="54">
        <v>1.0</v>
      </c>
      <c r="I102" s="54">
        <v>1.0</v>
      </c>
      <c r="J102" s="54">
        <v>30.0</v>
      </c>
      <c r="K102" s="57" t="str">
        <f t="shared" si="14"/>
        <v>Product</v>
      </c>
      <c r="L102" s="57" t="str">
        <f>C104</f>
        <v>Rojo talla L</v>
      </c>
    </row>
    <row r="103">
      <c r="A103" s="54">
        <v>103.0</v>
      </c>
      <c r="B103" s="55">
        <v>36.0</v>
      </c>
      <c r="C103" s="53" t="s">
        <v>406</v>
      </c>
      <c r="D103" s="54">
        <v>12000.0</v>
      </c>
      <c r="E103" s="54">
        <v>10800.0</v>
      </c>
      <c r="F103" s="54">
        <v>600.0</v>
      </c>
      <c r="G103" s="54">
        <v>0.0</v>
      </c>
      <c r="H103" s="54">
        <v>1.0</v>
      </c>
      <c r="I103" s="54">
        <v>1.0</v>
      </c>
      <c r="J103" s="54">
        <v>30.0</v>
      </c>
      <c r="K103" s="57" t="str">
        <f t="shared" si="14"/>
        <v>Product</v>
      </c>
      <c r="L103" s="57" t="str">
        <f t="shared" ref="L103:L104" si="29">C113</f>
        <v>EXÁMEN COPROLÓGICO</v>
      </c>
    </row>
    <row r="104">
      <c r="A104" s="54">
        <v>104.0</v>
      </c>
      <c r="B104" s="55">
        <v>36.0</v>
      </c>
      <c r="C104" s="53" t="s">
        <v>401</v>
      </c>
      <c r="D104" s="54">
        <v>11000.0</v>
      </c>
      <c r="E104" s="54">
        <v>9900.0</v>
      </c>
      <c r="F104" s="54">
        <v>550.0</v>
      </c>
      <c r="G104" s="54">
        <v>0.0</v>
      </c>
      <c r="H104" s="54">
        <v>1.0</v>
      </c>
      <c r="I104" s="54">
        <v>1.0</v>
      </c>
      <c r="J104" s="54">
        <v>30.0</v>
      </c>
      <c r="K104" s="57" t="str">
        <f t="shared" si="14"/>
        <v>Product</v>
      </c>
      <c r="L104" s="57" t="str">
        <f t="shared" si="29"/>
        <v>PRUEBA PIF</v>
      </c>
    </row>
    <row r="105">
      <c r="A105" s="54">
        <v>105.0</v>
      </c>
      <c r="B105" s="53">
        <v>37.0</v>
      </c>
      <c r="C105" s="53" t="s">
        <v>407</v>
      </c>
      <c r="D105" s="54">
        <v>10000.0</v>
      </c>
      <c r="E105" s="54">
        <v>9000.0</v>
      </c>
      <c r="F105" s="54">
        <v>500.0</v>
      </c>
      <c r="G105" s="54">
        <v>1.0</v>
      </c>
      <c r="H105" s="54">
        <v>1.0</v>
      </c>
      <c r="I105" s="54">
        <v>0.0</v>
      </c>
      <c r="J105" s="54">
        <v>30.0</v>
      </c>
      <c r="K105" s="57" t="str">
        <f t="shared" si="14"/>
        <v>Product</v>
      </c>
      <c r="L105" s="57" t="str">
        <f t="shared" ref="L105:L107" si="30">C109</f>
        <v>Seguro Mayores</v>
      </c>
    </row>
    <row r="106">
      <c r="A106" s="54">
        <v>106.0</v>
      </c>
      <c r="B106" s="53">
        <v>37.0</v>
      </c>
      <c r="C106" s="53" t="s">
        <v>408</v>
      </c>
      <c r="D106" s="54">
        <v>9000.0</v>
      </c>
      <c r="E106" s="54">
        <v>8100.0</v>
      </c>
      <c r="F106" s="54">
        <v>450.0</v>
      </c>
      <c r="G106" s="54">
        <v>1.0</v>
      </c>
      <c r="H106" s="54">
        <v>1.0</v>
      </c>
      <c r="I106" s="54">
        <v>0.0</v>
      </c>
      <c r="J106" s="54">
        <v>30.0</v>
      </c>
      <c r="K106" s="57" t="str">
        <f t="shared" si="14"/>
        <v>Product</v>
      </c>
      <c r="L106" s="57" t="str">
        <f t="shared" si="30"/>
        <v>CUADRO HEMÁTICO + COPROSCÓPICO</v>
      </c>
    </row>
    <row r="107">
      <c r="A107" s="54">
        <v>107.0</v>
      </c>
      <c r="B107" s="53">
        <v>38.0</v>
      </c>
      <c r="C107" s="53" t="s">
        <v>409</v>
      </c>
      <c r="D107" s="64">
        <v>88000.0</v>
      </c>
      <c r="E107" s="54">
        <v>79200.0</v>
      </c>
      <c r="F107" s="54">
        <v>4400.0</v>
      </c>
      <c r="G107" s="54">
        <v>1.0</v>
      </c>
      <c r="H107" s="54">
        <v>1.0</v>
      </c>
      <c r="I107" s="54">
        <v>0.0</v>
      </c>
      <c r="J107" s="54">
        <v>30.0</v>
      </c>
      <c r="K107" s="57" t="str">
        <f t="shared" si="14"/>
        <v>Product</v>
      </c>
      <c r="L107" s="57" t="str">
        <f t="shared" si="30"/>
        <v>RASPADO DE PIEL</v>
      </c>
    </row>
    <row r="108">
      <c r="A108" s="54">
        <v>108.0</v>
      </c>
      <c r="B108" s="55">
        <v>38.0</v>
      </c>
      <c r="C108" s="53" t="s">
        <v>410</v>
      </c>
      <c r="D108" s="54">
        <v>87000.0</v>
      </c>
      <c r="E108" s="54">
        <v>78300.0</v>
      </c>
      <c r="F108" s="54">
        <v>4350.0</v>
      </c>
      <c r="G108" s="54">
        <v>1.0</v>
      </c>
      <c r="H108" s="54">
        <v>1.0</v>
      </c>
      <c r="I108" s="54">
        <v>0.0</v>
      </c>
      <c r="J108" s="54">
        <v>30.0</v>
      </c>
      <c r="K108" s="57" t="str">
        <f t="shared" si="14"/>
        <v>Product</v>
      </c>
      <c r="L108" s="57" t="str">
        <f>C105</f>
        <v>seguro perros</v>
      </c>
    </row>
    <row r="109">
      <c r="A109" s="54">
        <v>109.0</v>
      </c>
      <c r="B109" s="55">
        <v>38.0</v>
      </c>
      <c r="C109" s="53" t="s">
        <v>411</v>
      </c>
      <c r="D109" s="54">
        <v>86000.0</v>
      </c>
      <c r="E109" s="54">
        <v>77400.0</v>
      </c>
      <c r="F109" s="54">
        <v>4300.0</v>
      </c>
      <c r="G109" s="54">
        <v>1.0</v>
      </c>
      <c r="H109" s="54">
        <v>1.0</v>
      </c>
      <c r="I109" s="54">
        <v>0.0</v>
      </c>
      <c r="J109" s="54">
        <v>30.0</v>
      </c>
      <c r="K109" s="57" t="str">
        <f t="shared" si="14"/>
        <v>Product</v>
      </c>
      <c r="L109" s="57" t="str">
        <f>C110</f>
        <v>CUADRO HEMÁTICO + COPROSCÓPICO</v>
      </c>
    </row>
    <row r="110">
      <c r="A110" s="54">
        <v>110.0</v>
      </c>
      <c r="B110" s="53">
        <v>39.0</v>
      </c>
      <c r="C110" s="65" t="s">
        <v>331</v>
      </c>
      <c r="D110" s="54">
        <v>85000.0</v>
      </c>
      <c r="E110" s="54">
        <v>76500.0</v>
      </c>
      <c r="F110" s="54">
        <v>4250.0</v>
      </c>
      <c r="G110" s="54">
        <v>1.0</v>
      </c>
      <c r="H110" s="54">
        <v>1.0</v>
      </c>
      <c r="I110" s="54">
        <v>0.0</v>
      </c>
      <c r="J110" s="54">
        <v>30.0</v>
      </c>
      <c r="K110" s="57" t="str">
        <f t="shared" si="14"/>
        <v>Product</v>
      </c>
      <c r="L110" s="66" t="str">
        <f t="shared" ref="L110:L112" si="31">C110</f>
        <v>CUADRO HEMÁTICO + COPROSCÓPICO</v>
      </c>
    </row>
    <row r="111">
      <c r="A111" s="54">
        <v>111.0</v>
      </c>
      <c r="B111" s="53">
        <v>39.0</v>
      </c>
      <c r="C111" s="67" t="s">
        <v>332</v>
      </c>
      <c r="D111" s="54">
        <v>84000.0</v>
      </c>
      <c r="E111" s="54">
        <v>75600.0</v>
      </c>
      <c r="F111" s="54">
        <v>4200.0</v>
      </c>
      <c r="G111" s="54">
        <v>1.0</v>
      </c>
      <c r="H111" s="54">
        <v>1.0</v>
      </c>
      <c r="I111" s="54">
        <v>0.0</v>
      </c>
      <c r="J111" s="54">
        <v>30.0</v>
      </c>
      <c r="K111" s="57" t="str">
        <f t="shared" si="14"/>
        <v>Product</v>
      </c>
      <c r="L111" s="57" t="str">
        <f t="shared" si="31"/>
        <v>RASPADO DE PIEL</v>
      </c>
    </row>
    <row r="112">
      <c r="A112" s="54">
        <v>112.0</v>
      </c>
      <c r="B112" s="53">
        <v>39.0</v>
      </c>
      <c r="C112" s="67" t="s">
        <v>333</v>
      </c>
      <c r="D112" s="54">
        <v>83000.0</v>
      </c>
      <c r="E112" s="54">
        <v>74700.0</v>
      </c>
      <c r="F112" s="54">
        <v>4150.0</v>
      </c>
      <c r="G112" s="54">
        <v>1.0</v>
      </c>
      <c r="H112" s="54">
        <v>1.0</v>
      </c>
      <c r="I112" s="54">
        <v>0.0</v>
      </c>
      <c r="J112" s="54">
        <v>30.0</v>
      </c>
      <c r="K112" s="57" t="str">
        <f t="shared" si="14"/>
        <v>Product</v>
      </c>
      <c r="L112" s="57" t="str">
        <f t="shared" si="31"/>
        <v>EXÁMENES PRE-QUIRÚRGICOS</v>
      </c>
    </row>
    <row r="113">
      <c r="A113" s="54">
        <v>113.0</v>
      </c>
      <c r="B113" s="53">
        <v>39.0</v>
      </c>
      <c r="C113" s="67" t="s">
        <v>334</v>
      </c>
      <c r="D113" s="54">
        <v>82000.0</v>
      </c>
      <c r="E113" s="54">
        <v>73800.0</v>
      </c>
      <c r="F113" s="54">
        <v>4100.0</v>
      </c>
      <c r="G113" s="54">
        <v>1.0</v>
      </c>
      <c r="H113" s="54">
        <v>1.0</v>
      </c>
      <c r="I113" s="54">
        <v>0.0</v>
      </c>
      <c r="J113" s="54">
        <v>30.0</v>
      </c>
      <c r="K113" s="57" t="str">
        <f t="shared" si="14"/>
        <v>Product</v>
      </c>
      <c r="L113" s="57" t="str">
        <f>C115</f>
        <v>TEST LEUCEMIA</v>
      </c>
    </row>
    <row r="114">
      <c r="A114" s="54">
        <v>114.0</v>
      </c>
      <c r="B114" s="53">
        <v>39.0</v>
      </c>
      <c r="C114" s="67" t="s">
        <v>335</v>
      </c>
      <c r="D114" s="54">
        <v>81000.0</v>
      </c>
      <c r="E114" s="54">
        <v>72900.0</v>
      </c>
      <c r="F114" s="54">
        <v>4050.0</v>
      </c>
      <c r="G114" s="54">
        <v>1.0</v>
      </c>
      <c r="H114" s="54">
        <v>1.0</v>
      </c>
      <c r="I114" s="54">
        <v>0.0</v>
      </c>
      <c r="J114" s="54">
        <v>30.0</v>
      </c>
      <c r="K114" s="57" t="str">
        <f t="shared" si="14"/>
        <v>Product</v>
      </c>
      <c r="L114" s="57" t="str">
        <f t="shared" ref="L114:L116" si="32">C114</f>
        <v>PRUEBA PIF</v>
      </c>
    </row>
    <row r="115">
      <c r="A115" s="54">
        <v>115.0</v>
      </c>
      <c r="B115" s="53">
        <v>39.0</v>
      </c>
      <c r="C115" s="68" t="s">
        <v>336</v>
      </c>
      <c r="D115" s="54">
        <v>80000.0</v>
      </c>
      <c r="E115" s="54">
        <v>72000.0</v>
      </c>
      <c r="F115" s="54">
        <v>4000.0</v>
      </c>
      <c r="G115" s="54">
        <v>1.0</v>
      </c>
      <c r="H115" s="54">
        <v>1.0</v>
      </c>
      <c r="I115" s="54">
        <v>0.0</v>
      </c>
      <c r="J115" s="54">
        <v>30.0</v>
      </c>
      <c r="K115" s="57" t="str">
        <f t="shared" si="14"/>
        <v>Product</v>
      </c>
      <c r="L115" s="57" t="str">
        <f t="shared" si="32"/>
        <v>TEST LEUCEMIA</v>
      </c>
    </row>
    <row r="116">
      <c r="A116" s="54">
        <v>116.0</v>
      </c>
      <c r="B116" s="53">
        <v>39.0</v>
      </c>
      <c r="C116" s="67" t="s">
        <v>337</v>
      </c>
      <c r="D116" s="54">
        <v>79000.0</v>
      </c>
      <c r="E116" s="54">
        <v>71100.0</v>
      </c>
      <c r="F116" s="54">
        <v>3950.0</v>
      </c>
      <c r="G116" s="54">
        <v>1.0</v>
      </c>
      <c r="H116" s="54">
        <v>1.0</v>
      </c>
      <c r="I116" s="54">
        <v>0.0</v>
      </c>
      <c r="J116" s="54">
        <v>30.0</v>
      </c>
      <c r="K116" s="57" t="str">
        <f t="shared" si="14"/>
        <v>Product</v>
      </c>
      <c r="L116" s="57" t="str">
        <f t="shared" si="32"/>
        <v>TEST PARVOVIROSIS AG</v>
      </c>
    </row>
    <row r="117">
      <c r="A117" s="54">
        <v>117.0</v>
      </c>
      <c r="B117" s="53">
        <v>39.0</v>
      </c>
      <c r="C117" s="67" t="s">
        <v>338</v>
      </c>
      <c r="D117" s="54">
        <v>78000.0</v>
      </c>
      <c r="E117" s="54">
        <v>70200.0</v>
      </c>
      <c r="F117" s="54">
        <v>3900.0</v>
      </c>
      <c r="G117" s="54">
        <v>1.0</v>
      </c>
      <c r="H117" s="54">
        <v>1.0</v>
      </c>
      <c r="I117" s="54">
        <v>0.0</v>
      </c>
      <c r="J117" s="54">
        <v>30.0</v>
      </c>
      <c r="K117" s="57" t="str">
        <f t="shared" si="14"/>
        <v>Product</v>
      </c>
      <c r="L117" s="57" t="str">
        <f>C119</f>
        <v>Certificado de animal de compañia</v>
      </c>
    </row>
    <row r="118">
      <c r="A118" s="54">
        <v>118.0</v>
      </c>
      <c r="B118" s="55">
        <v>40.0</v>
      </c>
      <c r="C118" s="50" t="s">
        <v>280</v>
      </c>
      <c r="D118" s="54">
        <v>77000.0</v>
      </c>
      <c r="E118" s="54">
        <v>69300.0</v>
      </c>
      <c r="F118" s="54">
        <v>3850.0</v>
      </c>
      <c r="G118" s="54">
        <v>1.0</v>
      </c>
      <c r="H118" s="54">
        <v>1.0</v>
      </c>
      <c r="I118" s="54">
        <v>0.0</v>
      </c>
      <c r="J118" s="54">
        <v>30.0</v>
      </c>
      <c r="K118" s="57" t="str">
        <f t="shared" si="14"/>
        <v>Product</v>
      </c>
      <c r="L118" s="57" t="str">
        <f>C118</f>
        <v>certificado de Pedigree</v>
      </c>
    </row>
    <row r="119">
      <c r="A119" s="54">
        <v>119.0</v>
      </c>
      <c r="B119" s="55">
        <v>41.0</v>
      </c>
      <c r="C119" s="7" t="s">
        <v>282</v>
      </c>
      <c r="D119" s="54">
        <v>76000.0</v>
      </c>
      <c r="E119" s="54">
        <v>68400.0</v>
      </c>
      <c r="F119" s="54">
        <v>3800.0</v>
      </c>
      <c r="G119" s="54">
        <v>1.0</v>
      </c>
      <c r="H119" s="54">
        <v>1.0</v>
      </c>
      <c r="I119" s="54">
        <v>0.0</v>
      </c>
      <c r="J119" s="54">
        <v>30.0</v>
      </c>
      <c r="K119" s="57" t="str">
        <f t="shared" si="14"/>
        <v>Product</v>
      </c>
      <c r="L119" s="57" t="str">
        <f>C116</f>
        <v>TEST PARVOVIROSIS AG</v>
      </c>
    </row>
    <row r="120">
      <c r="A120" s="54">
        <v>120.0</v>
      </c>
      <c r="B120" s="53">
        <v>42.0</v>
      </c>
      <c r="C120" s="56" t="s">
        <v>314</v>
      </c>
      <c r="D120" s="54">
        <v>76000.0</v>
      </c>
      <c r="E120" s="54">
        <v>68400.0</v>
      </c>
      <c r="F120" s="54">
        <v>3800.0</v>
      </c>
      <c r="G120" s="54">
        <v>1.0</v>
      </c>
      <c r="H120" s="54">
        <v>1.0</v>
      </c>
      <c r="I120" s="54">
        <v>0.0</v>
      </c>
      <c r="J120" s="54">
        <v>30.0</v>
      </c>
      <c r="K120" s="57" t="str">
        <f t="shared" si="14"/>
        <v>Product</v>
      </c>
      <c r="L120" s="57" t="str">
        <f t="shared" ref="L120:L145" si="33">C120</f>
        <v>mascotas 0 a 5kg</v>
      </c>
    </row>
    <row r="121">
      <c r="A121" s="54">
        <v>121.0</v>
      </c>
      <c r="B121" s="53">
        <v>42.0</v>
      </c>
      <c r="C121" s="56" t="s">
        <v>316</v>
      </c>
      <c r="D121" s="54">
        <v>76000.0</v>
      </c>
      <c r="E121" s="54">
        <v>68400.0</v>
      </c>
      <c r="F121" s="54">
        <v>3800.0</v>
      </c>
      <c r="G121" s="54">
        <v>1.0</v>
      </c>
      <c r="H121" s="54">
        <v>1.0</v>
      </c>
      <c r="I121" s="54">
        <v>0.0</v>
      </c>
      <c r="J121" s="54">
        <v>30.0</v>
      </c>
      <c r="K121" s="57" t="str">
        <f t="shared" si="14"/>
        <v>Product</v>
      </c>
      <c r="L121" s="57" t="str">
        <f t="shared" si="33"/>
        <v>mascotas 6 a 15kg</v>
      </c>
    </row>
    <row r="122">
      <c r="A122" s="54">
        <v>122.0</v>
      </c>
      <c r="B122" s="53">
        <v>42.0</v>
      </c>
      <c r="C122" s="56" t="s">
        <v>318</v>
      </c>
      <c r="D122" s="54">
        <v>76000.0</v>
      </c>
      <c r="E122" s="54">
        <v>68400.0</v>
      </c>
      <c r="F122" s="54">
        <v>3800.0</v>
      </c>
      <c r="G122" s="54">
        <v>1.0</v>
      </c>
      <c r="H122" s="54">
        <v>1.0</v>
      </c>
      <c r="I122" s="54">
        <v>0.0</v>
      </c>
      <c r="J122" s="54">
        <v>30.0</v>
      </c>
      <c r="K122" s="57" t="str">
        <f t="shared" si="14"/>
        <v>Product</v>
      </c>
      <c r="L122" s="57" t="str">
        <f t="shared" si="33"/>
        <v>mascotas +15kg</v>
      </c>
    </row>
    <row r="123">
      <c r="A123" s="54">
        <v>123.0</v>
      </c>
      <c r="B123" s="55">
        <v>43.0</v>
      </c>
      <c r="C123" s="53" t="s">
        <v>412</v>
      </c>
      <c r="D123" s="54">
        <v>76000.0</v>
      </c>
      <c r="E123" s="54">
        <v>68400.0</v>
      </c>
      <c r="F123" s="54">
        <v>3800.0</v>
      </c>
      <c r="G123" s="54">
        <v>1.0</v>
      </c>
      <c r="H123" s="54">
        <v>1.0</v>
      </c>
      <c r="I123" s="54">
        <v>0.0</v>
      </c>
      <c r="J123" s="54">
        <v>30.0</v>
      </c>
      <c r="K123" s="57" t="str">
        <f t="shared" si="14"/>
        <v>Product</v>
      </c>
      <c r="L123" s="57" t="str">
        <f t="shared" si="33"/>
        <v>Perro pequeños</v>
      </c>
    </row>
    <row r="124">
      <c r="A124" s="54">
        <v>124.0</v>
      </c>
      <c r="B124" s="55">
        <v>43.0</v>
      </c>
      <c r="C124" s="53" t="s">
        <v>413</v>
      </c>
      <c r="D124" s="54">
        <v>76000.0</v>
      </c>
      <c r="E124" s="54">
        <v>68400.0</v>
      </c>
      <c r="F124" s="54">
        <v>3800.0</v>
      </c>
      <c r="G124" s="54">
        <v>1.0</v>
      </c>
      <c r="H124" s="54">
        <v>1.0</v>
      </c>
      <c r="I124" s="54">
        <v>0.0</v>
      </c>
      <c r="J124" s="54">
        <v>30.0</v>
      </c>
      <c r="K124" s="57" t="str">
        <f t="shared" si="14"/>
        <v>Product</v>
      </c>
      <c r="L124" s="57" t="str">
        <f t="shared" si="33"/>
        <v>Perro mediano</v>
      </c>
    </row>
    <row r="125">
      <c r="A125" s="54">
        <v>125.0</v>
      </c>
      <c r="B125" s="55">
        <v>43.0</v>
      </c>
      <c r="C125" s="53" t="s">
        <v>414</v>
      </c>
      <c r="D125" s="54">
        <v>76000.0</v>
      </c>
      <c r="E125" s="54">
        <v>68400.0</v>
      </c>
      <c r="F125" s="54">
        <v>3800.0</v>
      </c>
      <c r="G125" s="54">
        <v>1.0</v>
      </c>
      <c r="H125" s="54">
        <v>1.0</v>
      </c>
      <c r="I125" s="54">
        <v>0.0</v>
      </c>
      <c r="J125" s="54">
        <v>30.0</v>
      </c>
      <c r="K125" s="57" t="str">
        <f t="shared" si="14"/>
        <v>Product</v>
      </c>
      <c r="L125" s="57" t="str">
        <f t="shared" si="33"/>
        <v>Perro grande</v>
      </c>
    </row>
    <row r="126">
      <c r="A126" s="54">
        <v>126.0</v>
      </c>
      <c r="B126" s="55">
        <v>43.0</v>
      </c>
      <c r="C126" s="53" t="s">
        <v>46</v>
      </c>
      <c r="D126" s="54">
        <v>76000.0</v>
      </c>
      <c r="E126" s="54">
        <v>68400.0</v>
      </c>
      <c r="F126" s="54">
        <v>3800.0</v>
      </c>
      <c r="G126" s="54">
        <v>1.0</v>
      </c>
      <c r="H126" s="54">
        <v>1.0</v>
      </c>
      <c r="I126" s="54">
        <v>0.0</v>
      </c>
      <c r="J126" s="54">
        <v>30.0</v>
      </c>
      <c r="K126" s="57" t="str">
        <f t="shared" si="14"/>
        <v>Product</v>
      </c>
      <c r="L126" s="57" t="str">
        <f t="shared" si="33"/>
        <v>Gatos</v>
      </c>
    </row>
    <row r="127">
      <c r="A127" s="54">
        <v>127.0</v>
      </c>
      <c r="B127" s="55">
        <v>43.0</v>
      </c>
      <c r="C127" s="53" t="s">
        <v>415</v>
      </c>
      <c r="D127" s="54">
        <v>76000.0</v>
      </c>
      <c r="E127" s="54">
        <v>68400.0</v>
      </c>
      <c r="F127" s="54">
        <v>3800.0</v>
      </c>
      <c r="G127" s="54">
        <v>1.0</v>
      </c>
      <c r="H127" s="54">
        <v>1.0</v>
      </c>
      <c r="I127" s="54">
        <v>0.0</v>
      </c>
      <c r="J127" s="54">
        <v>30.0</v>
      </c>
      <c r="K127" s="57" t="str">
        <f t="shared" si="14"/>
        <v>Product</v>
      </c>
      <c r="L127" s="57" t="str">
        <f t="shared" si="33"/>
        <v>Aves</v>
      </c>
    </row>
    <row r="128">
      <c r="A128" s="54">
        <f t="shared" ref="A128:A145" si="34">A127+1</f>
        <v>128</v>
      </c>
      <c r="B128" s="55">
        <v>11.0</v>
      </c>
      <c r="C128" s="60" t="s">
        <v>335</v>
      </c>
      <c r="D128" s="55">
        <v>35000.0</v>
      </c>
      <c r="E128" s="54">
        <f t="shared" ref="E128:E145" si="35">D128*90%</f>
        <v>31500</v>
      </c>
      <c r="F128" s="54">
        <f t="shared" ref="F128:F145" si="36">D128*5%</f>
        <v>1750</v>
      </c>
      <c r="G128" s="54">
        <v>0.0</v>
      </c>
      <c r="H128" s="54">
        <v>1.0</v>
      </c>
      <c r="I128" s="54">
        <v>1.0</v>
      </c>
      <c r="J128" s="54">
        <v>30.0</v>
      </c>
      <c r="K128" s="57" t="str">
        <f t="shared" si="14"/>
        <v>Product</v>
      </c>
      <c r="L128" s="59" t="str">
        <f t="shared" si="33"/>
        <v>PRUEBA PIF</v>
      </c>
      <c r="M128" s="53"/>
    </row>
    <row r="129">
      <c r="A129" s="54">
        <f t="shared" si="34"/>
        <v>129</v>
      </c>
      <c r="B129" s="53">
        <v>11.0</v>
      </c>
      <c r="C129" s="61" t="s">
        <v>336</v>
      </c>
      <c r="D129" s="55">
        <v>40000.0</v>
      </c>
      <c r="E129" s="54">
        <f t="shared" si="35"/>
        <v>36000</v>
      </c>
      <c r="F129" s="54">
        <f t="shared" si="36"/>
        <v>2000</v>
      </c>
      <c r="G129" s="54">
        <v>1.0</v>
      </c>
      <c r="H129" s="54">
        <v>1.0</v>
      </c>
      <c r="I129" s="54">
        <v>0.0</v>
      </c>
      <c r="J129" s="54">
        <v>30.0</v>
      </c>
      <c r="K129" s="57" t="str">
        <f t="shared" si="14"/>
        <v>Product</v>
      </c>
      <c r="L129" s="59" t="str">
        <f t="shared" si="33"/>
        <v>TEST LEUCEMIA</v>
      </c>
      <c r="M129" s="47"/>
    </row>
    <row r="130">
      <c r="A130" s="54">
        <f t="shared" si="34"/>
        <v>130</v>
      </c>
      <c r="B130" s="53">
        <v>11.0</v>
      </c>
      <c r="C130" s="60" t="s">
        <v>337</v>
      </c>
      <c r="D130" s="54">
        <f>D129-1000</f>
        <v>39000</v>
      </c>
      <c r="E130" s="54">
        <f t="shared" si="35"/>
        <v>35100</v>
      </c>
      <c r="F130" s="54">
        <f t="shared" si="36"/>
        <v>1950</v>
      </c>
      <c r="G130" s="54">
        <v>1.0</v>
      </c>
      <c r="H130" s="54">
        <v>1.0</v>
      </c>
      <c r="I130" s="54">
        <v>0.0</v>
      </c>
      <c r="J130" s="54">
        <v>30.0</v>
      </c>
      <c r="K130" s="57" t="str">
        <f t="shared" si="14"/>
        <v>Product</v>
      </c>
      <c r="L130" s="59" t="str">
        <f t="shared" si="33"/>
        <v>TEST PARVOVIROSIS AG</v>
      </c>
      <c r="M130" s="47"/>
    </row>
    <row r="131">
      <c r="A131" s="54">
        <f t="shared" si="34"/>
        <v>131</v>
      </c>
      <c r="B131" s="55">
        <v>11.0</v>
      </c>
      <c r="C131" s="60" t="s">
        <v>338</v>
      </c>
      <c r="D131" s="55">
        <v>88000.0</v>
      </c>
      <c r="E131" s="54">
        <f t="shared" si="35"/>
        <v>79200</v>
      </c>
      <c r="F131" s="54">
        <f t="shared" si="36"/>
        <v>4400</v>
      </c>
      <c r="G131" s="54">
        <v>1.0</v>
      </c>
      <c r="H131" s="54">
        <v>1.0</v>
      </c>
      <c r="I131" s="54">
        <v>0.0</v>
      </c>
      <c r="J131" s="54">
        <v>30.0</v>
      </c>
      <c r="K131" s="57" t="str">
        <f t="shared" si="14"/>
        <v>Product</v>
      </c>
      <c r="L131" s="59" t="str">
        <f t="shared" si="33"/>
        <v>TEST RABIA</v>
      </c>
      <c r="M131" s="47"/>
    </row>
    <row r="132">
      <c r="A132" s="54">
        <f t="shared" si="34"/>
        <v>132</v>
      </c>
      <c r="B132" s="55">
        <v>45.0</v>
      </c>
      <c r="C132" s="60" t="s">
        <v>335</v>
      </c>
      <c r="D132" s="55">
        <v>35000.0</v>
      </c>
      <c r="E132" s="54">
        <f t="shared" si="35"/>
        <v>31500</v>
      </c>
      <c r="F132" s="54">
        <f t="shared" si="36"/>
        <v>1750</v>
      </c>
      <c r="G132" s="54">
        <v>0.0</v>
      </c>
      <c r="H132" s="54">
        <v>1.0</v>
      </c>
      <c r="I132" s="54">
        <v>1.0</v>
      </c>
      <c r="J132" s="54">
        <v>30.0</v>
      </c>
      <c r="K132" s="57" t="str">
        <f t="shared" si="14"/>
        <v>Product</v>
      </c>
      <c r="L132" s="59" t="str">
        <f t="shared" si="33"/>
        <v>PRUEBA PIF</v>
      </c>
      <c r="M132" s="53"/>
    </row>
    <row r="133">
      <c r="A133" s="54">
        <f t="shared" si="34"/>
        <v>133</v>
      </c>
      <c r="B133" s="53">
        <v>45.0</v>
      </c>
      <c r="C133" s="61" t="s">
        <v>336</v>
      </c>
      <c r="D133" s="55">
        <v>40000.0</v>
      </c>
      <c r="E133" s="54">
        <f t="shared" si="35"/>
        <v>36000</v>
      </c>
      <c r="F133" s="54">
        <f t="shared" si="36"/>
        <v>2000</v>
      </c>
      <c r="G133" s="54">
        <v>1.0</v>
      </c>
      <c r="H133" s="54">
        <v>1.0</v>
      </c>
      <c r="I133" s="54">
        <v>0.0</v>
      </c>
      <c r="J133" s="54">
        <v>30.0</v>
      </c>
      <c r="K133" s="57" t="str">
        <f t="shared" si="14"/>
        <v>Product</v>
      </c>
      <c r="L133" s="59" t="str">
        <f t="shared" si="33"/>
        <v>TEST LEUCEMIA</v>
      </c>
      <c r="M133" s="47"/>
    </row>
    <row r="134">
      <c r="A134" s="54">
        <f t="shared" si="34"/>
        <v>134</v>
      </c>
      <c r="B134" s="53">
        <v>45.0</v>
      </c>
      <c r="C134" s="60" t="s">
        <v>337</v>
      </c>
      <c r="D134" s="54">
        <f>D133-1000</f>
        <v>39000</v>
      </c>
      <c r="E134" s="54">
        <f t="shared" si="35"/>
        <v>35100</v>
      </c>
      <c r="F134" s="54">
        <f t="shared" si="36"/>
        <v>1950</v>
      </c>
      <c r="G134" s="54">
        <v>1.0</v>
      </c>
      <c r="H134" s="54">
        <v>1.0</v>
      </c>
      <c r="I134" s="54">
        <v>0.0</v>
      </c>
      <c r="J134" s="54">
        <v>30.0</v>
      </c>
      <c r="K134" s="57" t="str">
        <f t="shared" si="14"/>
        <v>Product</v>
      </c>
      <c r="L134" s="59" t="str">
        <f t="shared" si="33"/>
        <v>TEST PARVOVIROSIS AG</v>
      </c>
      <c r="M134" s="47"/>
    </row>
    <row r="135">
      <c r="A135" s="54">
        <f t="shared" si="34"/>
        <v>135</v>
      </c>
      <c r="B135" s="55">
        <v>45.0</v>
      </c>
      <c r="C135" s="60" t="s">
        <v>338</v>
      </c>
      <c r="D135" s="55">
        <v>88000.0</v>
      </c>
      <c r="E135" s="54">
        <f t="shared" si="35"/>
        <v>79200</v>
      </c>
      <c r="F135" s="54">
        <f t="shared" si="36"/>
        <v>4400</v>
      </c>
      <c r="G135" s="54">
        <v>1.0</v>
      </c>
      <c r="H135" s="54">
        <v>1.0</v>
      </c>
      <c r="I135" s="54">
        <v>0.0</v>
      </c>
      <c r="J135" s="54">
        <v>30.0</v>
      </c>
      <c r="K135" s="57" t="str">
        <f t="shared" si="14"/>
        <v>Product</v>
      </c>
      <c r="L135" s="59" t="str">
        <f t="shared" si="33"/>
        <v>TEST RABIA</v>
      </c>
      <c r="M135" s="47"/>
    </row>
    <row r="136">
      <c r="A136" s="54">
        <f t="shared" si="34"/>
        <v>136</v>
      </c>
      <c r="B136" s="55">
        <v>46.0</v>
      </c>
      <c r="C136" s="60" t="s">
        <v>335</v>
      </c>
      <c r="D136" s="55">
        <v>35000.0</v>
      </c>
      <c r="E136" s="54">
        <f t="shared" si="35"/>
        <v>31500</v>
      </c>
      <c r="F136" s="54">
        <f t="shared" si="36"/>
        <v>1750</v>
      </c>
      <c r="G136" s="54">
        <v>0.0</v>
      </c>
      <c r="H136" s="54">
        <v>1.0</v>
      </c>
      <c r="I136" s="54">
        <v>1.0</v>
      </c>
      <c r="J136" s="54">
        <v>30.0</v>
      </c>
      <c r="K136" s="57" t="str">
        <f t="shared" si="14"/>
        <v>Product</v>
      </c>
      <c r="L136" s="59" t="str">
        <f t="shared" si="33"/>
        <v>PRUEBA PIF</v>
      </c>
      <c r="M136" s="53"/>
    </row>
    <row r="137">
      <c r="A137" s="54">
        <f t="shared" si="34"/>
        <v>137</v>
      </c>
      <c r="B137" s="53">
        <v>46.0</v>
      </c>
      <c r="C137" s="61" t="s">
        <v>336</v>
      </c>
      <c r="D137" s="55">
        <v>40000.0</v>
      </c>
      <c r="E137" s="54">
        <f t="shared" si="35"/>
        <v>36000</v>
      </c>
      <c r="F137" s="54">
        <f t="shared" si="36"/>
        <v>2000</v>
      </c>
      <c r="G137" s="54">
        <v>1.0</v>
      </c>
      <c r="H137" s="54">
        <v>1.0</v>
      </c>
      <c r="I137" s="54">
        <v>0.0</v>
      </c>
      <c r="J137" s="54">
        <v>30.0</v>
      </c>
      <c r="K137" s="57" t="str">
        <f t="shared" si="14"/>
        <v>Product</v>
      </c>
      <c r="L137" s="59" t="str">
        <f t="shared" si="33"/>
        <v>TEST LEUCEMIA</v>
      </c>
      <c r="M137" s="47"/>
    </row>
    <row r="138">
      <c r="A138" s="54">
        <f t="shared" si="34"/>
        <v>138</v>
      </c>
      <c r="B138" s="53">
        <v>46.0</v>
      </c>
      <c r="C138" s="60" t="s">
        <v>337</v>
      </c>
      <c r="D138" s="54">
        <f>D137-1000</f>
        <v>39000</v>
      </c>
      <c r="E138" s="54">
        <f t="shared" si="35"/>
        <v>35100</v>
      </c>
      <c r="F138" s="54">
        <f t="shared" si="36"/>
        <v>1950</v>
      </c>
      <c r="G138" s="54">
        <v>1.0</v>
      </c>
      <c r="H138" s="54">
        <v>1.0</v>
      </c>
      <c r="I138" s="54">
        <v>0.0</v>
      </c>
      <c r="J138" s="54">
        <v>30.0</v>
      </c>
      <c r="K138" s="57" t="str">
        <f t="shared" si="14"/>
        <v>Product</v>
      </c>
      <c r="L138" s="59" t="str">
        <f t="shared" si="33"/>
        <v>TEST PARVOVIROSIS AG</v>
      </c>
      <c r="M138" s="47"/>
    </row>
    <row r="139">
      <c r="A139" s="54">
        <f t="shared" si="34"/>
        <v>139</v>
      </c>
      <c r="B139" s="55">
        <v>46.0</v>
      </c>
      <c r="C139" s="60" t="s">
        <v>338</v>
      </c>
      <c r="D139" s="55">
        <v>88000.0</v>
      </c>
      <c r="E139" s="54">
        <f t="shared" si="35"/>
        <v>79200</v>
      </c>
      <c r="F139" s="54">
        <f t="shared" si="36"/>
        <v>4400</v>
      </c>
      <c r="G139" s="54">
        <v>1.0</v>
      </c>
      <c r="H139" s="54">
        <v>1.0</v>
      </c>
      <c r="I139" s="54">
        <v>0.0</v>
      </c>
      <c r="J139" s="54">
        <v>30.0</v>
      </c>
      <c r="K139" s="57" t="str">
        <f t="shared" si="14"/>
        <v>Product</v>
      </c>
      <c r="L139" s="59" t="str">
        <f t="shared" si="33"/>
        <v>TEST RABIA</v>
      </c>
      <c r="M139" s="47"/>
    </row>
    <row r="140">
      <c r="A140" s="54">
        <f t="shared" si="34"/>
        <v>140</v>
      </c>
      <c r="B140" s="55">
        <v>47.0</v>
      </c>
      <c r="C140" s="60" t="s">
        <v>335</v>
      </c>
      <c r="D140" s="55">
        <v>35000.0</v>
      </c>
      <c r="E140" s="54">
        <f t="shared" si="35"/>
        <v>31500</v>
      </c>
      <c r="F140" s="54">
        <f t="shared" si="36"/>
        <v>1750</v>
      </c>
      <c r="G140" s="54">
        <v>0.0</v>
      </c>
      <c r="H140" s="54">
        <v>1.0</v>
      </c>
      <c r="I140" s="54">
        <v>1.0</v>
      </c>
      <c r="J140" s="54">
        <v>30.0</v>
      </c>
      <c r="K140" s="57" t="str">
        <f t="shared" si="14"/>
        <v>Product</v>
      </c>
      <c r="L140" s="59" t="str">
        <f t="shared" si="33"/>
        <v>PRUEBA PIF</v>
      </c>
      <c r="M140" s="53"/>
    </row>
    <row r="141">
      <c r="A141" s="54">
        <f t="shared" si="34"/>
        <v>141</v>
      </c>
      <c r="B141" s="53">
        <v>47.0</v>
      </c>
      <c r="C141" s="61" t="s">
        <v>336</v>
      </c>
      <c r="D141" s="55">
        <v>40000.0</v>
      </c>
      <c r="E141" s="54">
        <f t="shared" si="35"/>
        <v>36000</v>
      </c>
      <c r="F141" s="54">
        <f t="shared" si="36"/>
        <v>2000</v>
      </c>
      <c r="G141" s="54">
        <v>1.0</v>
      </c>
      <c r="H141" s="54">
        <v>1.0</v>
      </c>
      <c r="I141" s="54">
        <v>0.0</v>
      </c>
      <c r="J141" s="54">
        <v>30.0</v>
      </c>
      <c r="K141" s="57" t="str">
        <f t="shared" si="14"/>
        <v>Product</v>
      </c>
      <c r="L141" s="59" t="str">
        <f t="shared" si="33"/>
        <v>TEST LEUCEMIA</v>
      </c>
      <c r="M141" s="47"/>
    </row>
    <row r="142">
      <c r="A142" s="54">
        <f t="shared" si="34"/>
        <v>142</v>
      </c>
      <c r="B142" s="53">
        <v>47.0</v>
      </c>
      <c r="C142" s="60" t="s">
        <v>337</v>
      </c>
      <c r="D142" s="54">
        <f>D141-1000</f>
        <v>39000</v>
      </c>
      <c r="E142" s="54">
        <f t="shared" si="35"/>
        <v>35100</v>
      </c>
      <c r="F142" s="54">
        <f t="shared" si="36"/>
        <v>1950</v>
      </c>
      <c r="G142" s="54">
        <v>1.0</v>
      </c>
      <c r="H142" s="54">
        <v>1.0</v>
      </c>
      <c r="I142" s="54">
        <v>0.0</v>
      </c>
      <c r="J142" s="54">
        <v>30.0</v>
      </c>
      <c r="K142" s="57" t="str">
        <f t="shared" si="14"/>
        <v>Product</v>
      </c>
      <c r="L142" s="59" t="str">
        <f t="shared" si="33"/>
        <v>TEST PARVOVIROSIS AG</v>
      </c>
      <c r="M142" s="47"/>
    </row>
    <row r="143">
      <c r="A143" s="54">
        <f t="shared" si="34"/>
        <v>143</v>
      </c>
      <c r="B143" s="55">
        <v>47.0</v>
      </c>
      <c r="C143" s="60" t="s">
        <v>338</v>
      </c>
      <c r="D143" s="55">
        <v>88000.0</v>
      </c>
      <c r="E143" s="54">
        <f t="shared" si="35"/>
        <v>79200</v>
      </c>
      <c r="F143" s="54">
        <f t="shared" si="36"/>
        <v>4400</v>
      </c>
      <c r="G143" s="54">
        <v>1.0</v>
      </c>
      <c r="H143" s="54">
        <v>1.0</v>
      </c>
      <c r="I143" s="54">
        <v>0.0</v>
      </c>
      <c r="J143" s="54">
        <v>30.0</v>
      </c>
      <c r="K143" s="57" t="str">
        <f t="shared" si="14"/>
        <v>Product</v>
      </c>
      <c r="L143" s="59" t="str">
        <f t="shared" si="33"/>
        <v>TEST RABIA</v>
      </c>
      <c r="M143" s="47"/>
    </row>
    <row r="144">
      <c r="A144" s="54">
        <f t="shared" si="34"/>
        <v>144</v>
      </c>
      <c r="B144" s="55">
        <v>44.0</v>
      </c>
      <c r="C144" s="69" t="s">
        <v>416</v>
      </c>
      <c r="D144" s="55">
        <v>88000.0</v>
      </c>
      <c r="E144" s="54">
        <f t="shared" si="35"/>
        <v>79200</v>
      </c>
      <c r="F144" s="54">
        <f t="shared" si="36"/>
        <v>4400</v>
      </c>
      <c r="G144" s="54">
        <v>1.0</v>
      </c>
      <c r="H144" s="54">
        <v>1.0</v>
      </c>
      <c r="I144" s="54">
        <v>0.0</v>
      </c>
      <c r="J144" s="54">
        <v>30.0</v>
      </c>
      <c r="K144" s="57" t="str">
        <f t="shared" si="14"/>
        <v>Product</v>
      </c>
      <c r="L144" s="57" t="str">
        <f t="shared" si="33"/>
        <v>Traslado mascota pequeña</v>
      </c>
      <c r="M144" s="47"/>
    </row>
    <row r="145">
      <c r="A145" s="54">
        <f t="shared" si="34"/>
        <v>145</v>
      </c>
      <c r="B145" s="55">
        <v>44.0</v>
      </c>
      <c r="C145" s="69" t="s">
        <v>417</v>
      </c>
      <c r="D145" s="55">
        <v>88000.0</v>
      </c>
      <c r="E145" s="54">
        <f t="shared" si="35"/>
        <v>79200</v>
      </c>
      <c r="F145" s="54">
        <f t="shared" si="36"/>
        <v>4400</v>
      </c>
      <c r="G145" s="54">
        <v>1.0</v>
      </c>
      <c r="H145" s="54">
        <v>1.0</v>
      </c>
      <c r="I145" s="54">
        <v>0.0</v>
      </c>
      <c r="J145" s="54">
        <v>30.0</v>
      </c>
      <c r="K145" s="57" t="str">
        <f t="shared" si="14"/>
        <v>Product</v>
      </c>
      <c r="L145" s="57" t="str">
        <f t="shared" si="33"/>
        <v>Traslado mascota grande</v>
      </c>
      <c r="M145" s="47"/>
    </row>
    <row r="146">
      <c r="A146" s="54"/>
      <c r="B146" s="46"/>
      <c r="C146" s="46"/>
      <c r="D146" s="54"/>
      <c r="E146" s="54"/>
      <c r="F146" s="54"/>
      <c r="G146" s="54"/>
      <c r="H146" s="54"/>
      <c r="I146" s="54"/>
      <c r="J146" s="54"/>
      <c r="K146" s="57"/>
      <c r="L146" s="57"/>
    </row>
    <row r="147">
      <c r="A147" s="54"/>
      <c r="B147" s="46"/>
      <c r="C147" s="46"/>
      <c r="D147" s="64"/>
      <c r="E147" s="54"/>
      <c r="F147" s="54"/>
      <c r="G147" s="54"/>
      <c r="H147" s="54"/>
      <c r="I147" s="54"/>
      <c r="J147" s="54"/>
      <c r="K147" s="57"/>
      <c r="L147" s="57"/>
    </row>
    <row r="148">
      <c r="A148" s="54"/>
      <c r="B148" s="54"/>
      <c r="C148" s="46"/>
      <c r="D148" s="54"/>
      <c r="E148" s="54"/>
      <c r="F148" s="54"/>
      <c r="G148" s="54"/>
      <c r="H148" s="54"/>
      <c r="I148" s="54"/>
      <c r="J148" s="54"/>
      <c r="K148" s="57"/>
      <c r="L148" s="57"/>
    </row>
    <row r="149">
      <c r="A149" s="54"/>
      <c r="B149" s="54"/>
      <c r="C149" s="46"/>
      <c r="D149" s="54"/>
      <c r="E149" s="54"/>
      <c r="F149" s="54"/>
      <c r="G149" s="54"/>
      <c r="H149" s="54"/>
      <c r="I149" s="54"/>
      <c r="J149" s="54"/>
      <c r="K149" s="57"/>
      <c r="L149" s="57"/>
    </row>
    <row r="150">
      <c r="A150" s="54"/>
      <c r="B150" s="46"/>
      <c r="C150" s="46"/>
      <c r="D150" s="54"/>
      <c r="E150" s="54"/>
      <c r="F150" s="54"/>
      <c r="G150" s="54"/>
      <c r="H150" s="54"/>
      <c r="I150" s="54"/>
      <c r="J150" s="54"/>
      <c r="K150" s="57"/>
      <c r="L150" s="57"/>
    </row>
    <row r="151">
      <c r="A151" s="54"/>
      <c r="B151" s="46"/>
      <c r="C151" s="46"/>
      <c r="D151" s="54"/>
      <c r="E151" s="54"/>
      <c r="F151" s="54"/>
      <c r="G151" s="54"/>
      <c r="H151" s="54"/>
      <c r="I151" s="54"/>
      <c r="J151" s="54"/>
      <c r="K151" s="57"/>
      <c r="L151" s="57"/>
    </row>
    <row r="152">
      <c r="A152" s="54"/>
      <c r="B152" s="46"/>
      <c r="C152" s="46"/>
      <c r="D152" s="54"/>
      <c r="E152" s="54"/>
      <c r="F152" s="54"/>
      <c r="G152" s="54"/>
      <c r="H152" s="54"/>
      <c r="I152" s="54"/>
      <c r="J152" s="54"/>
      <c r="K152" s="57"/>
      <c r="L152" s="57"/>
    </row>
    <row r="153">
      <c r="A153" s="54"/>
      <c r="B153" s="54"/>
      <c r="C153" s="46"/>
      <c r="D153" s="54"/>
      <c r="E153" s="54"/>
      <c r="F153" s="54"/>
      <c r="G153" s="54"/>
      <c r="H153" s="54"/>
      <c r="I153" s="54"/>
      <c r="J153" s="54"/>
      <c r="K153" s="57"/>
      <c r="L153" s="57"/>
    </row>
    <row r="154">
      <c r="A154" s="54"/>
      <c r="B154" s="54"/>
      <c r="C154" s="46"/>
      <c r="D154" s="54"/>
      <c r="E154" s="54"/>
      <c r="F154" s="54"/>
      <c r="G154" s="54"/>
      <c r="H154" s="54"/>
      <c r="I154" s="54"/>
      <c r="J154" s="54"/>
      <c r="K154" s="57"/>
      <c r="L154" s="57"/>
    </row>
    <row r="155">
      <c r="A155" s="54"/>
      <c r="B155" s="46"/>
      <c r="C155" s="46"/>
      <c r="D155" s="54"/>
      <c r="E155" s="54"/>
      <c r="F155" s="54"/>
      <c r="G155" s="54"/>
      <c r="H155" s="54"/>
      <c r="I155" s="54"/>
      <c r="J155" s="54"/>
      <c r="K155" s="57"/>
      <c r="L155" s="57"/>
    </row>
    <row r="156">
      <c r="A156" s="54"/>
      <c r="B156" s="46"/>
      <c r="C156" s="46"/>
      <c r="D156" s="54"/>
      <c r="E156" s="54"/>
      <c r="F156" s="54"/>
      <c r="G156" s="54"/>
      <c r="H156" s="54"/>
      <c r="I156" s="54"/>
      <c r="J156" s="54"/>
      <c r="K156" s="57"/>
      <c r="L156" s="57"/>
    </row>
    <row r="157">
      <c r="A157" s="54"/>
      <c r="B157" s="46"/>
      <c r="C157" s="46"/>
      <c r="D157" s="54"/>
      <c r="E157" s="54"/>
      <c r="F157" s="54"/>
      <c r="G157" s="54"/>
      <c r="H157" s="54"/>
      <c r="I157" s="54"/>
      <c r="J157" s="54"/>
      <c r="K157" s="57"/>
      <c r="L157" s="57"/>
    </row>
    <row r="158">
      <c r="A158" s="54"/>
      <c r="B158" s="54"/>
      <c r="C158" s="46"/>
      <c r="D158" s="54"/>
      <c r="E158" s="54"/>
      <c r="F158" s="54"/>
      <c r="G158" s="54"/>
      <c r="H158" s="54"/>
      <c r="I158" s="54"/>
      <c r="J158" s="54"/>
      <c r="K158" s="57"/>
      <c r="L158" s="57"/>
    </row>
    <row r="159">
      <c r="A159" s="54"/>
      <c r="B159" s="54"/>
      <c r="C159" s="46"/>
      <c r="D159" s="54"/>
      <c r="E159" s="54"/>
      <c r="F159" s="54"/>
      <c r="G159" s="54"/>
      <c r="H159" s="54"/>
      <c r="I159" s="54"/>
      <c r="J159" s="54"/>
      <c r="K159" s="57"/>
      <c r="L159" s="57"/>
    </row>
    <row r="160">
      <c r="A160" s="54"/>
      <c r="B160" s="46"/>
      <c r="C160" s="46"/>
      <c r="D160" s="54"/>
      <c r="E160" s="54"/>
      <c r="F160" s="54"/>
      <c r="G160" s="54"/>
      <c r="H160" s="54"/>
      <c r="I160" s="54"/>
      <c r="J160" s="54"/>
      <c r="K160" s="57"/>
      <c r="L160" s="57"/>
    </row>
    <row r="161">
      <c r="A161" s="54"/>
      <c r="B161" s="46"/>
      <c r="C161" s="47"/>
      <c r="D161" s="54"/>
      <c r="E161" s="54"/>
      <c r="F161" s="54"/>
      <c r="G161" s="54"/>
      <c r="H161" s="54"/>
      <c r="I161" s="54"/>
      <c r="J161" s="54"/>
      <c r="K161" s="57"/>
      <c r="L161" s="57"/>
    </row>
    <row r="162">
      <c r="A162" s="54"/>
      <c r="B162" s="46"/>
      <c r="C162" s="46"/>
      <c r="D162" s="64"/>
      <c r="E162" s="54"/>
      <c r="F162" s="54"/>
      <c r="G162" s="54"/>
      <c r="H162" s="54"/>
      <c r="I162" s="54"/>
      <c r="J162" s="54"/>
      <c r="K162" s="57"/>
      <c r="L162" s="57"/>
    </row>
    <row r="163">
      <c r="A163" s="54"/>
      <c r="B163" s="54"/>
      <c r="C163" s="46"/>
      <c r="D163" s="64"/>
      <c r="E163" s="54"/>
      <c r="F163" s="54"/>
      <c r="G163" s="54"/>
      <c r="H163" s="54"/>
      <c r="I163" s="54"/>
      <c r="J163" s="54"/>
      <c r="K163" s="57"/>
      <c r="L163" s="57"/>
    </row>
    <row r="164">
      <c r="A164" s="54"/>
      <c r="B164" s="54"/>
      <c r="C164" s="46"/>
      <c r="D164" s="64"/>
      <c r="E164" s="54"/>
      <c r="F164" s="54"/>
      <c r="G164" s="54"/>
      <c r="H164" s="54"/>
      <c r="I164" s="54"/>
      <c r="J164" s="54"/>
      <c r="K164" s="57"/>
      <c r="L164" s="57"/>
    </row>
    <row r="165">
      <c r="A165" s="54"/>
      <c r="B165" s="46"/>
      <c r="C165" s="46"/>
      <c r="D165" s="54"/>
      <c r="E165" s="54"/>
      <c r="F165" s="54"/>
      <c r="G165" s="54"/>
      <c r="H165" s="54"/>
      <c r="I165" s="54"/>
      <c r="J165" s="54"/>
      <c r="K165" s="57"/>
      <c r="L165" s="57"/>
    </row>
    <row r="166">
      <c r="A166" s="54"/>
      <c r="B166" s="46"/>
      <c r="C166" s="46"/>
      <c r="D166" s="64"/>
      <c r="E166" s="54"/>
      <c r="F166" s="54"/>
      <c r="G166" s="54"/>
      <c r="H166" s="54"/>
      <c r="I166" s="54"/>
      <c r="J166" s="54"/>
      <c r="K166" s="57"/>
      <c r="L166" s="57"/>
    </row>
    <row r="167">
      <c r="A167" s="54"/>
      <c r="B167" s="46"/>
      <c r="C167" s="46"/>
      <c r="D167" s="64"/>
      <c r="E167" s="54"/>
      <c r="F167" s="54"/>
      <c r="G167" s="54"/>
      <c r="H167" s="54"/>
      <c r="I167" s="54"/>
      <c r="J167" s="54"/>
      <c r="K167" s="57"/>
      <c r="L167" s="57"/>
    </row>
    <row r="168">
      <c r="A168" s="54"/>
      <c r="B168" s="54"/>
      <c r="C168" s="46"/>
      <c r="D168" s="64"/>
      <c r="E168" s="54"/>
      <c r="F168" s="54"/>
      <c r="G168" s="54"/>
      <c r="H168" s="54"/>
      <c r="I168" s="54"/>
      <c r="J168" s="54"/>
      <c r="K168" s="57"/>
      <c r="L168" s="57"/>
    </row>
    <row r="169">
      <c r="A169" s="54"/>
      <c r="B169" s="54"/>
      <c r="C169" s="46"/>
      <c r="D169" s="54"/>
      <c r="E169" s="54"/>
      <c r="F169" s="54"/>
      <c r="G169" s="54"/>
      <c r="H169" s="54"/>
      <c r="I169" s="54"/>
      <c r="J169" s="54"/>
      <c r="K169" s="57"/>
      <c r="L169" s="57"/>
    </row>
    <row r="170">
      <c r="A170" s="54"/>
      <c r="B170" s="46"/>
      <c r="C170" s="46"/>
      <c r="D170" s="54"/>
      <c r="E170" s="54"/>
      <c r="F170" s="54"/>
      <c r="G170" s="54"/>
      <c r="H170" s="54"/>
      <c r="I170" s="54"/>
      <c r="J170" s="54"/>
      <c r="K170" s="57"/>
      <c r="L170" s="57"/>
    </row>
    <row r="171">
      <c r="A171" s="54"/>
      <c r="B171" s="46"/>
      <c r="C171" s="46"/>
      <c r="D171" s="54"/>
      <c r="E171" s="54"/>
      <c r="F171" s="54"/>
      <c r="G171" s="54"/>
      <c r="H171" s="54"/>
      <c r="I171" s="54"/>
      <c r="J171" s="54"/>
      <c r="K171" s="57"/>
      <c r="L171" s="57"/>
    </row>
    <row r="172">
      <c r="A172" s="54"/>
      <c r="B172" s="46"/>
      <c r="C172" s="46"/>
      <c r="D172" s="54"/>
      <c r="E172" s="54"/>
      <c r="F172" s="54"/>
      <c r="G172" s="54"/>
      <c r="H172" s="54"/>
      <c r="I172" s="54"/>
      <c r="J172" s="54"/>
      <c r="K172" s="57"/>
      <c r="L172" s="57"/>
    </row>
    <row r="173">
      <c r="A173" s="54"/>
      <c r="B173" s="54"/>
      <c r="C173" s="46"/>
      <c r="D173" s="54"/>
      <c r="E173" s="54"/>
      <c r="F173" s="54"/>
      <c r="G173" s="54"/>
      <c r="H173" s="54"/>
      <c r="I173" s="54"/>
      <c r="J173" s="54"/>
      <c r="K173" s="57"/>
      <c r="L173" s="57"/>
    </row>
    <row r="174">
      <c r="A174" s="54"/>
      <c r="B174" s="54"/>
      <c r="C174" s="46"/>
      <c r="D174" s="54"/>
      <c r="E174" s="54"/>
      <c r="F174" s="54"/>
      <c r="G174" s="54"/>
      <c r="H174" s="54"/>
      <c r="I174" s="54"/>
      <c r="J174" s="54"/>
      <c r="K174" s="57"/>
      <c r="L174" s="57"/>
    </row>
    <row r="175">
      <c r="A175" s="54"/>
      <c r="B175" s="46"/>
      <c r="C175" s="46"/>
      <c r="D175" s="54"/>
      <c r="E175" s="54"/>
      <c r="F175" s="54"/>
      <c r="G175" s="54"/>
      <c r="H175" s="54"/>
      <c r="I175" s="54"/>
      <c r="J175" s="54"/>
      <c r="K175" s="57"/>
      <c r="L175" s="57"/>
    </row>
    <row r="176">
      <c r="A176" s="54"/>
      <c r="B176" s="46"/>
      <c r="C176" s="46"/>
      <c r="D176" s="54"/>
      <c r="E176" s="54"/>
      <c r="F176" s="54"/>
      <c r="G176" s="54"/>
      <c r="H176" s="54"/>
      <c r="I176" s="54"/>
      <c r="J176" s="54"/>
      <c r="K176" s="57"/>
      <c r="L176" s="57"/>
    </row>
    <row r="177">
      <c r="A177" s="54"/>
      <c r="B177" s="46"/>
      <c r="C177" s="46"/>
      <c r="D177" s="54"/>
      <c r="E177" s="54"/>
      <c r="F177" s="54"/>
      <c r="G177" s="54"/>
      <c r="H177" s="54"/>
      <c r="I177" s="54"/>
      <c r="J177" s="54"/>
      <c r="K177" s="57"/>
      <c r="L177" s="57"/>
    </row>
    <row r="178">
      <c r="A178" s="54"/>
      <c r="B178" s="54"/>
      <c r="C178" s="46"/>
      <c r="D178" s="54"/>
      <c r="E178" s="54"/>
      <c r="F178" s="54"/>
      <c r="G178" s="54"/>
      <c r="H178" s="54"/>
      <c r="I178" s="54"/>
      <c r="J178" s="54"/>
      <c r="K178" s="57"/>
      <c r="L178" s="57"/>
    </row>
    <row r="179">
      <c r="A179" s="54"/>
      <c r="B179" s="54"/>
      <c r="C179" s="46"/>
      <c r="D179" s="54"/>
      <c r="E179" s="54"/>
      <c r="F179" s="54"/>
      <c r="G179" s="54"/>
      <c r="H179" s="54"/>
      <c r="I179" s="54"/>
      <c r="J179" s="54"/>
      <c r="K179" s="57"/>
      <c r="L179" s="57"/>
    </row>
    <row r="180">
      <c r="A180" s="54"/>
      <c r="B180" s="46"/>
      <c r="C180" s="46"/>
      <c r="D180" s="54"/>
      <c r="E180" s="54"/>
      <c r="F180" s="54"/>
      <c r="G180" s="54"/>
      <c r="H180" s="54"/>
      <c r="I180" s="54"/>
      <c r="J180" s="54"/>
      <c r="K180" s="57"/>
      <c r="L180" s="57"/>
    </row>
    <row r="181">
      <c r="A181" s="54"/>
      <c r="B181" s="46"/>
      <c r="C181" s="46"/>
      <c r="D181" s="54"/>
      <c r="E181" s="54"/>
      <c r="F181" s="54"/>
      <c r="G181" s="54"/>
      <c r="H181" s="54"/>
      <c r="I181" s="54"/>
      <c r="J181" s="54"/>
      <c r="K181" s="57"/>
      <c r="L181" s="57"/>
    </row>
    <row r="182">
      <c r="A182" s="54"/>
      <c r="B182" s="46"/>
      <c r="C182" s="46"/>
      <c r="D182" s="54"/>
      <c r="E182" s="54"/>
      <c r="F182" s="54"/>
      <c r="G182" s="54"/>
      <c r="H182" s="54"/>
      <c r="I182" s="54"/>
      <c r="J182" s="54"/>
      <c r="K182" s="57"/>
      <c r="L182" s="57"/>
    </row>
    <row r="183">
      <c r="A183" s="54"/>
      <c r="B183" s="54"/>
      <c r="C183" s="46"/>
      <c r="D183" s="54"/>
      <c r="E183" s="54"/>
      <c r="F183" s="54"/>
      <c r="G183" s="54"/>
      <c r="H183" s="54"/>
      <c r="I183" s="54"/>
      <c r="J183" s="54"/>
      <c r="K183" s="57"/>
      <c r="L183" s="57"/>
    </row>
    <row r="184">
      <c r="A184" s="54"/>
      <c r="B184" s="54"/>
      <c r="C184" s="46"/>
      <c r="D184" s="54"/>
      <c r="E184" s="54"/>
      <c r="F184" s="54"/>
      <c r="G184" s="54"/>
      <c r="H184" s="54"/>
      <c r="I184" s="54"/>
      <c r="J184" s="54"/>
      <c r="K184" s="57"/>
      <c r="L184" s="57"/>
    </row>
    <row r="185">
      <c r="A185" s="54"/>
      <c r="B185" s="46"/>
      <c r="C185" s="46"/>
      <c r="D185" s="54"/>
      <c r="E185" s="54"/>
      <c r="F185" s="54"/>
      <c r="G185" s="54"/>
      <c r="H185" s="54"/>
      <c r="I185" s="54"/>
      <c r="J185" s="54"/>
      <c r="K185" s="57"/>
      <c r="L185" s="57"/>
    </row>
    <row r="186">
      <c r="A186" s="54"/>
      <c r="B186" s="46"/>
      <c r="C186" s="46"/>
      <c r="D186" s="54"/>
      <c r="E186" s="54"/>
      <c r="F186" s="54"/>
      <c r="G186" s="54"/>
      <c r="H186" s="54"/>
      <c r="I186" s="54"/>
      <c r="J186" s="54"/>
      <c r="K186" s="57"/>
      <c r="L186" s="57"/>
    </row>
    <row r="187">
      <c r="A187" s="54"/>
      <c r="B187" s="46"/>
      <c r="C187" s="46"/>
      <c r="D187" s="64"/>
      <c r="E187" s="54"/>
      <c r="F187" s="54"/>
      <c r="G187" s="54"/>
      <c r="H187" s="54"/>
      <c r="I187" s="54"/>
      <c r="J187" s="54"/>
      <c r="K187" s="57"/>
      <c r="L187" s="57"/>
    </row>
    <row r="188">
      <c r="A188" s="54"/>
      <c r="B188" s="54"/>
      <c r="C188" s="46"/>
      <c r="D188" s="54"/>
      <c r="E188" s="54"/>
      <c r="F188" s="54"/>
      <c r="G188" s="54"/>
      <c r="H188" s="54"/>
      <c r="I188" s="54"/>
      <c r="J188" s="54"/>
      <c r="K188" s="57"/>
      <c r="L188" s="57"/>
    </row>
    <row r="189">
      <c r="A189" s="54"/>
      <c r="B189" s="54"/>
      <c r="C189" s="46"/>
      <c r="D189" s="54"/>
      <c r="E189" s="54"/>
      <c r="F189" s="54"/>
      <c r="G189" s="54"/>
      <c r="H189" s="54"/>
      <c r="I189" s="54"/>
      <c r="J189" s="54"/>
      <c r="K189" s="57"/>
      <c r="L189" s="57"/>
    </row>
    <row r="190">
      <c r="A190" s="54"/>
      <c r="B190" s="46"/>
      <c r="C190" s="46"/>
      <c r="D190" s="54"/>
      <c r="E190" s="54"/>
      <c r="F190" s="54"/>
      <c r="G190" s="54"/>
      <c r="H190" s="54"/>
      <c r="I190" s="54"/>
      <c r="J190" s="54"/>
      <c r="K190" s="57"/>
      <c r="L190" s="57"/>
    </row>
    <row r="191">
      <c r="A191" s="54"/>
      <c r="B191" s="46"/>
      <c r="C191" s="46"/>
      <c r="D191" s="54"/>
      <c r="E191" s="54"/>
      <c r="F191" s="54"/>
      <c r="G191" s="54"/>
      <c r="H191" s="54"/>
      <c r="I191" s="54"/>
      <c r="J191" s="54"/>
      <c r="K191" s="57"/>
      <c r="L191" s="57"/>
    </row>
    <row r="192">
      <c r="A192" s="54"/>
      <c r="B192" s="46"/>
      <c r="C192" s="46"/>
      <c r="D192" s="54"/>
      <c r="E192" s="54"/>
      <c r="F192" s="54"/>
      <c r="G192" s="54"/>
      <c r="H192" s="54"/>
      <c r="I192" s="54"/>
      <c r="J192" s="54"/>
      <c r="K192" s="57"/>
      <c r="L192" s="57"/>
    </row>
    <row r="193">
      <c r="A193" s="54"/>
      <c r="B193" s="54"/>
      <c r="C193" s="46"/>
      <c r="D193" s="54"/>
      <c r="E193" s="54"/>
      <c r="F193" s="54"/>
      <c r="G193" s="54"/>
      <c r="H193" s="54"/>
      <c r="I193" s="54"/>
      <c r="J193" s="54"/>
      <c r="K193" s="57"/>
      <c r="L193" s="57"/>
    </row>
    <row r="194">
      <c r="A194" s="54"/>
      <c r="B194" s="54"/>
      <c r="C194" s="46"/>
      <c r="D194" s="54"/>
      <c r="E194" s="54"/>
      <c r="F194" s="54"/>
      <c r="G194" s="54"/>
      <c r="H194" s="54"/>
      <c r="I194" s="54"/>
      <c r="J194" s="54"/>
      <c r="K194" s="57"/>
      <c r="L194" s="57"/>
    </row>
    <row r="195">
      <c r="A195" s="54"/>
      <c r="B195" s="46"/>
      <c r="C195" s="46"/>
      <c r="D195" s="54"/>
      <c r="E195" s="54"/>
      <c r="F195" s="54"/>
      <c r="G195" s="54"/>
      <c r="H195" s="54"/>
      <c r="I195" s="54"/>
      <c r="J195" s="54"/>
      <c r="K195" s="57"/>
      <c r="L195" s="57"/>
    </row>
    <row r="196">
      <c r="A196" s="54"/>
      <c r="B196" s="46"/>
      <c r="C196" s="46"/>
      <c r="D196" s="54"/>
      <c r="E196" s="54"/>
      <c r="F196" s="54"/>
      <c r="G196" s="54"/>
      <c r="H196" s="54"/>
      <c r="I196" s="54"/>
      <c r="J196" s="54"/>
      <c r="K196" s="57"/>
      <c r="L196" s="57"/>
    </row>
    <row r="197">
      <c r="A197" s="54"/>
      <c r="B197" s="46"/>
      <c r="C197" s="46"/>
      <c r="D197" s="54"/>
      <c r="E197" s="54"/>
      <c r="F197" s="54"/>
      <c r="G197" s="54"/>
      <c r="H197" s="54"/>
      <c r="I197" s="54"/>
      <c r="J197" s="54"/>
      <c r="K197" s="57"/>
      <c r="L197" s="57"/>
    </row>
    <row r="198">
      <c r="A198" s="54"/>
      <c r="B198" s="54"/>
      <c r="C198" s="46"/>
      <c r="D198" s="54"/>
      <c r="E198" s="54"/>
      <c r="F198" s="54"/>
      <c r="G198" s="54"/>
      <c r="H198" s="54"/>
      <c r="I198" s="54"/>
      <c r="J198" s="54"/>
      <c r="K198" s="57"/>
      <c r="L198" s="57"/>
    </row>
    <row r="199">
      <c r="A199" s="54"/>
      <c r="B199" s="54"/>
      <c r="C199" s="46"/>
      <c r="D199" s="54"/>
      <c r="E199" s="54"/>
      <c r="F199" s="54"/>
      <c r="G199" s="54"/>
      <c r="H199" s="54"/>
      <c r="I199" s="54"/>
      <c r="J199" s="54"/>
      <c r="K199" s="57"/>
      <c r="L199" s="57"/>
    </row>
    <row r="200">
      <c r="A200" s="54"/>
      <c r="B200" s="46"/>
      <c r="C200" s="46"/>
      <c r="D200" s="54"/>
      <c r="E200" s="54"/>
      <c r="F200" s="54"/>
      <c r="G200" s="54"/>
      <c r="H200" s="54"/>
      <c r="I200" s="54"/>
      <c r="J200" s="54"/>
      <c r="K200" s="57"/>
      <c r="L200" s="57"/>
    </row>
    <row r="201">
      <c r="A201" s="54"/>
      <c r="B201" s="46"/>
      <c r="C201" s="47"/>
      <c r="D201" s="54"/>
      <c r="E201" s="54"/>
      <c r="F201" s="54"/>
      <c r="G201" s="54"/>
      <c r="H201" s="54"/>
      <c r="I201" s="54"/>
      <c r="J201" s="54"/>
      <c r="K201" s="57"/>
      <c r="L201" s="57"/>
    </row>
    <row r="202">
      <c r="A202" s="54"/>
      <c r="B202" s="46"/>
      <c r="C202" s="46"/>
      <c r="D202" s="64"/>
      <c r="E202" s="54"/>
      <c r="F202" s="54"/>
      <c r="G202" s="54"/>
      <c r="H202" s="54"/>
      <c r="I202" s="54"/>
      <c r="J202" s="54"/>
      <c r="K202" s="57"/>
      <c r="L202" s="57"/>
    </row>
    <row r="203">
      <c r="A203" s="54"/>
      <c r="B203" s="54"/>
      <c r="C203" s="46"/>
      <c r="D203" s="64"/>
      <c r="E203" s="54"/>
      <c r="F203" s="54"/>
      <c r="G203" s="54"/>
      <c r="H203" s="54"/>
      <c r="I203" s="54"/>
      <c r="J203" s="54"/>
      <c r="K203" s="57"/>
      <c r="L203" s="57"/>
    </row>
    <row r="204">
      <c r="A204" s="54"/>
      <c r="B204" s="54"/>
      <c r="C204" s="46"/>
      <c r="D204" s="64"/>
      <c r="E204" s="54"/>
      <c r="F204" s="54"/>
      <c r="G204" s="54"/>
      <c r="H204" s="54"/>
      <c r="I204" s="54"/>
      <c r="J204" s="54"/>
      <c r="K204" s="57"/>
      <c r="L204" s="57"/>
    </row>
    <row r="205">
      <c r="A205" s="54"/>
      <c r="B205" s="46"/>
      <c r="C205" s="46"/>
      <c r="D205" s="54"/>
      <c r="E205" s="54"/>
      <c r="F205" s="54"/>
      <c r="G205" s="54"/>
      <c r="H205" s="54"/>
      <c r="I205" s="54"/>
      <c r="J205" s="54"/>
      <c r="K205" s="57"/>
      <c r="L205" s="57"/>
    </row>
    <row r="206">
      <c r="A206" s="54"/>
      <c r="B206" s="46"/>
      <c r="C206" s="46"/>
      <c r="D206" s="64"/>
      <c r="E206" s="54"/>
      <c r="F206" s="54"/>
      <c r="G206" s="54"/>
      <c r="H206" s="54"/>
      <c r="I206" s="54"/>
      <c r="J206" s="54"/>
      <c r="K206" s="57"/>
      <c r="L206" s="57"/>
    </row>
    <row r="207">
      <c r="A207" s="54"/>
      <c r="B207" s="46"/>
      <c r="C207" s="46"/>
      <c r="D207" s="64"/>
      <c r="E207" s="54"/>
      <c r="F207" s="54"/>
      <c r="G207" s="54"/>
      <c r="H207" s="54"/>
      <c r="I207" s="54"/>
      <c r="J207" s="54"/>
      <c r="K207" s="57"/>
      <c r="L207" s="57"/>
    </row>
    <row r="208">
      <c r="A208" s="54"/>
      <c r="B208" s="54"/>
      <c r="C208" s="46"/>
      <c r="D208" s="64"/>
      <c r="E208" s="54"/>
      <c r="F208" s="54"/>
      <c r="G208" s="54"/>
      <c r="H208" s="54"/>
      <c r="I208" s="54"/>
      <c r="J208" s="54"/>
      <c r="K208" s="57"/>
      <c r="L208" s="57"/>
    </row>
    <row r="209">
      <c r="A209" s="54"/>
      <c r="B209" s="54"/>
      <c r="C209" s="46"/>
      <c r="D209" s="54"/>
      <c r="E209" s="54"/>
      <c r="F209" s="54"/>
      <c r="G209" s="54"/>
      <c r="H209" s="54"/>
      <c r="I209" s="54"/>
      <c r="J209" s="54"/>
      <c r="K209" s="57"/>
      <c r="L209" s="57"/>
    </row>
    <row r="210">
      <c r="A210" s="54"/>
      <c r="B210" s="46"/>
      <c r="C210" s="46"/>
      <c r="D210" s="54"/>
      <c r="E210" s="54"/>
      <c r="F210" s="54"/>
      <c r="G210" s="54"/>
      <c r="H210" s="54"/>
      <c r="I210" s="54"/>
      <c r="J210" s="54"/>
      <c r="K210" s="57"/>
      <c r="L210" s="57"/>
    </row>
    <row r="211">
      <c r="A211" s="54"/>
      <c r="B211" s="46"/>
      <c r="C211" s="46"/>
      <c r="D211" s="54"/>
      <c r="E211" s="54"/>
      <c r="F211" s="54"/>
      <c r="G211" s="54"/>
      <c r="H211" s="54"/>
      <c r="I211" s="54"/>
      <c r="J211" s="54"/>
      <c r="K211" s="57"/>
      <c r="L211" s="57"/>
    </row>
    <row r="212">
      <c r="A212" s="54"/>
      <c r="B212" s="46"/>
      <c r="C212" s="46"/>
      <c r="D212" s="54"/>
      <c r="E212" s="54"/>
      <c r="F212" s="54"/>
      <c r="G212" s="54"/>
      <c r="H212" s="54"/>
      <c r="I212" s="54"/>
      <c r="J212" s="54"/>
      <c r="K212" s="57"/>
      <c r="L212" s="57"/>
    </row>
    <row r="213">
      <c r="A213" s="54"/>
      <c r="B213" s="54"/>
      <c r="C213" s="46"/>
      <c r="D213" s="54"/>
      <c r="E213" s="54"/>
      <c r="F213" s="54"/>
      <c r="G213" s="54"/>
      <c r="H213" s="54"/>
      <c r="I213" s="54"/>
      <c r="J213" s="54"/>
      <c r="K213" s="57"/>
      <c r="L213" s="57"/>
    </row>
    <row r="214">
      <c r="A214" s="54"/>
      <c r="B214" s="54"/>
      <c r="C214" s="46"/>
      <c r="D214" s="54"/>
      <c r="E214" s="54"/>
      <c r="F214" s="54"/>
      <c r="G214" s="54"/>
      <c r="H214" s="54"/>
      <c r="I214" s="54"/>
      <c r="J214" s="54"/>
      <c r="K214" s="57"/>
      <c r="L214" s="57"/>
    </row>
    <row r="215">
      <c r="A215" s="54"/>
      <c r="B215" s="46"/>
      <c r="C215" s="46"/>
      <c r="D215" s="54"/>
      <c r="E215" s="54"/>
      <c r="F215" s="54"/>
      <c r="G215" s="54"/>
      <c r="H215" s="54"/>
      <c r="I215" s="54"/>
      <c r="J215" s="54"/>
      <c r="K215" s="57"/>
      <c r="L215" s="57"/>
    </row>
    <row r="216">
      <c r="A216" s="54"/>
      <c r="B216" s="46"/>
      <c r="C216" s="46"/>
      <c r="D216" s="54"/>
      <c r="E216" s="54"/>
      <c r="F216" s="54"/>
      <c r="G216" s="54"/>
      <c r="H216" s="54"/>
      <c r="I216" s="54"/>
      <c r="J216" s="54"/>
      <c r="K216" s="57"/>
      <c r="L216" s="57"/>
    </row>
    <row r="217">
      <c r="A217" s="54"/>
      <c r="B217" s="46"/>
      <c r="C217" s="46"/>
      <c r="D217" s="54"/>
      <c r="E217" s="54"/>
      <c r="F217" s="54"/>
      <c r="G217" s="54"/>
      <c r="H217" s="54"/>
      <c r="I217" s="54"/>
      <c r="J217" s="54"/>
      <c r="K217" s="57"/>
      <c r="L217" s="57"/>
    </row>
    <row r="218">
      <c r="A218" s="54"/>
      <c r="B218" s="54"/>
      <c r="C218" s="46"/>
      <c r="D218" s="54"/>
      <c r="E218" s="54"/>
      <c r="F218" s="54"/>
      <c r="G218" s="54"/>
      <c r="H218" s="54"/>
      <c r="I218" s="54"/>
      <c r="J218" s="54"/>
      <c r="K218" s="57"/>
      <c r="L218" s="57"/>
    </row>
    <row r="219">
      <c r="A219" s="54"/>
      <c r="B219" s="54"/>
      <c r="C219" s="46"/>
      <c r="D219" s="54"/>
      <c r="E219" s="54"/>
      <c r="F219" s="54"/>
      <c r="G219" s="54"/>
      <c r="H219" s="54"/>
      <c r="I219" s="54"/>
      <c r="J219" s="54"/>
      <c r="K219" s="57"/>
      <c r="L219" s="57"/>
    </row>
    <row r="220">
      <c r="A220" s="54"/>
      <c r="B220" s="46"/>
      <c r="C220" s="46"/>
      <c r="D220" s="54"/>
      <c r="E220" s="54"/>
      <c r="F220" s="54"/>
      <c r="G220" s="54"/>
      <c r="H220" s="54"/>
      <c r="I220" s="54"/>
      <c r="J220" s="54"/>
      <c r="K220" s="57"/>
      <c r="L220" s="57"/>
    </row>
    <row r="221">
      <c r="A221" s="54"/>
      <c r="B221" s="46"/>
      <c r="C221" s="46"/>
      <c r="D221" s="54"/>
      <c r="E221" s="54"/>
      <c r="F221" s="54"/>
      <c r="G221" s="54"/>
      <c r="H221" s="54"/>
      <c r="I221" s="54"/>
      <c r="J221" s="54"/>
      <c r="K221" s="57"/>
      <c r="L221" s="57"/>
    </row>
    <row r="222">
      <c r="A222" s="54"/>
      <c r="B222" s="46"/>
      <c r="C222" s="46"/>
      <c r="D222" s="54"/>
      <c r="E222" s="54"/>
      <c r="F222" s="54"/>
      <c r="G222" s="54"/>
      <c r="H222" s="54"/>
      <c r="I222" s="54"/>
      <c r="J222" s="54"/>
      <c r="K222" s="57"/>
      <c r="L222" s="57"/>
    </row>
    <row r="223">
      <c r="A223" s="54"/>
      <c r="B223" s="54"/>
      <c r="C223" s="46"/>
      <c r="D223" s="54"/>
      <c r="E223" s="54"/>
      <c r="F223" s="54"/>
      <c r="G223" s="54"/>
      <c r="H223" s="54"/>
      <c r="I223" s="54"/>
      <c r="J223" s="54"/>
      <c r="K223" s="57"/>
      <c r="L223" s="57"/>
    </row>
    <row r="224">
      <c r="A224" s="54"/>
      <c r="B224" s="54"/>
      <c r="C224" s="46"/>
      <c r="D224" s="54"/>
      <c r="E224" s="54"/>
      <c r="F224" s="54"/>
      <c r="G224" s="54"/>
      <c r="H224" s="54"/>
      <c r="I224" s="54"/>
      <c r="J224" s="54"/>
      <c r="K224" s="57"/>
      <c r="L224" s="57"/>
    </row>
    <row r="225">
      <c r="A225" s="54"/>
      <c r="B225" s="46"/>
      <c r="C225" s="46"/>
      <c r="D225" s="54"/>
      <c r="E225" s="54"/>
      <c r="F225" s="54"/>
      <c r="G225" s="54"/>
      <c r="H225" s="54"/>
      <c r="I225" s="54"/>
      <c r="J225" s="54"/>
      <c r="K225" s="57"/>
      <c r="L225" s="57"/>
    </row>
    <row r="226">
      <c r="A226" s="54"/>
      <c r="B226" s="46"/>
      <c r="C226" s="46"/>
      <c r="D226" s="54"/>
      <c r="E226" s="54"/>
      <c r="F226" s="54"/>
      <c r="G226" s="54"/>
      <c r="H226" s="54"/>
      <c r="I226" s="54"/>
      <c r="J226" s="54"/>
      <c r="K226" s="57"/>
      <c r="L226" s="57"/>
    </row>
    <row r="227">
      <c r="A227" s="54"/>
      <c r="B227" s="46"/>
      <c r="C227" s="46"/>
      <c r="D227" s="64"/>
      <c r="E227" s="54"/>
      <c r="F227" s="54"/>
      <c r="G227" s="54"/>
      <c r="H227" s="54"/>
      <c r="I227" s="54"/>
      <c r="J227" s="54"/>
      <c r="K227" s="57"/>
      <c r="L227" s="57"/>
    </row>
    <row r="228">
      <c r="A228" s="54"/>
      <c r="B228" s="54"/>
      <c r="C228" s="46"/>
      <c r="D228" s="54"/>
      <c r="E228" s="54"/>
      <c r="F228" s="54"/>
      <c r="G228" s="54"/>
      <c r="H228" s="54"/>
      <c r="I228" s="54"/>
      <c r="J228" s="54"/>
      <c r="K228" s="57"/>
      <c r="L228" s="57"/>
    </row>
    <row r="229">
      <c r="A229" s="54"/>
      <c r="B229" s="54"/>
      <c r="C229" s="46"/>
      <c r="D229" s="54"/>
      <c r="E229" s="54"/>
      <c r="F229" s="54"/>
      <c r="G229" s="54"/>
      <c r="H229" s="54"/>
      <c r="I229" s="54"/>
      <c r="J229" s="54"/>
      <c r="K229" s="57"/>
      <c r="L229" s="57"/>
    </row>
    <row r="230">
      <c r="A230" s="54"/>
      <c r="B230" s="46"/>
      <c r="C230" s="46"/>
      <c r="D230" s="54"/>
      <c r="E230" s="54"/>
      <c r="F230" s="54"/>
      <c r="G230" s="54"/>
      <c r="H230" s="54"/>
      <c r="I230" s="54"/>
      <c r="J230" s="54"/>
      <c r="K230" s="57"/>
      <c r="L230" s="57"/>
    </row>
    <row r="231">
      <c r="A231" s="54"/>
      <c r="B231" s="46"/>
      <c r="C231" s="46"/>
      <c r="D231" s="54"/>
      <c r="E231" s="54"/>
      <c r="F231" s="54"/>
      <c r="G231" s="54"/>
      <c r="H231" s="54"/>
      <c r="I231" s="54"/>
      <c r="J231" s="54"/>
      <c r="K231" s="57"/>
      <c r="L231" s="57"/>
    </row>
    <row r="232">
      <c r="A232" s="54"/>
      <c r="B232" s="46"/>
      <c r="C232" s="46"/>
      <c r="D232" s="54"/>
      <c r="E232" s="54"/>
      <c r="F232" s="54"/>
      <c r="G232" s="54"/>
      <c r="H232" s="54"/>
      <c r="I232" s="54"/>
      <c r="J232" s="54"/>
      <c r="K232" s="57"/>
      <c r="L232" s="57"/>
    </row>
    <row r="233">
      <c r="A233" s="54"/>
      <c r="B233" s="54"/>
      <c r="C233" s="46"/>
      <c r="D233" s="54"/>
      <c r="E233" s="54"/>
      <c r="F233" s="54"/>
      <c r="G233" s="54"/>
      <c r="H233" s="54"/>
      <c r="I233" s="54"/>
      <c r="J233" s="54"/>
      <c r="K233" s="57"/>
      <c r="L233" s="57"/>
    </row>
    <row r="234">
      <c r="A234" s="54"/>
      <c r="B234" s="54"/>
      <c r="C234" s="46"/>
      <c r="D234" s="54"/>
      <c r="E234" s="54"/>
      <c r="F234" s="54"/>
      <c r="G234" s="54"/>
      <c r="H234" s="54"/>
      <c r="I234" s="54"/>
      <c r="J234" s="54"/>
      <c r="K234" s="57"/>
      <c r="L234" s="57"/>
    </row>
    <row r="235">
      <c r="A235" s="54"/>
      <c r="B235" s="46"/>
      <c r="C235" s="46"/>
      <c r="D235" s="54"/>
      <c r="E235" s="54"/>
      <c r="F235" s="54"/>
      <c r="G235" s="54"/>
      <c r="H235" s="54"/>
      <c r="I235" s="54"/>
      <c r="J235" s="54"/>
      <c r="K235" s="57"/>
      <c r="L235" s="57"/>
    </row>
    <row r="236">
      <c r="A236" s="54"/>
      <c r="B236" s="46"/>
      <c r="C236" s="46"/>
      <c r="D236" s="54"/>
      <c r="E236" s="54"/>
      <c r="F236" s="54"/>
      <c r="G236" s="54"/>
      <c r="H236" s="54"/>
      <c r="I236" s="54"/>
      <c r="J236" s="54"/>
      <c r="K236" s="57"/>
      <c r="L236" s="57"/>
    </row>
    <row r="237">
      <c r="A237" s="54"/>
      <c r="B237" s="46"/>
      <c r="C237" s="46"/>
      <c r="D237" s="54"/>
      <c r="E237" s="54"/>
      <c r="F237" s="54"/>
      <c r="G237" s="54"/>
      <c r="H237" s="54"/>
      <c r="I237" s="54"/>
      <c r="J237" s="54"/>
      <c r="K237" s="57"/>
      <c r="L237" s="57"/>
    </row>
    <row r="238">
      <c r="A238" s="54"/>
      <c r="B238" s="54"/>
      <c r="C238" s="46"/>
      <c r="D238" s="54"/>
      <c r="E238" s="54"/>
      <c r="F238" s="54"/>
      <c r="G238" s="54"/>
      <c r="H238" s="54"/>
      <c r="I238" s="54"/>
      <c r="J238" s="54"/>
      <c r="K238" s="57"/>
      <c r="L238" s="57"/>
    </row>
    <row r="239">
      <c r="A239" s="54"/>
      <c r="B239" s="54"/>
      <c r="C239" s="46"/>
      <c r="D239" s="54"/>
      <c r="E239" s="54"/>
      <c r="F239" s="54"/>
      <c r="G239" s="54"/>
      <c r="H239" s="54"/>
      <c r="I239" s="54"/>
      <c r="J239" s="54"/>
      <c r="K239" s="57"/>
      <c r="L239" s="57"/>
    </row>
    <row r="240">
      <c r="A240" s="54"/>
      <c r="B240" s="46"/>
      <c r="C240" s="46"/>
      <c r="D240" s="54"/>
      <c r="E240" s="54"/>
      <c r="F240" s="54"/>
      <c r="G240" s="54"/>
      <c r="H240" s="54"/>
      <c r="I240" s="54"/>
      <c r="J240" s="54"/>
      <c r="K240" s="57"/>
      <c r="L240" s="57"/>
    </row>
    <row r="241">
      <c r="A241" s="54"/>
      <c r="B241" s="54"/>
      <c r="C241" s="53"/>
      <c r="D241" s="54"/>
      <c r="E241" s="54"/>
      <c r="F241" s="54"/>
      <c r="G241" s="54"/>
      <c r="H241" s="54"/>
      <c r="I241" s="54"/>
      <c r="J241" s="54"/>
      <c r="K241" s="57"/>
      <c r="L241" s="57"/>
    </row>
    <row r="242">
      <c r="A242" s="54"/>
      <c r="B242" s="54"/>
      <c r="C242" s="53"/>
      <c r="D242" s="54"/>
      <c r="E242" s="54"/>
      <c r="F242" s="54"/>
      <c r="G242" s="54"/>
      <c r="H242" s="54"/>
      <c r="I242" s="54"/>
      <c r="J242" s="54"/>
      <c r="K242" s="57"/>
      <c r="L242" s="57"/>
    </row>
    <row r="243">
      <c r="A243" s="54"/>
      <c r="B243" s="53"/>
      <c r="C243" s="53"/>
      <c r="D243" s="54"/>
      <c r="E243" s="54"/>
      <c r="F243" s="54"/>
      <c r="G243" s="54"/>
      <c r="H243" s="54"/>
      <c r="I243" s="54"/>
      <c r="J243" s="54"/>
      <c r="K243" s="57"/>
      <c r="L243" s="57"/>
    </row>
    <row r="244">
      <c r="A244" s="54"/>
      <c r="B244" s="53"/>
      <c r="D244" s="55"/>
      <c r="E244" s="54"/>
      <c r="F244" s="54"/>
      <c r="G244" s="54"/>
      <c r="H244" s="54"/>
      <c r="I244" s="54"/>
      <c r="J244" s="54"/>
      <c r="K244" s="57"/>
    </row>
    <row r="245">
      <c r="A245" s="54"/>
      <c r="B245" s="53"/>
      <c r="C245" s="53"/>
      <c r="D245" s="55"/>
      <c r="E245" s="54"/>
      <c r="F245" s="54"/>
      <c r="G245" s="54"/>
      <c r="H245" s="54"/>
      <c r="I245" s="54"/>
      <c r="J245" s="54"/>
      <c r="K245" s="57"/>
      <c r="L245" s="57"/>
    </row>
    <row r="246">
      <c r="A246" s="54"/>
      <c r="B246" s="53"/>
      <c r="C246" s="53"/>
      <c r="D246" s="55"/>
      <c r="E246" s="54"/>
      <c r="F246" s="54"/>
      <c r="G246" s="54"/>
      <c r="H246" s="54"/>
      <c r="I246" s="54"/>
      <c r="J246" s="54"/>
      <c r="K246" s="57"/>
      <c r="L246" s="57"/>
    </row>
  </sheetData>
  <hyperlinks>
    <hyperlink r:id="rId1" ref="C23"/>
    <hyperlink r:id="rId2" ref="C24"/>
    <hyperlink r:id="rId3" ref="C25"/>
    <hyperlink r:id="rId4" ref="C26"/>
    <hyperlink r:id="rId5" ref="C27"/>
    <hyperlink r:id="rId6" ref="C28"/>
    <hyperlink r:id="rId7" ref="C29"/>
    <hyperlink r:id="rId8" ref="C30"/>
    <hyperlink r:id="rId9" ref="C128"/>
    <hyperlink r:id="rId10" ref="C129"/>
    <hyperlink r:id="rId11" ref="C130"/>
    <hyperlink r:id="rId12" ref="C131"/>
    <hyperlink r:id="rId13" ref="C132"/>
    <hyperlink r:id="rId14" ref="C133"/>
    <hyperlink r:id="rId15" ref="C134"/>
    <hyperlink r:id="rId16" ref="C135"/>
    <hyperlink r:id="rId17" ref="C136"/>
    <hyperlink r:id="rId18" ref="C137"/>
    <hyperlink r:id="rId19" ref="C138"/>
    <hyperlink r:id="rId20" ref="C139"/>
    <hyperlink r:id="rId21" ref="C140"/>
    <hyperlink r:id="rId22" ref="C141"/>
    <hyperlink r:id="rId23" ref="C142"/>
    <hyperlink r:id="rId24" ref="C143"/>
  </hyperlinks>
  <drawing r:id="rId2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7" t="s">
        <v>418</v>
      </c>
      <c r="B1" s="7" t="s">
        <v>5</v>
      </c>
      <c r="C1" s="7" t="s">
        <v>419</v>
      </c>
      <c r="D1" s="7" t="s">
        <v>420</v>
      </c>
      <c r="E1" s="7" t="s">
        <v>421</v>
      </c>
      <c r="F1" s="7" t="s">
        <v>422</v>
      </c>
    </row>
    <row r="2">
      <c r="A2" s="7">
        <v>1.0</v>
      </c>
      <c r="B2" s="7" t="s">
        <v>423</v>
      </c>
      <c r="C2" s="7" t="s">
        <v>424</v>
      </c>
      <c r="D2" s="21" t="s">
        <v>425</v>
      </c>
      <c r="E2" s="21" t="s">
        <v>426</v>
      </c>
      <c r="F2" s="7">
        <v>1.0</v>
      </c>
    </row>
    <row r="3">
      <c r="A3" s="7">
        <f t="shared" ref="A3:B3" si="1">A2</f>
        <v>1</v>
      </c>
      <c r="B3" s="26" t="str">
        <f t="shared" si="1"/>
        <v>Merchant</v>
      </c>
      <c r="C3" s="7" t="s">
        <v>424</v>
      </c>
      <c r="D3" s="21" t="s">
        <v>427</v>
      </c>
      <c r="E3" s="21" t="s">
        <v>428</v>
      </c>
      <c r="F3" s="26">
        <f t="shared" ref="F3:F31" si="3">F2</f>
        <v>1</v>
      </c>
    </row>
    <row r="4">
      <c r="A4" s="7">
        <f t="shared" ref="A4:B4" si="2">A3</f>
        <v>1</v>
      </c>
      <c r="B4" s="26" t="str">
        <f t="shared" si="2"/>
        <v>Merchant</v>
      </c>
      <c r="C4" s="7" t="s">
        <v>429</v>
      </c>
      <c r="D4" s="21" t="s">
        <v>425</v>
      </c>
      <c r="E4" s="21" t="s">
        <v>426</v>
      </c>
      <c r="F4" s="26">
        <f t="shared" si="3"/>
        <v>1</v>
      </c>
    </row>
    <row r="5">
      <c r="A5" s="7">
        <f t="shared" ref="A5:B5" si="4">A4</f>
        <v>1</v>
      </c>
      <c r="B5" s="26" t="str">
        <f t="shared" si="4"/>
        <v>Merchant</v>
      </c>
      <c r="C5" s="7" t="s">
        <v>429</v>
      </c>
      <c r="D5" s="21" t="s">
        <v>427</v>
      </c>
      <c r="E5" s="21" t="s">
        <v>428</v>
      </c>
      <c r="F5" s="26">
        <f t="shared" si="3"/>
        <v>1</v>
      </c>
    </row>
    <row r="6">
      <c r="A6" s="7">
        <f t="shared" ref="A6:B6" si="5">A5</f>
        <v>1</v>
      </c>
      <c r="B6" s="26" t="str">
        <f t="shared" si="5"/>
        <v>Merchant</v>
      </c>
      <c r="C6" s="7" t="s">
        <v>430</v>
      </c>
      <c r="D6" s="21" t="s">
        <v>425</v>
      </c>
      <c r="E6" s="21" t="s">
        <v>426</v>
      </c>
      <c r="F6" s="26">
        <f t="shared" si="3"/>
        <v>1</v>
      </c>
    </row>
    <row r="7">
      <c r="A7" s="7">
        <f t="shared" ref="A7:B7" si="6">A6</f>
        <v>1</v>
      </c>
      <c r="B7" s="26" t="str">
        <f t="shared" si="6"/>
        <v>Merchant</v>
      </c>
      <c r="C7" s="7" t="s">
        <v>430</v>
      </c>
      <c r="D7" s="21" t="s">
        <v>427</v>
      </c>
      <c r="E7" s="21" t="s">
        <v>428</v>
      </c>
      <c r="F7" s="26">
        <f t="shared" si="3"/>
        <v>1</v>
      </c>
    </row>
    <row r="8">
      <c r="A8" s="7">
        <f t="shared" ref="A8:B8" si="7">A7</f>
        <v>1</v>
      </c>
      <c r="B8" s="26" t="str">
        <f t="shared" si="7"/>
        <v>Merchant</v>
      </c>
      <c r="C8" s="7" t="s">
        <v>431</v>
      </c>
      <c r="D8" s="21" t="s">
        <v>425</v>
      </c>
      <c r="E8" s="21" t="s">
        <v>426</v>
      </c>
      <c r="F8" s="26">
        <f t="shared" si="3"/>
        <v>1</v>
      </c>
    </row>
    <row r="9">
      <c r="A9" s="7">
        <f t="shared" ref="A9:B9" si="8">A8</f>
        <v>1</v>
      </c>
      <c r="B9" s="26" t="str">
        <f t="shared" si="8"/>
        <v>Merchant</v>
      </c>
      <c r="C9" s="7" t="s">
        <v>431</v>
      </c>
      <c r="D9" s="21" t="s">
        <v>427</v>
      </c>
      <c r="E9" s="21" t="s">
        <v>428</v>
      </c>
      <c r="F9" s="26">
        <f t="shared" si="3"/>
        <v>1</v>
      </c>
    </row>
    <row r="10">
      <c r="A10" s="7">
        <f t="shared" ref="A10:B10" si="9">A9</f>
        <v>1</v>
      </c>
      <c r="B10" s="26" t="str">
        <f t="shared" si="9"/>
        <v>Merchant</v>
      </c>
      <c r="C10" s="7" t="s">
        <v>432</v>
      </c>
      <c r="D10" s="21" t="s">
        <v>425</v>
      </c>
      <c r="E10" s="21" t="s">
        <v>426</v>
      </c>
      <c r="F10" s="26">
        <f t="shared" si="3"/>
        <v>1</v>
      </c>
    </row>
    <row r="11">
      <c r="A11" s="7">
        <f t="shared" ref="A11:B11" si="10">A10</f>
        <v>1</v>
      </c>
      <c r="B11" s="26" t="str">
        <f t="shared" si="10"/>
        <v>Merchant</v>
      </c>
      <c r="C11" s="7" t="s">
        <v>432</v>
      </c>
      <c r="D11" s="21" t="s">
        <v>427</v>
      </c>
      <c r="E11" s="21" t="s">
        <v>428</v>
      </c>
      <c r="F11" s="26">
        <f t="shared" si="3"/>
        <v>1</v>
      </c>
    </row>
    <row r="12">
      <c r="A12" s="7">
        <v>2.0</v>
      </c>
      <c r="B12" s="7" t="s">
        <v>423</v>
      </c>
      <c r="C12" s="7" t="s">
        <v>424</v>
      </c>
      <c r="D12" s="21" t="s">
        <v>425</v>
      </c>
      <c r="E12" s="21" t="s">
        <v>426</v>
      </c>
      <c r="F12" s="26">
        <f t="shared" si="3"/>
        <v>1</v>
      </c>
    </row>
    <row r="13">
      <c r="A13" s="7">
        <f t="shared" ref="A13:B13" si="11">A12</f>
        <v>2</v>
      </c>
      <c r="B13" s="26" t="str">
        <f t="shared" si="11"/>
        <v>Merchant</v>
      </c>
      <c r="C13" s="7" t="s">
        <v>424</v>
      </c>
      <c r="D13" s="21" t="s">
        <v>427</v>
      </c>
      <c r="E13" s="21" t="s">
        <v>428</v>
      </c>
      <c r="F13" s="26">
        <f t="shared" si="3"/>
        <v>1</v>
      </c>
    </row>
    <row r="14">
      <c r="A14" s="7">
        <f t="shared" ref="A14:B14" si="12">A13</f>
        <v>2</v>
      </c>
      <c r="B14" s="26" t="str">
        <f t="shared" si="12"/>
        <v>Merchant</v>
      </c>
      <c r="C14" s="7" t="s">
        <v>429</v>
      </c>
      <c r="D14" s="21" t="s">
        <v>425</v>
      </c>
      <c r="E14" s="21" t="s">
        <v>426</v>
      </c>
      <c r="F14" s="26">
        <f t="shared" si="3"/>
        <v>1</v>
      </c>
    </row>
    <row r="15">
      <c r="A15" s="7">
        <f t="shared" ref="A15:B15" si="13">A14</f>
        <v>2</v>
      </c>
      <c r="B15" s="26" t="str">
        <f t="shared" si="13"/>
        <v>Merchant</v>
      </c>
      <c r="C15" s="7" t="s">
        <v>429</v>
      </c>
      <c r="D15" s="21" t="s">
        <v>427</v>
      </c>
      <c r="E15" s="21" t="s">
        <v>428</v>
      </c>
      <c r="F15" s="26">
        <f t="shared" si="3"/>
        <v>1</v>
      </c>
    </row>
    <row r="16">
      <c r="A16" s="7">
        <f t="shared" ref="A16:B16" si="14">A15</f>
        <v>2</v>
      </c>
      <c r="B16" s="26" t="str">
        <f t="shared" si="14"/>
        <v>Merchant</v>
      </c>
      <c r="C16" s="7" t="s">
        <v>430</v>
      </c>
      <c r="D16" s="21" t="s">
        <v>425</v>
      </c>
      <c r="E16" s="21" t="s">
        <v>426</v>
      </c>
      <c r="F16" s="26">
        <f t="shared" si="3"/>
        <v>1</v>
      </c>
    </row>
    <row r="17">
      <c r="A17" s="7">
        <f t="shared" ref="A17:B17" si="15">A16</f>
        <v>2</v>
      </c>
      <c r="B17" s="26" t="str">
        <f t="shared" si="15"/>
        <v>Merchant</v>
      </c>
      <c r="C17" s="7" t="s">
        <v>430</v>
      </c>
      <c r="D17" s="21" t="s">
        <v>427</v>
      </c>
      <c r="E17" s="21" t="s">
        <v>428</v>
      </c>
      <c r="F17" s="26">
        <f t="shared" si="3"/>
        <v>1</v>
      </c>
    </row>
    <row r="18">
      <c r="A18" s="7">
        <f t="shared" ref="A18:B18" si="16">A17</f>
        <v>2</v>
      </c>
      <c r="B18" s="26" t="str">
        <f t="shared" si="16"/>
        <v>Merchant</v>
      </c>
      <c r="C18" s="7" t="s">
        <v>431</v>
      </c>
      <c r="D18" s="21" t="s">
        <v>425</v>
      </c>
      <c r="E18" s="21" t="s">
        <v>426</v>
      </c>
      <c r="F18" s="26">
        <f t="shared" si="3"/>
        <v>1</v>
      </c>
    </row>
    <row r="19">
      <c r="A19" s="7">
        <f t="shared" ref="A19:B19" si="17">A18</f>
        <v>2</v>
      </c>
      <c r="B19" s="26" t="str">
        <f t="shared" si="17"/>
        <v>Merchant</v>
      </c>
      <c r="C19" s="7" t="s">
        <v>431</v>
      </c>
      <c r="D19" s="21" t="s">
        <v>427</v>
      </c>
      <c r="E19" s="21" t="s">
        <v>428</v>
      </c>
      <c r="F19" s="26">
        <f t="shared" si="3"/>
        <v>1</v>
      </c>
    </row>
    <row r="20">
      <c r="A20" s="7">
        <f t="shared" ref="A20:B20" si="18">A19</f>
        <v>2</v>
      </c>
      <c r="B20" s="26" t="str">
        <f t="shared" si="18"/>
        <v>Merchant</v>
      </c>
      <c r="C20" s="7" t="s">
        <v>432</v>
      </c>
      <c r="D20" s="21" t="s">
        <v>425</v>
      </c>
      <c r="E20" s="21" t="s">
        <v>426</v>
      </c>
      <c r="F20" s="26">
        <f t="shared" si="3"/>
        <v>1</v>
      </c>
    </row>
    <row r="21">
      <c r="A21" s="7">
        <f t="shared" ref="A21:B21" si="19">A20</f>
        <v>2</v>
      </c>
      <c r="B21" s="26" t="str">
        <f t="shared" si="19"/>
        <v>Merchant</v>
      </c>
      <c r="C21" s="7" t="s">
        <v>432</v>
      </c>
      <c r="D21" s="21" t="s">
        <v>427</v>
      </c>
      <c r="E21" s="21" t="s">
        <v>428</v>
      </c>
      <c r="F21" s="26">
        <f t="shared" si="3"/>
        <v>1</v>
      </c>
    </row>
    <row r="22">
      <c r="A22" s="7">
        <v>3.0</v>
      </c>
      <c r="B22" s="7" t="s">
        <v>423</v>
      </c>
      <c r="C22" s="7" t="s">
        <v>424</v>
      </c>
      <c r="D22" s="21" t="s">
        <v>425</v>
      </c>
      <c r="E22" s="21" t="s">
        <v>426</v>
      </c>
      <c r="F22" s="26">
        <f t="shared" si="3"/>
        <v>1</v>
      </c>
    </row>
    <row r="23">
      <c r="A23" s="7">
        <f t="shared" ref="A23:B23" si="20">A22</f>
        <v>3</v>
      </c>
      <c r="B23" s="26" t="str">
        <f t="shared" si="20"/>
        <v>Merchant</v>
      </c>
      <c r="C23" s="7" t="s">
        <v>424</v>
      </c>
      <c r="D23" s="21" t="s">
        <v>427</v>
      </c>
      <c r="E23" s="21" t="s">
        <v>428</v>
      </c>
      <c r="F23" s="26">
        <f t="shared" si="3"/>
        <v>1</v>
      </c>
    </row>
    <row r="24">
      <c r="A24" s="7">
        <f t="shared" ref="A24:B24" si="21">A23</f>
        <v>3</v>
      </c>
      <c r="B24" s="26" t="str">
        <f t="shared" si="21"/>
        <v>Merchant</v>
      </c>
      <c r="C24" s="7" t="s">
        <v>429</v>
      </c>
      <c r="D24" s="21" t="s">
        <v>425</v>
      </c>
      <c r="E24" s="21" t="s">
        <v>426</v>
      </c>
      <c r="F24" s="26">
        <f t="shared" si="3"/>
        <v>1</v>
      </c>
    </row>
    <row r="25">
      <c r="A25" s="7">
        <f t="shared" ref="A25:B25" si="22">A24</f>
        <v>3</v>
      </c>
      <c r="B25" s="26" t="str">
        <f t="shared" si="22"/>
        <v>Merchant</v>
      </c>
      <c r="C25" s="7" t="s">
        <v>429</v>
      </c>
      <c r="D25" s="21" t="s">
        <v>427</v>
      </c>
      <c r="E25" s="21" t="s">
        <v>428</v>
      </c>
      <c r="F25" s="26">
        <f t="shared" si="3"/>
        <v>1</v>
      </c>
    </row>
    <row r="26">
      <c r="A26" s="7">
        <f t="shared" ref="A26:B26" si="23">A25</f>
        <v>3</v>
      </c>
      <c r="B26" s="26" t="str">
        <f t="shared" si="23"/>
        <v>Merchant</v>
      </c>
      <c r="C26" s="7" t="s">
        <v>430</v>
      </c>
      <c r="D26" s="21" t="s">
        <v>425</v>
      </c>
      <c r="E26" s="21" t="s">
        <v>426</v>
      </c>
      <c r="F26" s="26">
        <f t="shared" si="3"/>
        <v>1</v>
      </c>
    </row>
    <row r="27">
      <c r="A27" s="7">
        <f t="shared" ref="A27:B27" si="24">A26</f>
        <v>3</v>
      </c>
      <c r="B27" s="26" t="str">
        <f t="shared" si="24"/>
        <v>Merchant</v>
      </c>
      <c r="C27" s="7" t="s">
        <v>430</v>
      </c>
      <c r="D27" s="21" t="s">
        <v>427</v>
      </c>
      <c r="E27" s="21" t="s">
        <v>428</v>
      </c>
      <c r="F27" s="26">
        <f t="shared" si="3"/>
        <v>1</v>
      </c>
    </row>
    <row r="28">
      <c r="A28" s="7">
        <f t="shared" ref="A28:B28" si="25">A27</f>
        <v>3</v>
      </c>
      <c r="B28" s="26" t="str">
        <f t="shared" si="25"/>
        <v>Merchant</v>
      </c>
      <c r="C28" s="7" t="s">
        <v>431</v>
      </c>
      <c r="D28" s="21" t="s">
        <v>425</v>
      </c>
      <c r="E28" s="21" t="s">
        <v>426</v>
      </c>
      <c r="F28" s="26">
        <f t="shared" si="3"/>
        <v>1</v>
      </c>
    </row>
    <row r="29">
      <c r="A29" s="7">
        <f t="shared" ref="A29:B29" si="26">A28</f>
        <v>3</v>
      </c>
      <c r="B29" s="26" t="str">
        <f t="shared" si="26"/>
        <v>Merchant</v>
      </c>
      <c r="C29" s="7" t="s">
        <v>431</v>
      </c>
      <c r="D29" s="21" t="s">
        <v>427</v>
      </c>
      <c r="E29" s="21" t="s">
        <v>428</v>
      </c>
      <c r="F29" s="26">
        <f t="shared" si="3"/>
        <v>1</v>
      </c>
    </row>
    <row r="30">
      <c r="A30" s="7">
        <f t="shared" ref="A30:B30" si="27">A29</f>
        <v>3</v>
      </c>
      <c r="B30" s="26" t="str">
        <f t="shared" si="27"/>
        <v>Merchant</v>
      </c>
      <c r="C30" s="7" t="s">
        <v>432</v>
      </c>
      <c r="D30" s="21" t="s">
        <v>425</v>
      </c>
      <c r="E30" s="21" t="s">
        <v>426</v>
      </c>
      <c r="F30" s="26">
        <f t="shared" si="3"/>
        <v>1</v>
      </c>
    </row>
    <row r="31">
      <c r="A31" s="7">
        <f t="shared" ref="A31:B31" si="28">A30</f>
        <v>3</v>
      </c>
      <c r="B31" s="26" t="str">
        <f t="shared" si="28"/>
        <v>Merchant</v>
      </c>
      <c r="C31" s="7" t="s">
        <v>432</v>
      </c>
      <c r="D31" s="21" t="s">
        <v>427</v>
      </c>
      <c r="E31" s="21" t="s">
        <v>428</v>
      </c>
      <c r="F31" s="26">
        <f t="shared" si="3"/>
        <v>1</v>
      </c>
    </row>
    <row r="32">
      <c r="A32" s="7">
        <v>4.0</v>
      </c>
      <c r="B32" s="7" t="s">
        <v>423</v>
      </c>
      <c r="C32" s="7" t="s">
        <v>424</v>
      </c>
      <c r="D32" s="21" t="s">
        <v>425</v>
      </c>
      <c r="E32" s="21" t="s">
        <v>426</v>
      </c>
      <c r="F32" s="7">
        <v>2.0</v>
      </c>
    </row>
    <row r="33">
      <c r="A33" s="7">
        <f t="shared" ref="A33:B33" si="29">A32</f>
        <v>4</v>
      </c>
      <c r="B33" s="26" t="str">
        <f t="shared" si="29"/>
        <v>Merchant</v>
      </c>
      <c r="C33" s="7" t="s">
        <v>424</v>
      </c>
      <c r="D33" s="21" t="s">
        <v>427</v>
      </c>
      <c r="E33" s="21" t="s">
        <v>428</v>
      </c>
      <c r="F33" s="26">
        <f t="shared" ref="F33:F41" si="31">F32</f>
        <v>2</v>
      </c>
    </row>
    <row r="34">
      <c r="A34" s="7">
        <f t="shared" ref="A34:B34" si="30">A33</f>
        <v>4</v>
      </c>
      <c r="B34" s="26" t="str">
        <f t="shared" si="30"/>
        <v>Merchant</v>
      </c>
      <c r="C34" s="7" t="s">
        <v>429</v>
      </c>
      <c r="D34" s="21" t="s">
        <v>425</v>
      </c>
      <c r="E34" s="21" t="s">
        <v>426</v>
      </c>
      <c r="F34" s="26">
        <f t="shared" si="31"/>
        <v>2</v>
      </c>
    </row>
    <row r="35">
      <c r="A35" s="7">
        <f t="shared" ref="A35:B35" si="32">A34</f>
        <v>4</v>
      </c>
      <c r="B35" s="26" t="str">
        <f t="shared" si="32"/>
        <v>Merchant</v>
      </c>
      <c r="C35" s="7" t="s">
        <v>429</v>
      </c>
      <c r="D35" s="21" t="s">
        <v>427</v>
      </c>
      <c r="E35" s="21" t="s">
        <v>428</v>
      </c>
      <c r="F35" s="26">
        <f t="shared" si="31"/>
        <v>2</v>
      </c>
    </row>
    <row r="36">
      <c r="A36" s="7">
        <f t="shared" ref="A36:B36" si="33">A35</f>
        <v>4</v>
      </c>
      <c r="B36" s="26" t="str">
        <f t="shared" si="33"/>
        <v>Merchant</v>
      </c>
      <c r="C36" s="7" t="s">
        <v>430</v>
      </c>
      <c r="D36" s="21" t="s">
        <v>425</v>
      </c>
      <c r="E36" s="21" t="s">
        <v>426</v>
      </c>
      <c r="F36" s="26">
        <f t="shared" si="31"/>
        <v>2</v>
      </c>
    </row>
    <row r="37">
      <c r="A37" s="7">
        <f t="shared" ref="A37:B37" si="34">A36</f>
        <v>4</v>
      </c>
      <c r="B37" s="26" t="str">
        <f t="shared" si="34"/>
        <v>Merchant</v>
      </c>
      <c r="C37" s="7" t="s">
        <v>430</v>
      </c>
      <c r="D37" s="21" t="s">
        <v>427</v>
      </c>
      <c r="E37" s="21" t="s">
        <v>428</v>
      </c>
      <c r="F37" s="26">
        <f t="shared" si="31"/>
        <v>2</v>
      </c>
    </row>
    <row r="38">
      <c r="A38" s="7">
        <f t="shared" ref="A38:B38" si="35">A37</f>
        <v>4</v>
      </c>
      <c r="B38" s="26" t="str">
        <f t="shared" si="35"/>
        <v>Merchant</v>
      </c>
      <c r="C38" s="7" t="s">
        <v>431</v>
      </c>
      <c r="D38" s="21" t="s">
        <v>425</v>
      </c>
      <c r="E38" s="21" t="s">
        <v>426</v>
      </c>
      <c r="F38" s="26">
        <f t="shared" si="31"/>
        <v>2</v>
      </c>
    </row>
    <row r="39">
      <c r="A39" s="7">
        <f t="shared" ref="A39:B39" si="36">A38</f>
        <v>4</v>
      </c>
      <c r="B39" s="26" t="str">
        <f t="shared" si="36"/>
        <v>Merchant</v>
      </c>
      <c r="C39" s="7" t="s">
        <v>431</v>
      </c>
      <c r="D39" s="21" t="s">
        <v>427</v>
      </c>
      <c r="E39" s="21" t="s">
        <v>428</v>
      </c>
      <c r="F39" s="26">
        <f t="shared" si="31"/>
        <v>2</v>
      </c>
    </row>
    <row r="40">
      <c r="A40" s="7">
        <f t="shared" ref="A40:B40" si="37">A39</f>
        <v>4</v>
      </c>
      <c r="B40" s="26" t="str">
        <f t="shared" si="37"/>
        <v>Merchant</v>
      </c>
      <c r="C40" s="7" t="s">
        <v>432</v>
      </c>
      <c r="D40" s="21" t="s">
        <v>425</v>
      </c>
      <c r="E40" s="21" t="s">
        <v>426</v>
      </c>
      <c r="F40" s="26">
        <f t="shared" si="31"/>
        <v>2</v>
      </c>
    </row>
    <row r="41">
      <c r="A41" s="7">
        <f t="shared" ref="A41:B41" si="38">A40</f>
        <v>4</v>
      </c>
      <c r="B41" s="26" t="str">
        <f t="shared" si="38"/>
        <v>Merchant</v>
      </c>
      <c r="C41" s="7" t="s">
        <v>432</v>
      </c>
      <c r="D41" s="21" t="s">
        <v>427</v>
      </c>
      <c r="E41" s="21" t="s">
        <v>428</v>
      </c>
      <c r="F41" s="26">
        <f t="shared" si="31"/>
        <v>2</v>
      </c>
    </row>
    <row r="42">
      <c r="D42" s="21"/>
      <c r="E42" s="21"/>
    </row>
    <row r="43">
      <c r="D43" s="21"/>
      <c r="E43" s="21"/>
    </row>
    <row r="44">
      <c r="D44" s="21"/>
      <c r="E44" s="21"/>
    </row>
    <row r="45">
      <c r="D45" s="21"/>
      <c r="E45" s="21"/>
    </row>
    <row r="46">
      <c r="D46" s="21"/>
      <c r="E46" s="21"/>
    </row>
    <row r="47">
      <c r="D47" s="21"/>
      <c r="E47" s="21"/>
    </row>
    <row r="48">
      <c r="D48" s="21"/>
      <c r="E48" s="21"/>
    </row>
    <row r="49">
      <c r="D49" s="21"/>
      <c r="E49" s="21"/>
    </row>
    <row r="50">
      <c r="D50" s="21"/>
      <c r="E50" s="21"/>
    </row>
    <row r="51">
      <c r="D51" s="21"/>
      <c r="E51" s="21"/>
    </row>
    <row r="52">
      <c r="D52" s="21"/>
      <c r="E52" s="21"/>
    </row>
    <row r="53">
      <c r="D53" s="21"/>
      <c r="E53" s="21"/>
    </row>
    <row r="54">
      <c r="D54" s="21"/>
      <c r="E54" s="21"/>
    </row>
    <row r="55">
      <c r="D55" s="21"/>
      <c r="E55" s="21"/>
    </row>
    <row r="56">
      <c r="D56" s="21"/>
      <c r="E56" s="21"/>
    </row>
    <row r="57">
      <c r="D57" s="21"/>
      <c r="E57" s="21"/>
    </row>
    <row r="58">
      <c r="D58" s="21"/>
      <c r="E58" s="21"/>
    </row>
    <row r="59">
      <c r="D59" s="21"/>
      <c r="E59" s="21"/>
    </row>
    <row r="60">
      <c r="D60" s="21"/>
      <c r="E60" s="21"/>
    </row>
    <row r="61">
      <c r="D61" s="21"/>
      <c r="E61" s="2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57"/>
    <col customWidth="1" min="2" max="2" width="10.43"/>
    <col customWidth="1" min="4" max="4" width="10.43"/>
    <col customWidth="1" min="5" max="5" width="18.57"/>
  </cols>
  <sheetData>
    <row r="1">
      <c r="A1" s="7" t="s">
        <v>422</v>
      </c>
      <c r="B1" s="7" t="s">
        <v>418</v>
      </c>
      <c r="C1" s="7" t="s">
        <v>5</v>
      </c>
      <c r="D1" s="1" t="s">
        <v>433</v>
      </c>
      <c r="E1" s="7" t="s">
        <v>434</v>
      </c>
    </row>
    <row r="2">
      <c r="A2" s="7">
        <v>1.0</v>
      </c>
      <c r="B2" s="7">
        <v>1.0</v>
      </c>
      <c r="C2" s="7" t="s">
        <v>423</v>
      </c>
      <c r="D2" s="1">
        <v>4.0</v>
      </c>
      <c r="E2" s="7" t="s">
        <v>435</v>
      </c>
    </row>
    <row r="3">
      <c r="A3" s="7">
        <v>1.0</v>
      </c>
      <c r="B3" s="7">
        <v>1.0</v>
      </c>
      <c r="C3" s="26" t="str">
        <f t="shared" ref="C3:C15" si="1">C2</f>
        <v>Merchant</v>
      </c>
      <c r="D3" s="1">
        <v>5.0</v>
      </c>
      <c r="E3" s="70" t="s">
        <v>436</v>
      </c>
    </row>
    <row r="4">
      <c r="A4" s="7">
        <v>1.0</v>
      </c>
      <c r="B4" s="7">
        <v>1.0</v>
      </c>
      <c r="C4" s="26" t="str">
        <f t="shared" si="1"/>
        <v>Merchant</v>
      </c>
      <c r="D4" s="1">
        <v>5.0</v>
      </c>
      <c r="E4" s="71" t="s">
        <v>437</v>
      </c>
    </row>
    <row r="5">
      <c r="A5" s="7">
        <v>1.0</v>
      </c>
      <c r="B5" s="7">
        <v>1.0</v>
      </c>
      <c r="C5" s="26" t="str">
        <f t="shared" si="1"/>
        <v>Merchant</v>
      </c>
      <c r="D5" s="1">
        <v>5.0</v>
      </c>
      <c r="E5" s="71" t="s">
        <v>438</v>
      </c>
    </row>
    <row r="6">
      <c r="A6" s="7">
        <v>1.0</v>
      </c>
      <c r="B6" s="7">
        <v>1.0</v>
      </c>
      <c r="C6" s="26" t="str">
        <f t="shared" si="1"/>
        <v>Merchant</v>
      </c>
      <c r="D6" s="1">
        <v>3.0</v>
      </c>
      <c r="E6" s="70" t="s">
        <v>439</v>
      </c>
    </row>
    <row r="7">
      <c r="A7" s="7">
        <v>2.0</v>
      </c>
      <c r="B7" s="7">
        <v>1.0</v>
      </c>
      <c r="C7" s="26" t="str">
        <f t="shared" si="1"/>
        <v>Merchant</v>
      </c>
      <c r="D7" s="1">
        <v>4.0</v>
      </c>
      <c r="E7" s="71" t="s">
        <v>440</v>
      </c>
    </row>
    <row r="8">
      <c r="A8" s="7">
        <v>2.0</v>
      </c>
      <c r="B8" s="7">
        <v>1.0</v>
      </c>
      <c r="C8" s="26" t="str">
        <f t="shared" si="1"/>
        <v>Merchant</v>
      </c>
      <c r="D8" s="1">
        <v>3.0</v>
      </c>
      <c r="E8" s="71" t="s">
        <v>441</v>
      </c>
    </row>
    <row r="9">
      <c r="A9" s="7">
        <v>2.0</v>
      </c>
      <c r="B9" s="7">
        <v>2.0</v>
      </c>
      <c r="C9" s="26" t="str">
        <f t="shared" si="1"/>
        <v>Merchant</v>
      </c>
      <c r="D9" s="1">
        <v>5.0</v>
      </c>
      <c r="E9" s="71" t="s">
        <v>442</v>
      </c>
    </row>
    <row r="10">
      <c r="A10" s="7">
        <v>2.0</v>
      </c>
      <c r="B10" s="7">
        <v>2.0</v>
      </c>
      <c r="C10" s="26" t="str">
        <f t="shared" si="1"/>
        <v>Merchant</v>
      </c>
      <c r="D10" s="1">
        <v>5.0</v>
      </c>
      <c r="E10" s="71" t="s">
        <v>443</v>
      </c>
    </row>
    <row r="11">
      <c r="A11" s="7">
        <v>2.0</v>
      </c>
      <c r="B11" s="7">
        <v>2.0</v>
      </c>
      <c r="C11" s="26" t="str">
        <f t="shared" si="1"/>
        <v>Merchant</v>
      </c>
      <c r="D11" s="1">
        <v>5.0</v>
      </c>
      <c r="E11" s="71" t="s">
        <v>444</v>
      </c>
    </row>
    <row r="12">
      <c r="A12" s="7">
        <v>3.0</v>
      </c>
      <c r="B12" s="7">
        <v>2.0</v>
      </c>
      <c r="C12" s="26" t="str">
        <f t="shared" si="1"/>
        <v>Merchant</v>
      </c>
      <c r="D12" s="1">
        <v>1.0</v>
      </c>
      <c r="E12" s="71" t="s">
        <v>445</v>
      </c>
    </row>
    <row r="13">
      <c r="A13" s="7">
        <v>3.0</v>
      </c>
      <c r="B13" s="7">
        <v>2.0</v>
      </c>
      <c r="C13" s="26" t="str">
        <f t="shared" si="1"/>
        <v>Merchant</v>
      </c>
      <c r="D13" s="1">
        <v>5.0</v>
      </c>
      <c r="E13" s="71" t="s">
        <v>446</v>
      </c>
    </row>
    <row r="14">
      <c r="A14" s="7">
        <v>3.0</v>
      </c>
      <c r="B14" s="7">
        <v>2.0</v>
      </c>
      <c r="C14" s="26" t="str">
        <f t="shared" si="1"/>
        <v>Merchant</v>
      </c>
      <c r="D14" s="1">
        <v>4.0</v>
      </c>
      <c r="E14" s="71" t="s">
        <v>447</v>
      </c>
    </row>
    <row r="15">
      <c r="A15" s="7">
        <v>3.0</v>
      </c>
      <c r="B15" s="7">
        <v>2.0</v>
      </c>
      <c r="C15" s="26" t="str">
        <f t="shared" si="1"/>
        <v>Merchant</v>
      </c>
      <c r="D15" s="1">
        <v>3.0</v>
      </c>
      <c r="E15" s="71" t="s">
        <v>448</v>
      </c>
    </row>
    <row r="16">
      <c r="D16" s="72"/>
    </row>
    <row r="17">
      <c r="D17" s="72"/>
    </row>
    <row r="18">
      <c r="D18" s="72"/>
    </row>
    <row r="19">
      <c r="D19" s="72"/>
    </row>
    <row r="20">
      <c r="D20" s="72"/>
    </row>
    <row r="21">
      <c r="D21" s="72"/>
    </row>
    <row r="22">
      <c r="D22" s="72"/>
    </row>
    <row r="23">
      <c r="D23" s="72"/>
    </row>
    <row r="24">
      <c r="D24" s="72"/>
    </row>
    <row r="25">
      <c r="D25" s="72"/>
    </row>
    <row r="26">
      <c r="D26" s="72"/>
    </row>
    <row r="27">
      <c r="D27" s="72"/>
    </row>
    <row r="28">
      <c r="D28" s="72"/>
    </row>
    <row r="29">
      <c r="D29" s="72"/>
    </row>
    <row r="30">
      <c r="D30" s="72"/>
    </row>
    <row r="31">
      <c r="D31" s="72"/>
    </row>
    <row r="32">
      <c r="D32" s="72"/>
    </row>
    <row r="33">
      <c r="D33" s="72"/>
    </row>
    <row r="34">
      <c r="D34" s="72"/>
    </row>
    <row r="35">
      <c r="D35" s="72"/>
    </row>
    <row r="36">
      <c r="D36" s="72"/>
    </row>
    <row r="37">
      <c r="D37" s="72"/>
    </row>
    <row r="38">
      <c r="D38" s="72"/>
    </row>
    <row r="39">
      <c r="D39" s="72"/>
    </row>
    <row r="40">
      <c r="D40" s="72"/>
    </row>
    <row r="41">
      <c r="D41" s="72"/>
    </row>
    <row r="42">
      <c r="D42" s="72"/>
    </row>
    <row r="43">
      <c r="D43" s="72"/>
    </row>
    <row r="44">
      <c r="D44" s="72"/>
    </row>
    <row r="45">
      <c r="D45" s="72"/>
    </row>
    <row r="46">
      <c r="D46" s="72"/>
    </row>
    <row r="47">
      <c r="D47" s="72"/>
    </row>
    <row r="48">
      <c r="D48" s="72"/>
    </row>
    <row r="49">
      <c r="D49" s="72"/>
    </row>
    <row r="50">
      <c r="D50" s="72"/>
    </row>
    <row r="51">
      <c r="D51" s="72"/>
    </row>
    <row r="52">
      <c r="D52" s="72"/>
    </row>
    <row r="53">
      <c r="D53" s="72"/>
    </row>
    <row r="54">
      <c r="D54" s="72"/>
    </row>
    <row r="55">
      <c r="D55" s="72"/>
    </row>
    <row r="56">
      <c r="D56" s="72"/>
    </row>
    <row r="57">
      <c r="D57" s="72"/>
    </row>
    <row r="58">
      <c r="D58" s="72"/>
    </row>
    <row r="59">
      <c r="D59" s="72"/>
    </row>
    <row r="60">
      <c r="D60" s="72"/>
    </row>
    <row r="61">
      <c r="D61" s="72"/>
    </row>
    <row r="62">
      <c r="D62" s="72"/>
    </row>
    <row r="63">
      <c r="D63" s="72"/>
    </row>
    <row r="64">
      <c r="D64" s="72"/>
    </row>
    <row r="65">
      <c r="D65" s="72"/>
    </row>
    <row r="66">
      <c r="D66" s="72"/>
    </row>
    <row r="67">
      <c r="D67" s="72"/>
    </row>
    <row r="68">
      <c r="D68" s="72"/>
    </row>
    <row r="69">
      <c r="D69" s="72"/>
    </row>
    <row r="70">
      <c r="D70" s="72"/>
    </row>
    <row r="71">
      <c r="D71" s="72"/>
    </row>
    <row r="72">
      <c r="D72" s="72"/>
    </row>
    <row r="73">
      <c r="D73" s="72"/>
    </row>
    <row r="74">
      <c r="D74" s="72"/>
    </row>
    <row r="75">
      <c r="D75" s="72"/>
    </row>
    <row r="76">
      <c r="D76" s="72"/>
    </row>
    <row r="77">
      <c r="D77" s="72"/>
    </row>
    <row r="78">
      <c r="D78" s="72"/>
    </row>
    <row r="79">
      <c r="D79" s="72"/>
    </row>
    <row r="80">
      <c r="D80" s="72"/>
    </row>
    <row r="81">
      <c r="D81" s="72"/>
    </row>
    <row r="82">
      <c r="D82" s="72"/>
    </row>
    <row r="83">
      <c r="D83" s="72"/>
    </row>
    <row r="84">
      <c r="D84" s="72"/>
    </row>
    <row r="85">
      <c r="D85" s="72"/>
    </row>
    <row r="86">
      <c r="D86" s="72"/>
    </row>
    <row r="87">
      <c r="D87" s="72"/>
    </row>
    <row r="88">
      <c r="D88" s="72"/>
    </row>
    <row r="89">
      <c r="D89" s="72"/>
    </row>
    <row r="90">
      <c r="D90" s="72"/>
    </row>
    <row r="91">
      <c r="D91" s="72"/>
    </row>
    <row r="92">
      <c r="D92" s="72"/>
    </row>
    <row r="93">
      <c r="D93" s="72"/>
    </row>
    <row r="94">
      <c r="D94" s="72"/>
    </row>
    <row r="95">
      <c r="D95" s="72"/>
    </row>
    <row r="96">
      <c r="D96" s="72"/>
    </row>
    <row r="97">
      <c r="D97" s="72"/>
    </row>
    <row r="98">
      <c r="D98" s="72"/>
    </row>
    <row r="99">
      <c r="D99" s="72"/>
    </row>
    <row r="100">
      <c r="D100" s="72"/>
    </row>
    <row r="101">
      <c r="D101" s="72"/>
    </row>
    <row r="102">
      <c r="D102" s="72"/>
    </row>
    <row r="103">
      <c r="D103" s="72"/>
    </row>
    <row r="104">
      <c r="D104" s="72"/>
    </row>
    <row r="105">
      <c r="D105" s="72"/>
    </row>
    <row r="106">
      <c r="D106" s="72"/>
    </row>
    <row r="107">
      <c r="D107" s="72"/>
    </row>
    <row r="108">
      <c r="D108" s="72"/>
    </row>
    <row r="109">
      <c r="D109" s="72"/>
    </row>
    <row r="110">
      <c r="D110" s="72"/>
    </row>
    <row r="111">
      <c r="D111" s="72"/>
    </row>
    <row r="112">
      <c r="D112" s="72"/>
    </row>
    <row r="113">
      <c r="D113" s="72"/>
    </row>
    <row r="114">
      <c r="D114" s="72"/>
    </row>
    <row r="115">
      <c r="D115" s="72"/>
    </row>
    <row r="116">
      <c r="D116" s="72"/>
    </row>
    <row r="117">
      <c r="D117" s="72"/>
    </row>
    <row r="118">
      <c r="D118" s="72"/>
    </row>
    <row r="119">
      <c r="D119" s="72"/>
    </row>
    <row r="120">
      <c r="D120" s="72"/>
    </row>
    <row r="121">
      <c r="D121" s="72"/>
    </row>
    <row r="122">
      <c r="D122" s="72"/>
    </row>
    <row r="123">
      <c r="D123" s="72"/>
    </row>
    <row r="124">
      <c r="D124" s="72"/>
    </row>
    <row r="125">
      <c r="D125" s="72"/>
    </row>
    <row r="126">
      <c r="D126" s="72"/>
    </row>
    <row r="127">
      <c r="D127" s="72"/>
    </row>
    <row r="128">
      <c r="D128" s="72"/>
    </row>
    <row r="129">
      <c r="D129" s="72"/>
    </row>
    <row r="130">
      <c r="D130" s="72"/>
    </row>
    <row r="131">
      <c r="D131" s="72"/>
    </row>
    <row r="132">
      <c r="D132" s="72"/>
    </row>
    <row r="133">
      <c r="D133" s="72"/>
    </row>
    <row r="134">
      <c r="D134" s="72"/>
    </row>
    <row r="135">
      <c r="D135" s="72"/>
    </row>
    <row r="136">
      <c r="D136" s="72"/>
    </row>
    <row r="137">
      <c r="D137" s="72"/>
    </row>
    <row r="138">
      <c r="D138" s="72"/>
    </row>
    <row r="139">
      <c r="D139" s="72"/>
    </row>
    <row r="140">
      <c r="D140" s="72"/>
    </row>
    <row r="141">
      <c r="D141" s="72"/>
    </row>
    <row r="142">
      <c r="D142" s="72"/>
    </row>
    <row r="143">
      <c r="D143" s="72"/>
    </row>
    <row r="144">
      <c r="D144" s="72"/>
    </row>
    <row r="145">
      <c r="D145" s="72"/>
    </row>
    <row r="146">
      <c r="D146" s="72"/>
    </row>
    <row r="147">
      <c r="D147" s="72"/>
    </row>
    <row r="148">
      <c r="D148" s="72"/>
    </row>
    <row r="149">
      <c r="D149" s="72"/>
    </row>
    <row r="150">
      <c r="D150" s="72"/>
    </row>
    <row r="151">
      <c r="D151" s="72"/>
    </row>
    <row r="152">
      <c r="D152" s="72"/>
    </row>
    <row r="153">
      <c r="D153" s="72"/>
    </row>
    <row r="154">
      <c r="D154" s="72"/>
    </row>
    <row r="155">
      <c r="D155" s="72"/>
    </row>
    <row r="156">
      <c r="D156" s="72"/>
    </row>
    <row r="157">
      <c r="D157" s="72"/>
    </row>
    <row r="158">
      <c r="D158" s="72"/>
    </row>
    <row r="159">
      <c r="D159" s="72"/>
    </row>
    <row r="160">
      <c r="D160" s="72"/>
    </row>
    <row r="161">
      <c r="D161" s="72"/>
    </row>
    <row r="162">
      <c r="D162" s="72"/>
    </row>
    <row r="163">
      <c r="D163" s="72"/>
    </row>
    <row r="164">
      <c r="D164" s="72"/>
    </row>
    <row r="165">
      <c r="D165" s="72"/>
    </row>
    <row r="166">
      <c r="D166" s="72"/>
    </row>
    <row r="167">
      <c r="D167" s="72"/>
    </row>
    <row r="168">
      <c r="D168" s="72"/>
    </row>
    <row r="169">
      <c r="D169" s="72"/>
    </row>
    <row r="170">
      <c r="D170" s="72"/>
    </row>
    <row r="171">
      <c r="D171" s="72"/>
    </row>
    <row r="172">
      <c r="D172" s="72"/>
    </row>
    <row r="173">
      <c r="D173" s="72"/>
    </row>
    <row r="174">
      <c r="D174" s="72"/>
    </row>
    <row r="175">
      <c r="D175" s="72"/>
    </row>
    <row r="176">
      <c r="D176" s="72"/>
    </row>
    <row r="177">
      <c r="D177" s="72"/>
    </row>
    <row r="178">
      <c r="D178" s="72"/>
    </row>
    <row r="179">
      <c r="D179" s="72"/>
    </row>
    <row r="180">
      <c r="D180" s="72"/>
    </row>
    <row r="181">
      <c r="D181" s="72"/>
    </row>
    <row r="182">
      <c r="D182" s="72"/>
    </row>
    <row r="183">
      <c r="D183" s="72"/>
    </row>
    <row r="184">
      <c r="D184" s="72"/>
    </row>
    <row r="185">
      <c r="D185" s="72"/>
    </row>
    <row r="186">
      <c r="D186" s="72"/>
    </row>
    <row r="187">
      <c r="D187" s="72"/>
    </row>
    <row r="188">
      <c r="D188" s="72"/>
    </row>
    <row r="189">
      <c r="D189" s="72"/>
    </row>
    <row r="190">
      <c r="D190" s="72"/>
    </row>
    <row r="191">
      <c r="D191" s="72"/>
    </row>
    <row r="192">
      <c r="D192" s="72"/>
    </row>
    <row r="193">
      <c r="D193" s="72"/>
    </row>
    <row r="194">
      <c r="D194" s="72"/>
    </row>
    <row r="195">
      <c r="D195" s="72"/>
    </row>
    <row r="196">
      <c r="D196" s="72"/>
    </row>
    <row r="197">
      <c r="D197" s="72"/>
    </row>
    <row r="198">
      <c r="D198" s="72"/>
    </row>
    <row r="199">
      <c r="D199" s="72"/>
    </row>
    <row r="200">
      <c r="D200" s="72"/>
    </row>
    <row r="201">
      <c r="D201" s="72"/>
    </row>
    <row r="202">
      <c r="D202" s="72"/>
    </row>
    <row r="203">
      <c r="D203" s="72"/>
    </row>
    <row r="204">
      <c r="D204" s="72"/>
    </row>
    <row r="205">
      <c r="D205" s="72"/>
    </row>
    <row r="206">
      <c r="D206" s="72"/>
    </row>
    <row r="207">
      <c r="D207" s="72"/>
    </row>
    <row r="208">
      <c r="D208" s="72"/>
    </row>
    <row r="209">
      <c r="D209" s="72"/>
    </row>
    <row r="210">
      <c r="D210" s="72"/>
    </row>
    <row r="211">
      <c r="D211" s="72"/>
    </row>
    <row r="212">
      <c r="D212" s="72"/>
    </row>
    <row r="213">
      <c r="D213" s="72"/>
    </row>
    <row r="214">
      <c r="D214" s="72"/>
    </row>
    <row r="215">
      <c r="D215" s="72"/>
    </row>
    <row r="216">
      <c r="D216" s="72"/>
    </row>
    <row r="217">
      <c r="D217" s="72"/>
    </row>
    <row r="218">
      <c r="D218" s="72"/>
    </row>
    <row r="219">
      <c r="D219" s="72"/>
    </row>
    <row r="220">
      <c r="D220" s="72"/>
    </row>
    <row r="221">
      <c r="D221" s="72"/>
    </row>
    <row r="222">
      <c r="D222" s="72"/>
    </row>
    <row r="223">
      <c r="D223" s="72"/>
    </row>
    <row r="224">
      <c r="D224" s="72"/>
    </row>
    <row r="225">
      <c r="D225" s="72"/>
    </row>
    <row r="226">
      <c r="D226" s="72"/>
    </row>
    <row r="227">
      <c r="D227" s="72"/>
    </row>
    <row r="228">
      <c r="D228" s="72"/>
    </row>
    <row r="229">
      <c r="D229" s="72"/>
    </row>
    <row r="230">
      <c r="D230" s="72"/>
    </row>
    <row r="231">
      <c r="D231" s="72"/>
    </row>
    <row r="232">
      <c r="D232" s="72"/>
    </row>
    <row r="233">
      <c r="D233" s="72"/>
    </row>
    <row r="234">
      <c r="D234" s="72"/>
    </row>
    <row r="235">
      <c r="D235" s="72"/>
    </row>
    <row r="236">
      <c r="D236" s="72"/>
    </row>
    <row r="237">
      <c r="D237" s="72"/>
    </row>
    <row r="238">
      <c r="D238" s="72"/>
    </row>
    <row r="239">
      <c r="D239" s="72"/>
    </row>
    <row r="240">
      <c r="D240" s="72"/>
    </row>
    <row r="241">
      <c r="D241" s="72"/>
    </row>
    <row r="242">
      <c r="D242" s="72"/>
    </row>
    <row r="243">
      <c r="D243" s="72"/>
    </row>
    <row r="244">
      <c r="D244" s="72"/>
    </row>
    <row r="245">
      <c r="D245" s="72"/>
    </row>
    <row r="246">
      <c r="D246" s="72"/>
    </row>
    <row r="247">
      <c r="D247" s="72"/>
    </row>
    <row r="248">
      <c r="D248" s="72"/>
    </row>
    <row r="249">
      <c r="D249" s="72"/>
    </row>
    <row r="250">
      <c r="D250" s="72"/>
    </row>
    <row r="251">
      <c r="D251" s="72"/>
    </row>
    <row r="252">
      <c r="D252" s="72"/>
    </row>
    <row r="253">
      <c r="D253" s="72"/>
    </row>
    <row r="254">
      <c r="D254" s="72"/>
    </row>
    <row r="255">
      <c r="D255" s="72"/>
    </row>
    <row r="256">
      <c r="D256" s="72"/>
    </row>
    <row r="257">
      <c r="D257" s="72"/>
    </row>
    <row r="258">
      <c r="D258" s="72"/>
    </row>
    <row r="259">
      <c r="D259" s="72"/>
    </row>
    <row r="260">
      <c r="D260" s="72"/>
    </row>
    <row r="261">
      <c r="D261" s="72"/>
    </row>
    <row r="262">
      <c r="D262" s="72"/>
    </row>
    <row r="263">
      <c r="D263" s="72"/>
    </row>
    <row r="264">
      <c r="D264" s="72"/>
    </row>
    <row r="265">
      <c r="D265" s="72"/>
    </row>
    <row r="266">
      <c r="D266" s="72"/>
    </row>
    <row r="267">
      <c r="D267" s="72"/>
    </row>
    <row r="268">
      <c r="D268" s="72"/>
    </row>
    <row r="269">
      <c r="D269" s="72"/>
    </row>
    <row r="270">
      <c r="D270" s="72"/>
    </row>
    <row r="271">
      <c r="D271" s="72"/>
    </row>
    <row r="272">
      <c r="D272" s="72"/>
    </row>
    <row r="273">
      <c r="D273" s="72"/>
    </row>
    <row r="274">
      <c r="D274" s="72"/>
    </row>
    <row r="275">
      <c r="D275" s="72"/>
    </row>
    <row r="276">
      <c r="D276" s="72"/>
    </row>
    <row r="277">
      <c r="D277" s="72"/>
    </row>
    <row r="278">
      <c r="D278" s="72"/>
    </row>
    <row r="279">
      <c r="D279" s="72"/>
    </row>
    <row r="280">
      <c r="D280" s="72"/>
    </row>
    <row r="281">
      <c r="D281" s="72"/>
    </row>
    <row r="282">
      <c r="D282" s="72"/>
    </row>
    <row r="283">
      <c r="D283" s="72"/>
    </row>
    <row r="284">
      <c r="D284" s="72"/>
    </row>
    <row r="285">
      <c r="D285" s="72"/>
    </row>
    <row r="286">
      <c r="D286" s="72"/>
    </row>
    <row r="287">
      <c r="D287" s="72"/>
    </row>
    <row r="288">
      <c r="D288" s="72"/>
    </row>
    <row r="289">
      <c r="D289" s="72"/>
    </row>
    <row r="290">
      <c r="D290" s="72"/>
    </row>
    <row r="291">
      <c r="D291" s="72"/>
    </row>
    <row r="292">
      <c r="D292" s="72"/>
    </row>
    <row r="293">
      <c r="D293" s="72"/>
    </row>
    <row r="294">
      <c r="D294" s="72"/>
    </row>
    <row r="295">
      <c r="D295" s="72"/>
    </row>
    <row r="296">
      <c r="D296" s="72"/>
    </row>
    <row r="297">
      <c r="D297" s="72"/>
    </row>
    <row r="298">
      <c r="D298" s="72"/>
    </row>
    <row r="299">
      <c r="D299" s="72"/>
    </row>
    <row r="300">
      <c r="D300" s="72"/>
    </row>
    <row r="301">
      <c r="D301" s="72"/>
    </row>
    <row r="302">
      <c r="D302" s="72"/>
    </row>
    <row r="303">
      <c r="D303" s="72"/>
    </row>
    <row r="304">
      <c r="D304" s="72"/>
    </row>
    <row r="305">
      <c r="D305" s="72"/>
    </row>
    <row r="306">
      <c r="D306" s="72"/>
    </row>
    <row r="307">
      <c r="D307" s="72"/>
    </row>
    <row r="308">
      <c r="D308" s="72"/>
    </row>
    <row r="309">
      <c r="D309" s="72"/>
    </row>
    <row r="310">
      <c r="D310" s="72"/>
    </row>
    <row r="311">
      <c r="D311" s="72"/>
    </row>
    <row r="312">
      <c r="D312" s="72"/>
    </row>
    <row r="313">
      <c r="D313" s="72"/>
    </row>
    <row r="314">
      <c r="D314" s="72"/>
    </row>
    <row r="315">
      <c r="D315" s="72"/>
    </row>
    <row r="316">
      <c r="D316" s="72"/>
    </row>
    <row r="317">
      <c r="D317" s="72"/>
    </row>
    <row r="318">
      <c r="D318" s="72"/>
    </row>
    <row r="319">
      <c r="D319" s="72"/>
    </row>
    <row r="320">
      <c r="D320" s="72"/>
    </row>
    <row r="321">
      <c r="D321" s="72"/>
    </row>
    <row r="322">
      <c r="D322" s="72"/>
    </row>
    <row r="323">
      <c r="D323" s="72"/>
    </row>
    <row r="324">
      <c r="D324" s="72"/>
    </row>
    <row r="325">
      <c r="D325" s="72"/>
    </row>
    <row r="326">
      <c r="D326" s="72"/>
    </row>
    <row r="327">
      <c r="D327" s="72"/>
    </row>
    <row r="328">
      <c r="D328" s="72"/>
    </row>
    <row r="329">
      <c r="D329" s="72"/>
    </row>
    <row r="330">
      <c r="D330" s="72"/>
    </row>
    <row r="331">
      <c r="D331" s="72"/>
    </row>
    <row r="332">
      <c r="D332" s="72"/>
    </row>
    <row r="333">
      <c r="D333" s="72"/>
    </row>
    <row r="334">
      <c r="D334" s="72"/>
    </row>
    <row r="335">
      <c r="D335" s="72"/>
    </row>
    <row r="336">
      <c r="D336" s="72"/>
    </row>
    <row r="337">
      <c r="D337" s="72"/>
    </row>
    <row r="338">
      <c r="D338" s="72"/>
    </row>
    <row r="339">
      <c r="D339" s="72"/>
    </row>
    <row r="340">
      <c r="D340" s="72"/>
    </row>
    <row r="341">
      <c r="D341" s="72"/>
    </row>
    <row r="342">
      <c r="D342" s="72"/>
    </row>
    <row r="343">
      <c r="D343" s="72"/>
    </row>
    <row r="344">
      <c r="D344" s="72"/>
    </row>
    <row r="345">
      <c r="D345" s="72"/>
    </row>
    <row r="346">
      <c r="D346" s="72"/>
    </row>
    <row r="347">
      <c r="D347" s="72"/>
    </row>
    <row r="348">
      <c r="D348" s="72"/>
    </row>
    <row r="349">
      <c r="D349" s="72"/>
    </row>
    <row r="350">
      <c r="D350" s="72"/>
    </row>
    <row r="351">
      <c r="D351" s="72"/>
    </row>
    <row r="352">
      <c r="D352" s="72"/>
    </row>
    <row r="353">
      <c r="D353" s="72"/>
    </row>
    <row r="354">
      <c r="D354" s="72"/>
    </row>
    <row r="355">
      <c r="D355" s="72"/>
    </row>
    <row r="356">
      <c r="D356" s="72"/>
    </row>
    <row r="357">
      <c r="D357" s="72"/>
    </row>
    <row r="358">
      <c r="D358" s="72"/>
    </row>
    <row r="359">
      <c r="D359" s="72"/>
    </row>
    <row r="360">
      <c r="D360" s="72"/>
    </row>
    <row r="361">
      <c r="D361" s="72"/>
    </row>
    <row r="362">
      <c r="D362" s="72"/>
    </row>
    <row r="363">
      <c r="D363" s="72"/>
    </row>
    <row r="364">
      <c r="D364" s="72"/>
    </row>
    <row r="365">
      <c r="D365" s="72"/>
    </row>
    <row r="366">
      <c r="D366" s="72"/>
    </row>
    <row r="367">
      <c r="D367" s="72"/>
    </row>
    <row r="368">
      <c r="D368" s="72"/>
    </row>
    <row r="369">
      <c r="D369" s="72"/>
    </row>
    <row r="370">
      <c r="D370" s="72"/>
    </row>
    <row r="371">
      <c r="D371" s="72"/>
    </row>
    <row r="372">
      <c r="D372" s="72"/>
    </row>
    <row r="373">
      <c r="D373" s="72"/>
    </row>
    <row r="374">
      <c r="D374" s="72"/>
    </row>
    <row r="375">
      <c r="D375" s="72"/>
    </row>
    <row r="376">
      <c r="D376" s="72"/>
    </row>
    <row r="377">
      <c r="D377" s="72"/>
    </row>
    <row r="378">
      <c r="D378" s="72"/>
    </row>
    <row r="379">
      <c r="D379" s="72"/>
    </row>
    <row r="380">
      <c r="D380" s="72"/>
    </row>
    <row r="381">
      <c r="D381" s="72"/>
    </row>
    <row r="382">
      <c r="D382" s="72"/>
    </row>
    <row r="383">
      <c r="D383" s="72"/>
    </row>
    <row r="384">
      <c r="D384" s="72"/>
    </row>
    <row r="385">
      <c r="D385" s="72"/>
    </row>
    <row r="386">
      <c r="D386" s="72"/>
    </row>
    <row r="387">
      <c r="D387" s="72"/>
    </row>
    <row r="388">
      <c r="D388" s="72"/>
    </row>
    <row r="389">
      <c r="D389" s="72"/>
    </row>
    <row r="390">
      <c r="D390" s="72"/>
    </row>
    <row r="391">
      <c r="D391" s="72"/>
    </row>
    <row r="392">
      <c r="D392" s="72"/>
    </row>
    <row r="393">
      <c r="D393" s="72"/>
    </row>
    <row r="394">
      <c r="D394" s="72"/>
    </row>
    <row r="395">
      <c r="D395" s="72"/>
    </row>
    <row r="396">
      <c r="D396" s="72"/>
    </row>
    <row r="397">
      <c r="D397" s="72"/>
    </row>
    <row r="398">
      <c r="D398" s="72"/>
    </row>
    <row r="399">
      <c r="D399" s="72"/>
    </row>
    <row r="400">
      <c r="D400" s="72"/>
    </row>
    <row r="401">
      <c r="D401" s="72"/>
    </row>
    <row r="402">
      <c r="D402" s="72"/>
    </row>
    <row r="403">
      <c r="D403" s="72"/>
    </row>
    <row r="404">
      <c r="D404" s="72"/>
    </row>
    <row r="405">
      <c r="D405" s="72"/>
    </row>
    <row r="406">
      <c r="D406" s="72"/>
    </row>
    <row r="407">
      <c r="D407" s="72"/>
    </row>
    <row r="408">
      <c r="D408" s="72"/>
    </row>
    <row r="409">
      <c r="D409" s="72"/>
    </row>
    <row r="410">
      <c r="D410" s="72"/>
    </row>
    <row r="411">
      <c r="D411" s="72"/>
    </row>
    <row r="412">
      <c r="D412" s="72"/>
    </row>
    <row r="413">
      <c r="D413" s="72"/>
    </row>
    <row r="414">
      <c r="D414" s="72"/>
    </row>
    <row r="415">
      <c r="D415" s="72"/>
    </row>
    <row r="416">
      <c r="D416" s="72"/>
    </row>
    <row r="417">
      <c r="D417" s="72"/>
    </row>
    <row r="418">
      <c r="D418" s="72"/>
    </row>
    <row r="419">
      <c r="D419" s="72"/>
    </row>
    <row r="420">
      <c r="D420" s="72"/>
    </row>
    <row r="421">
      <c r="D421" s="72"/>
    </row>
    <row r="422">
      <c r="D422" s="72"/>
    </row>
    <row r="423">
      <c r="D423" s="72"/>
    </row>
    <row r="424">
      <c r="D424" s="72"/>
    </row>
    <row r="425">
      <c r="D425" s="72"/>
    </row>
    <row r="426">
      <c r="D426" s="72"/>
    </row>
    <row r="427">
      <c r="D427" s="72"/>
    </row>
    <row r="428">
      <c r="D428" s="72"/>
    </row>
    <row r="429">
      <c r="D429" s="72"/>
    </row>
    <row r="430">
      <c r="D430" s="72"/>
    </row>
    <row r="431">
      <c r="D431" s="72"/>
    </row>
    <row r="432">
      <c r="D432" s="72"/>
    </row>
    <row r="433">
      <c r="D433" s="72"/>
    </row>
    <row r="434">
      <c r="D434" s="72"/>
    </row>
    <row r="435">
      <c r="D435" s="72"/>
    </row>
    <row r="436">
      <c r="D436" s="72"/>
    </row>
    <row r="437">
      <c r="D437" s="72"/>
    </row>
    <row r="438">
      <c r="D438" s="72"/>
    </row>
    <row r="439">
      <c r="D439" s="72"/>
    </row>
    <row r="440">
      <c r="D440" s="72"/>
    </row>
    <row r="441">
      <c r="D441" s="72"/>
    </row>
    <row r="442">
      <c r="D442" s="72"/>
    </row>
    <row r="443">
      <c r="D443" s="72"/>
    </row>
    <row r="444">
      <c r="D444" s="72"/>
    </row>
    <row r="445">
      <c r="D445" s="72"/>
    </row>
    <row r="446">
      <c r="D446" s="72"/>
    </row>
    <row r="447">
      <c r="D447" s="72"/>
    </row>
    <row r="448">
      <c r="D448" s="72"/>
    </row>
    <row r="449">
      <c r="D449" s="72"/>
    </row>
    <row r="450">
      <c r="D450" s="72"/>
    </row>
    <row r="451">
      <c r="D451" s="72"/>
    </row>
    <row r="452">
      <c r="D452" s="72"/>
    </row>
    <row r="453">
      <c r="D453" s="72"/>
    </row>
    <row r="454">
      <c r="D454" s="72"/>
    </row>
    <row r="455">
      <c r="D455" s="72"/>
    </row>
    <row r="456">
      <c r="D456" s="72"/>
    </row>
    <row r="457">
      <c r="D457" s="72"/>
    </row>
    <row r="458">
      <c r="D458" s="72"/>
    </row>
    <row r="459">
      <c r="D459" s="72"/>
    </row>
    <row r="460">
      <c r="D460" s="72"/>
    </row>
    <row r="461">
      <c r="D461" s="72"/>
    </row>
    <row r="462">
      <c r="D462" s="72"/>
    </row>
    <row r="463">
      <c r="D463" s="72"/>
    </row>
    <row r="464">
      <c r="D464" s="72"/>
    </row>
    <row r="465">
      <c r="D465" s="72"/>
    </row>
    <row r="466">
      <c r="D466" s="72"/>
    </row>
    <row r="467">
      <c r="D467" s="72"/>
    </row>
    <row r="468">
      <c r="D468" s="72"/>
    </row>
    <row r="469">
      <c r="D469" s="72"/>
    </row>
    <row r="470">
      <c r="D470" s="72"/>
    </row>
    <row r="471">
      <c r="D471" s="72"/>
    </row>
    <row r="472">
      <c r="D472" s="72"/>
    </row>
    <row r="473">
      <c r="D473" s="72"/>
    </row>
    <row r="474">
      <c r="D474" s="72"/>
    </row>
    <row r="475">
      <c r="D475" s="72"/>
    </row>
    <row r="476">
      <c r="D476" s="72"/>
    </row>
    <row r="477">
      <c r="D477" s="72"/>
    </row>
    <row r="478">
      <c r="D478" s="72"/>
    </row>
    <row r="479">
      <c r="D479" s="72"/>
    </row>
    <row r="480">
      <c r="D480" s="72"/>
    </row>
    <row r="481">
      <c r="D481" s="72"/>
    </row>
    <row r="482">
      <c r="D482" s="72"/>
    </row>
    <row r="483">
      <c r="D483" s="72"/>
    </row>
    <row r="484">
      <c r="D484" s="72"/>
    </row>
    <row r="485">
      <c r="D485" s="72"/>
    </row>
    <row r="486">
      <c r="D486" s="72"/>
    </row>
    <row r="487">
      <c r="D487" s="72"/>
    </row>
    <row r="488">
      <c r="D488" s="72"/>
    </row>
    <row r="489">
      <c r="D489" s="72"/>
    </row>
    <row r="490">
      <c r="D490" s="72"/>
    </row>
    <row r="491">
      <c r="D491" s="72"/>
    </row>
    <row r="492">
      <c r="D492" s="72"/>
    </row>
    <row r="493">
      <c r="D493" s="72"/>
    </row>
    <row r="494">
      <c r="D494" s="72"/>
    </row>
    <row r="495">
      <c r="D495" s="72"/>
    </row>
    <row r="496">
      <c r="D496" s="72"/>
    </row>
    <row r="497">
      <c r="D497" s="72"/>
    </row>
    <row r="498">
      <c r="D498" s="72"/>
    </row>
    <row r="499">
      <c r="D499" s="72"/>
    </row>
    <row r="500">
      <c r="D500" s="72"/>
    </row>
    <row r="501">
      <c r="D501" s="72"/>
    </row>
    <row r="502">
      <c r="D502" s="72"/>
    </row>
    <row r="503">
      <c r="D503" s="72"/>
    </row>
    <row r="504">
      <c r="D504" s="72"/>
    </row>
    <row r="505">
      <c r="D505" s="72"/>
    </row>
    <row r="506">
      <c r="D506" s="72"/>
    </row>
    <row r="507">
      <c r="D507" s="72"/>
    </row>
    <row r="508">
      <c r="D508" s="72"/>
    </row>
    <row r="509">
      <c r="D509" s="72"/>
    </row>
    <row r="510">
      <c r="D510" s="72"/>
    </row>
    <row r="511">
      <c r="D511" s="72"/>
    </row>
    <row r="512">
      <c r="D512" s="72"/>
    </row>
    <row r="513">
      <c r="D513" s="72"/>
    </row>
    <row r="514">
      <c r="D514" s="72"/>
    </row>
    <row r="515">
      <c r="D515" s="72"/>
    </row>
    <row r="516">
      <c r="D516" s="72"/>
    </row>
    <row r="517">
      <c r="D517" s="72"/>
    </row>
    <row r="518">
      <c r="D518" s="72"/>
    </row>
    <row r="519">
      <c r="D519" s="72"/>
    </row>
    <row r="520">
      <c r="D520" s="72"/>
    </row>
    <row r="521">
      <c r="D521" s="72"/>
    </row>
    <row r="522">
      <c r="D522" s="72"/>
    </row>
    <row r="523">
      <c r="D523" s="72"/>
    </row>
    <row r="524">
      <c r="D524" s="72"/>
    </row>
    <row r="525">
      <c r="D525" s="72"/>
    </row>
    <row r="526">
      <c r="D526" s="72"/>
    </row>
    <row r="527">
      <c r="D527" s="72"/>
    </row>
    <row r="528">
      <c r="D528" s="72"/>
    </row>
    <row r="529">
      <c r="D529" s="72"/>
    </row>
    <row r="530">
      <c r="D530" s="72"/>
    </row>
    <row r="531">
      <c r="D531" s="72"/>
    </row>
    <row r="532">
      <c r="D532" s="72"/>
    </row>
    <row r="533">
      <c r="D533" s="72"/>
    </row>
    <row r="534">
      <c r="D534" s="72"/>
    </row>
    <row r="535">
      <c r="D535" s="72"/>
    </row>
    <row r="536">
      <c r="D536" s="72"/>
    </row>
    <row r="537">
      <c r="D537" s="72"/>
    </row>
    <row r="538">
      <c r="D538" s="72"/>
    </row>
    <row r="539">
      <c r="D539" s="72"/>
    </row>
    <row r="540">
      <c r="D540" s="72"/>
    </row>
    <row r="541">
      <c r="D541" s="72"/>
    </row>
    <row r="542">
      <c r="D542" s="72"/>
    </row>
    <row r="543">
      <c r="D543" s="72"/>
    </row>
    <row r="544">
      <c r="D544" s="72"/>
    </row>
    <row r="545">
      <c r="D545" s="72"/>
    </row>
    <row r="546">
      <c r="D546" s="72"/>
    </row>
    <row r="547">
      <c r="D547" s="72"/>
    </row>
    <row r="548">
      <c r="D548" s="72"/>
    </row>
    <row r="549">
      <c r="D549" s="72"/>
    </row>
    <row r="550">
      <c r="D550" s="72"/>
    </row>
    <row r="551">
      <c r="D551" s="72"/>
    </row>
    <row r="552">
      <c r="D552" s="72"/>
    </row>
    <row r="553">
      <c r="D553" s="72"/>
    </row>
    <row r="554">
      <c r="D554" s="72"/>
    </row>
    <row r="555">
      <c r="D555" s="72"/>
    </row>
    <row r="556">
      <c r="D556" s="72"/>
    </row>
    <row r="557">
      <c r="D557" s="72"/>
    </row>
    <row r="558">
      <c r="D558" s="72"/>
    </row>
    <row r="559">
      <c r="D559" s="72"/>
    </row>
    <row r="560">
      <c r="D560" s="72"/>
    </row>
    <row r="561">
      <c r="D561" s="72"/>
    </row>
    <row r="562">
      <c r="D562" s="72"/>
    </row>
    <row r="563">
      <c r="D563" s="72"/>
    </row>
    <row r="564">
      <c r="D564" s="72"/>
    </row>
    <row r="565">
      <c r="D565" s="72"/>
    </row>
    <row r="566">
      <c r="D566" s="72"/>
    </row>
    <row r="567">
      <c r="D567" s="72"/>
    </row>
    <row r="568">
      <c r="D568" s="72"/>
    </row>
    <row r="569">
      <c r="D569" s="72"/>
    </row>
    <row r="570">
      <c r="D570" s="72"/>
    </row>
    <row r="571">
      <c r="D571" s="72"/>
    </row>
    <row r="572">
      <c r="D572" s="72"/>
    </row>
    <row r="573">
      <c r="D573" s="72"/>
    </row>
    <row r="574">
      <c r="D574" s="72"/>
    </row>
    <row r="575">
      <c r="D575" s="72"/>
    </row>
    <row r="576">
      <c r="D576" s="72"/>
    </row>
    <row r="577">
      <c r="D577" s="72"/>
    </row>
    <row r="578">
      <c r="D578" s="72"/>
    </row>
    <row r="579">
      <c r="D579" s="72"/>
    </row>
    <row r="580">
      <c r="D580" s="72"/>
    </row>
    <row r="581">
      <c r="D581" s="72"/>
    </row>
    <row r="582">
      <c r="D582" s="72"/>
    </row>
    <row r="583">
      <c r="D583" s="72"/>
    </row>
    <row r="584">
      <c r="D584" s="72"/>
    </row>
    <row r="585">
      <c r="D585" s="72"/>
    </row>
    <row r="586">
      <c r="D586" s="72"/>
    </row>
    <row r="587">
      <c r="D587" s="72"/>
    </row>
    <row r="588">
      <c r="D588" s="72"/>
    </row>
    <row r="589">
      <c r="D589" s="72"/>
    </row>
    <row r="590">
      <c r="D590" s="72"/>
    </row>
    <row r="591">
      <c r="D591" s="72"/>
    </row>
    <row r="592">
      <c r="D592" s="72"/>
    </row>
    <row r="593">
      <c r="D593" s="72"/>
    </row>
    <row r="594">
      <c r="D594" s="72"/>
    </row>
    <row r="595">
      <c r="D595" s="72"/>
    </row>
    <row r="596">
      <c r="D596" s="72"/>
    </row>
    <row r="597">
      <c r="D597" s="72"/>
    </row>
    <row r="598">
      <c r="D598" s="72"/>
    </row>
    <row r="599">
      <c r="D599" s="72"/>
    </row>
    <row r="600">
      <c r="D600" s="72"/>
    </row>
    <row r="601">
      <c r="D601" s="72"/>
    </row>
    <row r="602">
      <c r="D602" s="72"/>
    </row>
    <row r="603">
      <c r="D603" s="72"/>
    </row>
    <row r="604">
      <c r="D604" s="72"/>
    </row>
    <row r="605">
      <c r="D605" s="72"/>
    </row>
    <row r="606">
      <c r="D606" s="72"/>
    </row>
    <row r="607">
      <c r="D607" s="72"/>
    </row>
    <row r="608">
      <c r="D608" s="72"/>
    </row>
    <row r="609">
      <c r="D609" s="72"/>
    </row>
    <row r="610">
      <c r="D610" s="72"/>
    </row>
    <row r="611">
      <c r="D611" s="72"/>
    </row>
    <row r="612">
      <c r="D612" s="72"/>
    </row>
    <row r="613">
      <c r="D613" s="72"/>
    </row>
    <row r="614">
      <c r="D614" s="72"/>
    </row>
    <row r="615">
      <c r="D615" s="72"/>
    </row>
    <row r="616">
      <c r="D616" s="72"/>
    </row>
    <row r="617">
      <c r="D617" s="72"/>
    </row>
    <row r="618">
      <c r="D618" s="72"/>
    </row>
    <row r="619">
      <c r="D619" s="72"/>
    </row>
    <row r="620">
      <c r="D620" s="72"/>
    </row>
    <row r="621">
      <c r="D621" s="72"/>
    </row>
    <row r="622">
      <c r="D622" s="72"/>
    </row>
    <row r="623">
      <c r="D623" s="72"/>
    </row>
    <row r="624">
      <c r="D624" s="72"/>
    </row>
    <row r="625">
      <c r="D625" s="72"/>
    </row>
    <row r="626">
      <c r="D626" s="72"/>
    </row>
    <row r="627">
      <c r="D627" s="72"/>
    </row>
    <row r="628">
      <c r="D628" s="72"/>
    </row>
    <row r="629">
      <c r="D629" s="72"/>
    </row>
    <row r="630">
      <c r="D630" s="72"/>
    </row>
    <row r="631">
      <c r="D631" s="72"/>
    </row>
    <row r="632">
      <c r="D632" s="72"/>
    </row>
    <row r="633">
      <c r="D633" s="72"/>
    </row>
    <row r="634">
      <c r="D634" s="72"/>
    </row>
    <row r="635">
      <c r="D635" s="72"/>
    </row>
    <row r="636">
      <c r="D636" s="72"/>
    </row>
    <row r="637">
      <c r="D637" s="72"/>
    </row>
    <row r="638">
      <c r="D638" s="72"/>
    </row>
    <row r="639">
      <c r="D639" s="72"/>
    </row>
    <row r="640">
      <c r="D640" s="72"/>
    </row>
    <row r="641">
      <c r="D641" s="72"/>
    </row>
    <row r="642">
      <c r="D642" s="72"/>
    </row>
    <row r="643">
      <c r="D643" s="72"/>
    </row>
    <row r="644">
      <c r="D644" s="72"/>
    </row>
    <row r="645">
      <c r="D645" s="72"/>
    </row>
    <row r="646">
      <c r="D646" s="72"/>
    </row>
    <row r="647">
      <c r="D647" s="72"/>
    </row>
    <row r="648">
      <c r="D648" s="72"/>
    </row>
    <row r="649">
      <c r="D649" s="72"/>
    </row>
    <row r="650">
      <c r="D650" s="72"/>
    </row>
    <row r="651">
      <c r="D651" s="72"/>
    </row>
    <row r="652">
      <c r="D652" s="72"/>
    </row>
    <row r="653">
      <c r="D653" s="72"/>
    </row>
    <row r="654">
      <c r="D654" s="72"/>
    </row>
    <row r="655">
      <c r="D655" s="72"/>
    </row>
    <row r="656">
      <c r="D656" s="72"/>
    </row>
    <row r="657">
      <c r="D657" s="72"/>
    </row>
    <row r="658">
      <c r="D658" s="72"/>
    </row>
    <row r="659">
      <c r="D659" s="72"/>
    </row>
    <row r="660">
      <c r="D660" s="72"/>
    </row>
    <row r="661">
      <c r="D661" s="72"/>
    </row>
    <row r="662">
      <c r="D662" s="72"/>
    </row>
    <row r="663">
      <c r="D663" s="72"/>
    </row>
    <row r="664">
      <c r="D664" s="72"/>
    </row>
    <row r="665">
      <c r="D665" s="72"/>
    </row>
    <row r="666">
      <c r="D666" s="72"/>
    </row>
    <row r="667">
      <c r="D667" s="72"/>
    </row>
    <row r="668">
      <c r="D668" s="72"/>
    </row>
    <row r="669">
      <c r="D669" s="72"/>
    </row>
    <row r="670">
      <c r="D670" s="72"/>
    </row>
    <row r="671">
      <c r="D671" s="72"/>
    </row>
    <row r="672">
      <c r="D672" s="72"/>
    </row>
    <row r="673">
      <c r="D673" s="72"/>
    </row>
    <row r="674">
      <c r="D674" s="72"/>
    </row>
    <row r="675">
      <c r="D675" s="72"/>
    </row>
    <row r="676">
      <c r="D676" s="72"/>
    </row>
    <row r="677">
      <c r="D677" s="72"/>
    </row>
    <row r="678">
      <c r="D678" s="72"/>
    </row>
    <row r="679">
      <c r="D679" s="72"/>
    </row>
    <row r="680">
      <c r="D680" s="72"/>
    </row>
    <row r="681">
      <c r="D681" s="72"/>
    </row>
    <row r="682">
      <c r="D682" s="72"/>
    </row>
    <row r="683">
      <c r="D683" s="72"/>
    </row>
    <row r="684">
      <c r="D684" s="72"/>
    </row>
    <row r="685">
      <c r="D685" s="72"/>
    </row>
    <row r="686">
      <c r="D686" s="72"/>
    </row>
    <row r="687">
      <c r="D687" s="72"/>
    </row>
    <row r="688">
      <c r="D688" s="72"/>
    </row>
    <row r="689">
      <c r="D689" s="72"/>
    </row>
    <row r="690">
      <c r="D690" s="72"/>
    </row>
    <row r="691">
      <c r="D691" s="72"/>
    </row>
    <row r="692">
      <c r="D692" s="72"/>
    </row>
    <row r="693">
      <c r="D693" s="72"/>
    </row>
    <row r="694">
      <c r="D694" s="72"/>
    </row>
    <row r="695">
      <c r="D695" s="72"/>
    </row>
    <row r="696">
      <c r="D696" s="72"/>
    </row>
    <row r="697">
      <c r="D697" s="72"/>
    </row>
    <row r="698">
      <c r="D698" s="72"/>
    </row>
    <row r="699">
      <c r="D699" s="72"/>
    </row>
    <row r="700">
      <c r="D700" s="72"/>
    </row>
    <row r="701">
      <c r="D701" s="72"/>
    </row>
    <row r="702">
      <c r="D702" s="72"/>
    </row>
    <row r="703">
      <c r="D703" s="72"/>
    </row>
    <row r="704">
      <c r="D704" s="72"/>
    </row>
    <row r="705">
      <c r="D705" s="72"/>
    </row>
    <row r="706">
      <c r="D706" s="72"/>
    </row>
    <row r="707">
      <c r="D707" s="72"/>
    </row>
    <row r="708">
      <c r="D708" s="72"/>
    </row>
    <row r="709">
      <c r="D709" s="72"/>
    </row>
    <row r="710">
      <c r="D710" s="72"/>
    </row>
    <row r="711">
      <c r="D711" s="72"/>
    </row>
    <row r="712">
      <c r="D712" s="72"/>
    </row>
    <row r="713">
      <c r="D713" s="72"/>
    </row>
    <row r="714">
      <c r="D714" s="72"/>
    </row>
    <row r="715">
      <c r="D715" s="72"/>
    </row>
    <row r="716">
      <c r="D716" s="72"/>
    </row>
    <row r="717">
      <c r="D717" s="72"/>
    </row>
    <row r="718">
      <c r="D718" s="72"/>
    </row>
    <row r="719">
      <c r="D719" s="72"/>
    </row>
    <row r="720">
      <c r="D720" s="72"/>
    </row>
    <row r="721">
      <c r="D721" s="72"/>
    </row>
    <row r="722">
      <c r="D722" s="72"/>
    </row>
    <row r="723">
      <c r="D723" s="72"/>
    </row>
    <row r="724">
      <c r="D724" s="72"/>
    </row>
    <row r="725">
      <c r="D725" s="72"/>
    </row>
    <row r="726">
      <c r="D726" s="72"/>
    </row>
    <row r="727">
      <c r="D727" s="72"/>
    </row>
    <row r="728">
      <c r="D728" s="72"/>
    </row>
    <row r="729">
      <c r="D729" s="72"/>
    </row>
    <row r="730">
      <c r="D730" s="72"/>
    </row>
    <row r="731">
      <c r="D731" s="72"/>
    </row>
    <row r="732">
      <c r="D732" s="72"/>
    </row>
    <row r="733">
      <c r="D733" s="72"/>
    </row>
    <row r="734">
      <c r="D734" s="72"/>
    </row>
    <row r="735">
      <c r="D735" s="72"/>
    </row>
    <row r="736">
      <c r="D736" s="72"/>
    </row>
    <row r="737">
      <c r="D737" s="72"/>
    </row>
    <row r="738">
      <c r="D738" s="72"/>
    </row>
    <row r="739">
      <c r="D739" s="72"/>
    </row>
    <row r="740">
      <c r="D740" s="72"/>
    </row>
    <row r="741">
      <c r="D741" s="72"/>
    </row>
    <row r="742">
      <c r="D742" s="72"/>
    </row>
    <row r="743">
      <c r="D743" s="72"/>
    </row>
    <row r="744">
      <c r="D744" s="72"/>
    </row>
    <row r="745">
      <c r="D745" s="72"/>
    </row>
    <row r="746">
      <c r="D746" s="72"/>
    </row>
    <row r="747">
      <c r="D747" s="72"/>
    </row>
    <row r="748">
      <c r="D748" s="72"/>
    </row>
    <row r="749">
      <c r="D749" s="72"/>
    </row>
    <row r="750">
      <c r="D750" s="72"/>
    </row>
    <row r="751">
      <c r="D751" s="72"/>
    </row>
    <row r="752">
      <c r="D752" s="72"/>
    </row>
    <row r="753">
      <c r="D753" s="72"/>
    </row>
    <row r="754">
      <c r="D754" s="72"/>
    </row>
    <row r="755">
      <c r="D755" s="72"/>
    </row>
    <row r="756">
      <c r="D756" s="72"/>
    </row>
    <row r="757">
      <c r="D757" s="72"/>
    </row>
    <row r="758">
      <c r="D758" s="72"/>
    </row>
    <row r="759">
      <c r="D759" s="72"/>
    </row>
    <row r="760">
      <c r="D760" s="72"/>
    </row>
    <row r="761">
      <c r="D761" s="72"/>
    </row>
    <row r="762">
      <c r="D762" s="72"/>
    </row>
    <row r="763">
      <c r="D763" s="72"/>
    </row>
    <row r="764">
      <c r="D764" s="72"/>
    </row>
    <row r="765">
      <c r="D765" s="72"/>
    </row>
    <row r="766">
      <c r="D766" s="72"/>
    </row>
    <row r="767">
      <c r="D767" s="72"/>
    </row>
    <row r="768">
      <c r="D768" s="72"/>
    </row>
    <row r="769">
      <c r="D769" s="72"/>
    </row>
    <row r="770">
      <c r="D770" s="72"/>
    </row>
    <row r="771">
      <c r="D771" s="72"/>
    </row>
    <row r="772">
      <c r="D772" s="72"/>
    </row>
    <row r="773">
      <c r="D773" s="72"/>
    </row>
    <row r="774">
      <c r="D774" s="72"/>
    </row>
    <row r="775">
      <c r="D775" s="72"/>
    </row>
    <row r="776">
      <c r="D776" s="72"/>
    </row>
    <row r="777">
      <c r="D777" s="72"/>
    </row>
    <row r="778">
      <c r="D778" s="72"/>
    </row>
    <row r="779">
      <c r="D779" s="72"/>
    </row>
    <row r="780">
      <c r="D780" s="72"/>
    </row>
    <row r="781">
      <c r="D781" s="72"/>
    </row>
    <row r="782">
      <c r="D782" s="72"/>
    </row>
    <row r="783">
      <c r="D783" s="72"/>
    </row>
    <row r="784">
      <c r="D784" s="72"/>
    </row>
    <row r="785">
      <c r="D785" s="72"/>
    </row>
    <row r="786">
      <c r="D786" s="72"/>
    </row>
    <row r="787">
      <c r="D787" s="72"/>
    </row>
    <row r="788">
      <c r="D788" s="72"/>
    </row>
    <row r="789">
      <c r="D789" s="72"/>
    </row>
    <row r="790">
      <c r="D790" s="72"/>
    </row>
    <row r="791">
      <c r="D791" s="72"/>
    </row>
    <row r="792">
      <c r="D792" s="72"/>
    </row>
    <row r="793">
      <c r="D793" s="72"/>
    </row>
    <row r="794">
      <c r="D794" s="72"/>
    </row>
    <row r="795">
      <c r="D795" s="72"/>
    </row>
    <row r="796">
      <c r="D796" s="72"/>
    </row>
    <row r="797">
      <c r="D797" s="72"/>
    </row>
    <row r="798">
      <c r="D798" s="72"/>
    </row>
    <row r="799">
      <c r="D799" s="72"/>
    </row>
    <row r="800">
      <c r="D800" s="72"/>
    </row>
    <row r="801">
      <c r="D801" s="72"/>
    </row>
    <row r="802">
      <c r="D802" s="72"/>
    </row>
    <row r="803">
      <c r="D803" s="72"/>
    </row>
    <row r="804">
      <c r="D804" s="72"/>
    </row>
    <row r="805">
      <c r="D805" s="72"/>
    </row>
    <row r="806">
      <c r="D806" s="72"/>
    </row>
    <row r="807">
      <c r="D807" s="72"/>
    </row>
    <row r="808">
      <c r="D808" s="72"/>
    </row>
    <row r="809">
      <c r="D809" s="72"/>
    </row>
    <row r="810">
      <c r="D810" s="72"/>
    </row>
    <row r="811">
      <c r="D811" s="72"/>
    </row>
    <row r="812">
      <c r="D812" s="72"/>
    </row>
    <row r="813">
      <c r="D813" s="72"/>
    </row>
    <row r="814">
      <c r="D814" s="72"/>
    </row>
    <row r="815">
      <c r="D815" s="72"/>
    </row>
    <row r="816">
      <c r="D816" s="72"/>
    </row>
    <row r="817">
      <c r="D817" s="72"/>
    </row>
    <row r="818">
      <c r="D818" s="72"/>
    </row>
    <row r="819">
      <c r="D819" s="72"/>
    </row>
    <row r="820">
      <c r="D820" s="72"/>
    </row>
    <row r="821">
      <c r="D821" s="72"/>
    </row>
    <row r="822">
      <c r="D822" s="72"/>
    </row>
    <row r="823">
      <c r="D823" s="72"/>
    </row>
    <row r="824">
      <c r="D824" s="72"/>
    </row>
    <row r="825">
      <c r="D825" s="72"/>
    </row>
    <row r="826">
      <c r="D826" s="72"/>
    </row>
    <row r="827">
      <c r="D827" s="72"/>
    </row>
    <row r="828">
      <c r="D828" s="72"/>
    </row>
    <row r="829">
      <c r="D829" s="72"/>
    </row>
    <row r="830">
      <c r="D830" s="72"/>
    </row>
    <row r="831">
      <c r="D831" s="72"/>
    </row>
    <row r="832">
      <c r="D832" s="72"/>
    </row>
    <row r="833">
      <c r="D833" s="72"/>
    </row>
    <row r="834">
      <c r="D834" s="72"/>
    </row>
    <row r="835">
      <c r="D835" s="72"/>
    </row>
    <row r="836">
      <c r="D836" s="72"/>
    </row>
    <row r="837">
      <c r="D837" s="72"/>
    </row>
    <row r="838">
      <c r="D838" s="72"/>
    </row>
    <row r="839">
      <c r="D839" s="72"/>
    </row>
    <row r="840">
      <c r="D840" s="72"/>
    </row>
    <row r="841">
      <c r="D841" s="72"/>
    </row>
    <row r="842">
      <c r="D842" s="72"/>
    </row>
    <row r="843">
      <c r="D843" s="72"/>
    </row>
    <row r="844">
      <c r="D844" s="72"/>
    </row>
    <row r="845">
      <c r="D845" s="72"/>
    </row>
    <row r="846">
      <c r="D846" s="72"/>
    </row>
    <row r="847">
      <c r="D847" s="72"/>
    </row>
    <row r="848">
      <c r="D848" s="72"/>
    </row>
    <row r="849">
      <c r="D849" s="72"/>
    </row>
    <row r="850">
      <c r="D850" s="72"/>
    </row>
    <row r="851">
      <c r="D851" s="72"/>
    </row>
    <row r="852">
      <c r="D852" s="72"/>
    </row>
    <row r="853">
      <c r="D853" s="72"/>
    </row>
    <row r="854">
      <c r="D854" s="72"/>
    </row>
    <row r="855">
      <c r="D855" s="72"/>
    </row>
    <row r="856">
      <c r="D856" s="72"/>
    </row>
    <row r="857">
      <c r="D857" s="72"/>
    </row>
    <row r="858">
      <c r="D858" s="72"/>
    </row>
    <row r="859">
      <c r="D859" s="72"/>
    </row>
    <row r="860">
      <c r="D860" s="72"/>
    </row>
    <row r="861">
      <c r="D861" s="72"/>
    </row>
    <row r="862">
      <c r="D862" s="72"/>
    </row>
    <row r="863">
      <c r="D863" s="72"/>
    </row>
    <row r="864">
      <c r="D864" s="72"/>
    </row>
    <row r="865">
      <c r="D865" s="72"/>
    </row>
    <row r="866">
      <c r="D866" s="72"/>
    </row>
    <row r="867">
      <c r="D867" s="72"/>
    </row>
    <row r="868">
      <c r="D868" s="72"/>
    </row>
    <row r="869">
      <c r="D869" s="72"/>
    </row>
    <row r="870">
      <c r="D870" s="72"/>
    </row>
    <row r="871">
      <c r="D871" s="72"/>
    </row>
    <row r="872">
      <c r="D872" s="72"/>
    </row>
    <row r="873">
      <c r="D873" s="72"/>
    </row>
    <row r="874">
      <c r="D874" s="72"/>
    </row>
    <row r="875">
      <c r="D875" s="72"/>
    </row>
    <row r="876">
      <c r="D876" s="72"/>
    </row>
    <row r="877">
      <c r="D877" s="72"/>
    </row>
    <row r="878">
      <c r="D878" s="72"/>
    </row>
    <row r="879">
      <c r="D879" s="72"/>
    </row>
    <row r="880">
      <c r="D880" s="72"/>
    </row>
    <row r="881">
      <c r="D881" s="72"/>
    </row>
    <row r="882">
      <c r="D882" s="72"/>
    </row>
    <row r="883">
      <c r="D883" s="72"/>
    </row>
    <row r="884">
      <c r="D884" s="72"/>
    </row>
    <row r="885">
      <c r="D885" s="72"/>
    </row>
    <row r="886">
      <c r="D886" s="72"/>
    </row>
    <row r="887">
      <c r="D887" s="72"/>
    </row>
    <row r="888">
      <c r="D888" s="72"/>
    </row>
    <row r="889">
      <c r="D889" s="72"/>
    </row>
    <row r="890">
      <c r="D890" s="72"/>
    </row>
    <row r="891">
      <c r="D891" s="72"/>
    </row>
    <row r="892">
      <c r="D892" s="72"/>
    </row>
    <row r="893">
      <c r="D893" s="72"/>
    </row>
    <row r="894">
      <c r="D894" s="72"/>
    </row>
    <row r="895">
      <c r="D895" s="72"/>
    </row>
    <row r="896">
      <c r="D896" s="72"/>
    </row>
    <row r="897">
      <c r="D897" s="72"/>
    </row>
    <row r="898">
      <c r="D898" s="72"/>
    </row>
    <row r="899">
      <c r="D899" s="72"/>
    </row>
    <row r="900">
      <c r="D900" s="72"/>
    </row>
    <row r="901">
      <c r="D901" s="72"/>
    </row>
    <row r="902">
      <c r="D902" s="72"/>
    </row>
    <row r="903">
      <c r="D903" s="72"/>
    </row>
    <row r="904">
      <c r="D904" s="72"/>
    </row>
    <row r="905">
      <c r="D905" s="72"/>
    </row>
    <row r="906">
      <c r="D906" s="72"/>
    </row>
    <row r="907">
      <c r="D907" s="72"/>
    </row>
    <row r="908">
      <c r="D908" s="72"/>
    </row>
    <row r="909">
      <c r="D909" s="72"/>
    </row>
    <row r="910">
      <c r="D910" s="72"/>
    </row>
    <row r="911">
      <c r="D911" s="72"/>
    </row>
    <row r="912">
      <c r="D912" s="72"/>
    </row>
    <row r="913">
      <c r="D913" s="72"/>
    </row>
    <row r="914">
      <c r="D914" s="72"/>
    </row>
    <row r="915">
      <c r="D915" s="72"/>
    </row>
    <row r="916">
      <c r="D916" s="72"/>
    </row>
    <row r="917">
      <c r="D917" s="72"/>
    </row>
    <row r="918">
      <c r="D918" s="72"/>
    </row>
    <row r="919">
      <c r="D919" s="72"/>
    </row>
    <row r="920">
      <c r="D920" s="72"/>
    </row>
    <row r="921">
      <c r="D921" s="72"/>
    </row>
    <row r="922">
      <c r="D922" s="72"/>
    </row>
    <row r="923">
      <c r="D923" s="72"/>
    </row>
    <row r="924">
      <c r="D924" s="72"/>
    </row>
    <row r="925">
      <c r="D925" s="72"/>
    </row>
    <row r="926">
      <c r="D926" s="72"/>
    </row>
    <row r="927">
      <c r="D927" s="72"/>
    </row>
    <row r="928">
      <c r="D928" s="72"/>
    </row>
    <row r="929">
      <c r="D929" s="72"/>
    </row>
    <row r="930">
      <c r="D930" s="72"/>
    </row>
    <row r="931">
      <c r="D931" s="72"/>
    </row>
    <row r="932">
      <c r="D932" s="72"/>
    </row>
    <row r="933">
      <c r="D933" s="72"/>
    </row>
    <row r="934">
      <c r="D934" s="72"/>
    </row>
    <row r="935">
      <c r="D935" s="72"/>
    </row>
    <row r="936">
      <c r="D936" s="72"/>
    </row>
    <row r="937">
      <c r="D937" s="72"/>
    </row>
    <row r="938">
      <c r="D938" s="72"/>
    </row>
    <row r="939">
      <c r="D939" s="72"/>
    </row>
    <row r="940">
      <c r="D940" s="72"/>
    </row>
    <row r="941">
      <c r="D941" s="72"/>
    </row>
    <row r="942">
      <c r="D942" s="72"/>
    </row>
    <row r="943">
      <c r="D943" s="72"/>
    </row>
    <row r="944">
      <c r="D944" s="72"/>
    </row>
    <row r="945">
      <c r="D945" s="72"/>
    </row>
    <row r="946">
      <c r="D946" s="72"/>
    </row>
    <row r="947">
      <c r="D947" s="72"/>
    </row>
    <row r="948">
      <c r="D948" s="72"/>
    </row>
    <row r="949">
      <c r="D949" s="72"/>
    </row>
    <row r="950">
      <c r="D950" s="72"/>
    </row>
    <row r="951">
      <c r="D951" s="72"/>
    </row>
    <row r="952">
      <c r="D952" s="72"/>
    </row>
    <row r="953">
      <c r="D953" s="72"/>
    </row>
    <row r="954">
      <c r="D954" s="72"/>
    </row>
    <row r="955">
      <c r="D955" s="72"/>
    </row>
    <row r="956">
      <c r="D956" s="72"/>
    </row>
    <row r="957">
      <c r="D957" s="72"/>
    </row>
    <row r="958">
      <c r="D958" s="72"/>
    </row>
    <row r="959">
      <c r="D959" s="72"/>
    </row>
    <row r="960">
      <c r="D960" s="72"/>
    </row>
    <row r="961">
      <c r="D961" s="72"/>
    </row>
    <row r="962">
      <c r="D962" s="72"/>
    </row>
    <row r="963">
      <c r="D963" s="72"/>
    </row>
    <row r="964">
      <c r="D964" s="72"/>
    </row>
    <row r="965">
      <c r="D965" s="72"/>
    </row>
    <row r="966">
      <c r="D966" s="72"/>
    </row>
    <row r="967">
      <c r="D967" s="72"/>
    </row>
    <row r="968">
      <c r="D968" s="72"/>
    </row>
    <row r="969">
      <c r="D969" s="72"/>
    </row>
    <row r="970">
      <c r="D970" s="72"/>
    </row>
    <row r="971">
      <c r="D971" s="72"/>
    </row>
    <row r="972">
      <c r="D972" s="72"/>
    </row>
    <row r="973">
      <c r="D973" s="72"/>
    </row>
    <row r="974">
      <c r="D974" s="72"/>
    </row>
    <row r="975">
      <c r="D975" s="72"/>
    </row>
    <row r="976">
      <c r="D976" s="72"/>
    </row>
    <row r="977">
      <c r="D977" s="72"/>
    </row>
    <row r="978">
      <c r="D978" s="72"/>
    </row>
    <row r="979">
      <c r="D979" s="72"/>
    </row>
    <row r="980">
      <c r="D980" s="72"/>
    </row>
    <row r="981">
      <c r="D981" s="72"/>
    </row>
    <row r="982">
      <c r="D982" s="72"/>
    </row>
    <row r="983">
      <c r="D983" s="72"/>
    </row>
    <row r="984">
      <c r="D984" s="72"/>
    </row>
    <row r="985">
      <c r="D985" s="72"/>
    </row>
    <row r="986">
      <c r="D986" s="72"/>
    </row>
    <row r="987">
      <c r="D987" s="72"/>
    </row>
    <row r="988">
      <c r="D988" s="72"/>
    </row>
    <row r="989">
      <c r="D989" s="72"/>
    </row>
    <row r="990">
      <c r="D990" s="72"/>
    </row>
    <row r="991">
      <c r="D991" s="72"/>
    </row>
    <row r="992">
      <c r="D992" s="72"/>
    </row>
    <row r="993">
      <c r="D993" s="72"/>
    </row>
    <row r="994">
      <c r="D994" s="7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7" t="s">
        <v>105</v>
      </c>
      <c r="B1" s="7" t="s">
        <v>449</v>
      </c>
      <c r="C1" s="7" t="s">
        <v>8</v>
      </c>
      <c r="D1" s="7" t="s">
        <v>9</v>
      </c>
      <c r="E1" s="7" t="s">
        <v>450</v>
      </c>
      <c r="F1" s="7" t="s">
        <v>15</v>
      </c>
      <c r="G1" s="7" t="s">
        <v>14</v>
      </c>
      <c r="H1" s="7" t="s">
        <v>13</v>
      </c>
      <c r="I1" s="7" t="s">
        <v>451</v>
      </c>
    </row>
    <row r="2">
      <c r="A2" s="7">
        <v>1.0</v>
      </c>
      <c r="B2" s="7" t="s">
        <v>452</v>
      </c>
      <c r="C2" s="73">
        <v>4.668309</v>
      </c>
      <c r="D2" s="73">
        <v>-74.051536</v>
      </c>
      <c r="E2" s="7">
        <v>1.0</v>
      </c>
      <c r="F2" s="7">
        <v>524.0</v>
      </c>
      <c r="G2" s="7">
        <v>11.0</v>
      </c>
      <c r="H2" s="7">
        <v>1.0</v>
      </c>
      <c r="I2" s="7" t="s">
        <v>453</v>
      </c>
    </row>
    <row r="3">
      <c r="A3" s="7">
        <v>2.0</v>
      </c>
      <c r="B3" s="26" t="str">
        <f t="shared" ref="B3:B5" si="1">B2</f>
        <v>Basilikum</v>
      </c>
      <c r="C3" s="73">
        <v>4.658309</v>
      </c>
      <c r="D3" s="73">
        <v>-74.055536</v>
      </c>
      <c r="E3" s="7">
        <v>1.0</v>
      </c>
      <c r="F3" s="7">
        <v>524.0</v>
      </c>
      <c r="G3" s="7">
        <v>11.0</v>
      </c>
      <c r="H3" s="7">
        <v>1.0</v>
      </c>
      <c r="I3" s="26" t="str">
        <f t="shared" ref="I3:I5" si="2">I2</f>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4">
      <c r="A4" s="7">
        <v>3.0</v>
      </c>
      <c r="B4" s="26" t="str">
        <f t="shared" si="1"/>
        <v>Basilikum</v>
      </c>
      <c r="C4" s="73">
        <v>4.663309</v>
      </c>
      <c r="D4" s="73">
        <v>-74.058536</v>
      </c>
      <c r="E4" s="7">
        <v>1.0</v>
      </c>
      <c r="F4" s="7">
        <v>524.0</v>
      </c>
      <c r="G4" s="7">
        <v>11.0</v>
      </c>
      <c r="H4" s="7">
        <v>1.0</v>
      </c>
      <c r="I4" s="26" t="str">
        <f t="shared" si="2"/>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row r="5">
      <c r="A5" s="7">
        <v>4.0</v>
      </c>
      <c r="B5" s="26" t="str">
        <f t="shared" si="1"/>
        <v>Basilikum</v>
      </c>
      <c r="C5" s="73">
        <v>4.652309</v>
      </c>
      <c r="D5" s="73">
        <v>-74.045536</v>
      </c>
      <c r="E5" s="7">
        <v>1.0</v>
      </c>
      <c r="F5" s="7">
        <v>524.0</v>
      </c>
      <c r="G5" s="7">
        <v>11.0</v>
      </c>
      <c r="H5" s="7">
        <v>1.0</v>
      </c>
      <c r="I5" s="26" t="str">
        <f t="shared" si="2"/>
        <v>[{"lat":4.752913640980061,"lng":-74.04190238660482},{"lat":4.753332599762442,"lng":-74.04286217214884},{"lat":4.7551351123031305,"lng":-74.04642125539976},{"lat":4.759375286692839,"lng":-74.05639629963721},{"lat":4.699947513666479,"lng":-74.09312135525532},{"lat":4.667056625753038,"lng":-74.11610070205977},{"lat":4.640324706778415,"lng":-74.08037243177954},{"lat":4.6350489648251925,"lng":-74.05238988367364},{"lat":4.645171803011835,"lng":-74.05118635000262},{"lat":4.660479714785068,"lng":-74.04647303288787},{"lat":4.6638563268163695,"lng":-74.04420214942542},{"lat":4.669628230703824,"lng":-74.04381951957012},{"lat":4.683733470407788,"lng":-74.03353391455748},{"lat":4.697933609529725,"lng":-74.02538001133136},{"lat":4.748273334178794,"lng":-74.02040184505734},{"lat":4.748658240870914,"lng":-74.03842625302927},{"lat":4.748251900907374,"lng":-74.03986392987024},{"lat":4.734159758056198,"lng":-74.04147323543135},{"lat":4.734352218334483,"lng":-74.04261049032979},{"lat":4.733635839739751,"lng":-74.0467839980387},{"lat":4.733004998552708,"lng":-74.04357608248527},{"lat":4.732235157820927,"lng":-74.04185947264003},{"lat":4.732962229647646,"lng":-74.04263194707154},{"lat":4.734074220384415,"lng":-74.0406793033791},{"lat":4.748145002307345,"lng":-74.03941330490201},{"lat":4.7510532420113325,"lng":-74.03810438278812},{"lat":4.751865837871641,"lng":-74.03949912776886},{"lat":4.752742569875516,"lng":-74.04100116437581},{"lat":4.752913640980061,"lng":-74.04190238660482},{"lat":4.752913640980061,"lng":-74.04190238660482},{"lat":4.752913640980061,"lng":-74.04190238660482}]</v>
      </c>
    </row>
  </sheetData>
  <drawing r:id="rId1"/>
</worksheet>
</file>