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<sst xmlns="http://schemas.openxmlformats.org/spreadsheetml/2006/main" count="60" uniqueCount="53">
  <si>
    <t>id</t>
  </si>
  <si>
    <t>product_id</t>
  </si>
  <si>
    <t>sku</t>
  </si>
  <si>
    <t>price</t>
  </si>
  <si>
    <t>sale</t>
  </si>
  <si>
    <t>tax</t>
  </si>
  <si>
    <t>is_shippable</t>
  </si>
  <si>
    <t>is_on_sale</t>
  </si>
  <si>
    <t>is_digital</t>
  </si>
  <si>
    <t>quantity</t>
  </si>
  <si>
    <t>description</t>
  </si>
  <si>
    <t>attributes</t>
  </si>
  <si>
    <t>comper1</t>
  </si>
  <si>
    <t>comper2</t>
  </si>
  <si>
    <t>comper6</t>
  </si>
  <si>
    <t>comper4</t>
  </si>
  <si>
    <t>comgat1</t>
  </si>
  <si>
    <t>comgat2</t>
  </si>
  <si>
    <t>comgat3</t>
  </si>
  <si>
    <t>comgat4</t>
  </si>
  <si>
    <t>jugper1</t>
  </si>
  <si>
    <t>jugper2</t>
  </si>
  <si>
    <t>jugper3</t>
  </si>
  <si>
    <t>jugper4</t>
  </si>
  <si>
    <t>jugat1</t>
  </si>
  <si>
    <t>jugat2</t>
  </si>
  <si>
    <t>jugat3</t>
  </si>
  <si>
    <t>jugat4</t>
  </si>
  <si>
    <t>sercon1</t>
  </si>
  <si>
    <t>{"questions":[{"code":"age","name":"Edad","type":"num"},{"code":"dob","name":"Fecha de nacimiento","type":"date","values":[{"name":"DD","value":""},{"name":"MM","value":""},{"name":"YYYY","value":""}]},{"code":"customer_type","name":"Indique si la toma de muestra es","required":true,"type":"radio","values":[{"name":"Empresarial","value":"empresarial"},{"name":"Particular","value":"particular"}]},{"code":"company","name":"Si es empresarial por favor ingrese la información de su empresa (Nombre, teléfono de contacto, dirección y si lo tienen número de NIT.)","type":"textarea"},{"code":"eps","name":"EPS a la que está afiliad","type":"text"},{"code":"symptoms","name":"Marque que síntomas ha sentido los últimos días (por favor indique solo el síntoma que ha tenido)","required":true,"type":"multiple","values":[{"name":"Fiebre","value":false},{"name":"Tos","value":false},{"name":"Dolor de cabeza","value":false},{"name":"Dificultad para respirar","value":false},{"name":"Malestar general","value":false},{"name":"Ninguna de las anteriores","value":false}]},{"code":"sick_time","name":"Indique cuanto tiempo lleva con esta sintomatología.","type":"text"}],"type":"Booking"}</t>
  </si>
  <si>
    <t>sercon2</t>
  </si>
  <si>
    <t>sercon3</t>
  </si>
  <si>
    <t>sercon4</t>
  </si>
  <si>
    <t>vacperr1</t>
  </si>
  <si>
    <t>vacperr2</t>
  </si>
  <si>
    <t>vacperr3</t>
  </si>
  <si>
    <t>vacperr4</t>
  </si>
  <si>
    <t>dulces1</t>
  </si>
  <si>
    <t>dulces2</t>
  </si>
  <si>
    <t>dulces3</t>
  </si>
  <si>
    <t>dulces4</t>
  </si>
  <si>
    <t>antipulgas1</t>
  </si>
  <si>
    <t>antipulgas2</t>
  </si>
  <si>
    <t>antipulgas3</t>
  </si>
  <si>
    <t>antipulgas4</t>
  </si>
  <si>
    <t>ropper1</t>
  </si>
  <si>
    <t>ropper2</t>
  </si>
  <si>
    <t>ropper3</t>
  </si>
  <si>
    <t>ropper4</t>
  </si>
  <si>
    <t>ropgat1</t>
  </si>
  <si>
    <t>ropgat2</t>
  </si>
  <si>
    <t>ropgat3</t>
  </si>
  <si>
    <t>ropgat4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</si>
</sst>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3">
        <v>1.0</v>
      </c>
      <c r="B2" s="2">
        <v>1.0</v>
      </c>
      <c r="C2" s="1" t="s">
        <v>12</v>
      </c>
      <c r="D2" s="3">
        <v>50000.0</v>
      </c>
      <c r="E2" s="3">
        <f t="shared" ref="E2:E41" si="1">D2*90%</f>
        <v>45000</v>
      </c>
      <c r="F2" s="3">
        <f t="shared" ref="F2:F41" si="2">D2*5%</f>
        <v>2500</v>
      </c>
      <c r="G2" s="3">
        <v>1.0</v>
      </c>
      <c r="H2" s="3">
        <v>1.0</v>
      </c>
      <c r="I2" s="3">
        <v>0.0</v>
      </c>
      <c r="J2" s="3">
        <v>30.0</v>
      </c>
      <c r="K2" s="4" t="str">
        <f t="shared" ref="K2:K41" si="3">C2</f>
        <v>comper1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3">
        <f t="shared" ref="A3:A41" si="4">A2+1</f>
        <v>2</v>
      </c>
      <c r="B3" s="2">
        <v>1.0</v>
      </c>
      <c r="C3" s="2" t="s">
        <v>13</v>
      </c>
      <c r="D3" s="5">
        <v>45000.0</v>
      </c>
      <c r="E3" s="3">
        <f t="shared" si="1"/>
        <v>40500</v>
      </c>
      <c r="F3" s="3">
        <f t="shared" si="2"/>
        <v>2250</v>
      </c>
      <c r="G3" s="3">
        <v>1.0</v>
      </c>
      <c r="H3" s="3">
        <v>1.0</v>
      </c>
      <c r="I3" s="3">
        <v>0.0</v>
      </c>
      <c r="J3" s="3">
        <v>30.0</v>
      </c>
      <c r="K3" s="4" t="str">
        <f t="shared" si="3"/>
        <v>comper2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3">
        <f t="shared" si="4"/>
        <v>3</v>
      </c>
      <c r="B4" s="3">
        <v>1.0</v>
      </c>
      <c r="C4" s="2" t="s">
        <v>14</v>
      </c>
      <c r="D4" s="5">
        <v>40000.0</v>
      </c>
      <c r="E4" s="3">
        <f t="shared" si="1"/>
        <v>36000</v>
      </c>
      <c r="F4" s="3">
        <f t="shared" si="2"/>
        <v>2000</v>
      </c>
      <c r="G4" s="3">
        <v>1.0</v>
      </c>
      <c r="H4" s="3">
        <v>1.0</v>
      </c>
      <c r="I4" s="3">
        <v>0.0</v>
      </c>
      <c r="J4" s="3">
        <v>30.0</v>
      </c>
      <c r="K4" s="4" t="str">
        <f t="shared" si="3"/>
        <v>comper6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3">
        <f t="shared" si="4"/>
        <v>4</v>
      </c>
      <c r="B5" s="3">
        <v>1.0</v>
      </c>
      <c r="C5" s="2" t="s">
        <v>15</v>
      </c>
      <c r="D5" s="5">
        <v>35000.0</v>
      </c>
      <c r="E5" s="3">
        <f t="shared" si="1"/>
        <v>31500</v>
      </c>
      <c r="F5" s="3">
        <f t="shared" si="2"/>
        <v>1750</v>
      </c>
      <c r="G5" s="3">
        <v>1.0</v>
      </c>
      <c r="H5" s="3">
        <v>1.0</v>
      </c>
      <c r="I5" s="3">
        <v>0.0</v>
      </c>
      <c r="J5" s="3">
        <v>30.0</v>
      </c>
      <c r="K5" s="4" t="str">
        <f t="shared" si="3"/>
        <v>comper4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3">
        <f t="shared" si="4"/>
        <v>5</v>
      </c>
      <c r="B6" s="2">
        <v>2.0</v>
      </c>
      <c r="C6" s="2" t="s">
        <v>16</v>
      </c>
      <c r="D6" s="3">
        <v>30000.0</v>
      </c>
      <c r="E6" s="3">
        <f t="shared" si="1"/>
        <v>27000</v>
      </c>
      <c r="F6" s="3">
        <f t="shared" si="2"/>
        <v>1500</v>
      </c>
      <c r="G6" s="3">
        <v>1.0</v>
      </c>
      <c r="H6" s="3">
        <v>1.0</v>
      </c>
      <c r="I6" s="3">
        <v>0.0</v>
      </c>
      <c r="J6" s="3">
        <v>30.0</v>
      </c>
      <c r="K6" s="4" t="str">
        <f t="shared" si="3"/>
        <v>comgat1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3">
        <f t="shared" si="4"/>
        <v>6</v>
      </c>
      <c r="B7" s="2">
        <v>2.0</v>
      </c>
      <c r="C7" s="2" t="s">
        <v>17</v>
      </c>
      <c r="D7" s="5">
        <v>29000.0</v>
      </c>
      <c r="E7" s="3">
        <f t="shared" si="1"/>
        <v>26100</v>
      </c>
      <c r="F7" s="3">
        <f t="shared" si="2"/>
        <v>1450</v>
      </c>
      <c r="G7" s="3">
        <v>1.0</v>
      </c>
      <c r="H7" s="3">
        <v>1.0</v>
      </c>
      <c r="I7" s="3">
        <v>0.0</v>
      </c>
      <c r="J7" s="3">
        <v>30.0</v>
      </c>
      <c r="K7" s="4" t="str">
        <f t="shared" si="3"/>
        <v>comgat2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3">
        <f t="shared" si="4"/>
        <v>7</v>
      </c>
      <c r="B8" s="3">
        <v>2.0</v>
      </c>
      <c r="C8" s="2" t="s">
        <v>18</v>
      </c>
      <c r="D8" s="5">
        <v>28000.0</v>
      </c>
      <c r="E8" s="3">
        <f t="shared" si="1"/>
        <v>25200</v>
      </c>
      <c r="F8" s="3">
        <f t="shared" si="2"/>
        <v>1400</v>
      </c>
      <c r="G8" s="3">
        <v>1.0</v>
      </c>
      <c r="H8" s="3">
        <v>1.0</v>
      </c>
      <c r="I8" s="3">
        <v>0.0</v>
      </c>
      <c r="J8" s="3">
        <v>30.0</v>
      </c>
      <c r="K8" s="4" t="str">
        <f t="shared" si="3"/>
        <v>comgat3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3">
        <f t="shared" si="4"/>
        <v>8</v>
      </c>
      <c r="B9" s="3">
        <v>2.0</v>
      </c>
      <c r="C9" s="2" t="s">
        <v>19</v>
      </c>
      <c r="D9" s="5">
        <v>27000.0</v>
      </c>
      <c r="E9" s="3">
        <f t="shared" si="1"/>
        <v>24300</v>
      </c>
      <c r="F9" s="3">
        <f t="shared" si="2"/>
        <v>1350</v>
      </c>
      <c r="G9" s="3">
        <v>1.0</v>
      </c>
      <c r="H9" s="3">
        <v>1.0</v>
      </c>
      <c r="I9" s="3">
        <v>0.0</v>
      </c>
      <c r="J9" s="3">
        <v>30.0</v>
      </c>
      <c r="K9" s="4" t="str">
        <f t="shared" si="3"/>
        <v>comgat4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3">
        <f t="shared" si="4"/>
        <v>9</v>
      </c>
      <c r="B10" s="2">
        <v>3.0</v>
      </c>
      <c r="C10" s="2" t="s">
        <v>20</v>
      </c>
      <c r="D10" s="3">
        <f t="shared" ref="D10:D27" si="5">D9-1000</f>
        <v>26000</v>
      </c>
      <c r="E10" s="3">
        <f t="shared" si="1"/>
        <v>23400</v>
      </c>
      <c r="F10" s="3">
        <f t="shared" si="2"/>
        <v>1300</v>
      </c>
      <c r="G10" s="3">
        <v>1.0</v>
      </c>
      <c r="H10" s="3">
        <v>1.0</v>
      </c>
      <c r="I10" s="3">
        <v>0.0</v>
      </c>
      <c r="J10" s="3">
        <v>30.0</v>
      </c>
      <c r="K10" s="4" t="str">
        <f t="shared" si="3"/>
        <v>jugper1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3">
        <f t="shared" si="4"/>
        <v>10</v>
      </c>
      <c r="B11" s="2">
        <v>3.0</v>
      </c>
      <c r="C11" s="2" t="s">
        <v>21</v>
      </c>
      <c r="D11" s="3">
        <f t="shared" si="5"/>
        <v>25000</v>
      </c>
      <c r="E11" s="3">
        <f t="shared" si="1"/>
        <v>22500</v>
      </c>
      <c r="F11" s="3">
        <f t="shared" si="2"/>
        <v>1250</v>
      </c>
      <c r="G11" s="3">
        <v>1.0</v>
      </c>
      <c r="H11" s="3">
        <v>1.0</v>
      </c>
      <c r="I11" s="3">
        <v>0.0</v>
      </c>
      <c r="J11" s="3">
        <v>30.0</v>
      </c>
      <c r="K11" s="4" t="str">
        <f t="shared" si="3"/>
        <v>jugper2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3">
        <f t="shared" si="4"/>
        <v>11</v>
      </c>
      <c r="B12" s="3">
        <v>3.0</v>
      </c>
      <c r="C12" s="2" t="s">
        <v>22</v>
      </c>
      <c r="D12" s="3">
        <f t="shared" si="5"/>
        <v>24000</v>
      </c>
      <c r="E12" s="3">
        <f t="shared" si="1"/>
        <v>21600</v>
      </c>
      <c r="F12" s="3">
        <f t="shared" si="2"/>
        <v>1200</v>
      </c>
      <c r="G12" s="3">
        <v>1.0</v>
      </c>
      <c r="H12" s="3">
        <v>1.0</v>
      </c>
      <c r="I12" s="3">
        <v>0.0</v>
      </c>
      <c r="J12" s="3">
        <v>30.0</v>
      </c>
      <c r="K12" s="4" t="str">
        <f t="shared" si="3"/>
        <v>jugper3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3">
        <f t="shared" si="4"/>
        <v>12</v>
      </c>
      <c r="B13" s="3">
        <v>3.0</v>
      </c>
      <c r="C13" s="2" t="s">
        <v>23</v>
      </c>
      <c r="D13" s="3">
        <f t="shared" si="5"/>
        <v>23000</v>
      </c>
      <c r="E13" s="3">
        <f t="shared" si="1"/>
        <v>20700</v>
      </c>
      <c r="F13" s="3">
        <f t="shared" si="2"/>
        <v>1150</v>
      </c>
      <c r="G13" s="3">
        <v>1.0</v>
      </c>
      <c r="H13" s="3">
        <v>1.0</v>
      </c>
      <c r="I13" s="3">
        <v>0.0</v>
      </c>
      <c r="J13" s="3">
        <v>30.0</v>
      </c>
      <c r="K13" s="4" t="str">
        <f t="shared" si="3"/>
        <v>jugper4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3">
        <f t="shared" si="4"/>
        <v>13</v>
      </c>
      <c r="B14" s="2">
        <v>4.0</v>
      </c>
      <c r="C14" s="2" t="s">
        <v>24</v>
      </c>
      <c r="D14" s="3">
        <f t="shared" si="5"/>
        <v>22000</v>
      </c>
      <c r="E14" s="3">
        <f t="shared" si="1"/>
        <v>19800</v>
      </c>
      <c r="F14" s="3">
        <f t="shared" si="2"/>
        <v>1100</v>
      </c>
      <c r="G14" s="3">
        <v>1.0</v>
      </c>
      <c r="H14" s="3">
        <v>1.0</v>
      </c>
      <c r="I14" s="3">
        <v>0.0</v>
      </c>
      <c r="J14" s="3">
        <v>30.0</v>
      </c>
      <c r="K14" s="4" t="str">
        <f t="shared" si="3"/>
        <v>jugat1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3">
        <f t="shared" si="4"/>
        <v>14</v>
      </c>
      <c r="B15" s="2">
        <v>4.0</v>
      </c>
      <c r="C15" s="2" t="s">
        <v>25</v>
      </c>
      <c r="D15" s="3">
        <f t="shared" si="5"/>
        <v>21000</v>
      </c>
      <c r="E15" s="3">
        <f t="shared" si="1"/>
        <v>18900</v>
      </c>
      <c r="F15" s="3">
        <f t="shared" si="2"/>
        <v>1050</v>
      </c>
      <c r="G15" s="3">
        <v>1.0</v>
      </c>
      <c r="H15" s="3">
        <v>1.0</v>
      </c>
      <c r="I15" s="3">
        <v>0.0</v>
      </c>
      <c r="J15" s="3">
        <v>30.0</v>
      </c>
      <c r="K15" s="4" t="str">
        <f t="shared" si="3"/>
        <v>jugat2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3">
        <f t="shared" si="4"/>
        <v>15</v>
      </c>
      <c r="B16" s="3">
        <v>4.0</v>
      </c>
      <c r="C16" s="2" t="s">
        <v>26</v>
      </c>
      <c r="D16" s="3">
        <f t="shared" si="5"/>
        <v>20000</v>
      </c>
      <c r="E16" s="3">
        <f t="shared" si="1"/>
        <v>18000</v>
      </c>
      <c r="F16" s="3">
        <f t="shared" si="2"/>
        <v>1000</v>
      </c>
      <c r="G16" s="3">
        <v>1.0</v>
      </c>
      <c r="H16" s="3">
        <v>1.0</v>
      </c>
      <c r="I16" s="3">
        <v>0.0</v>
      </c>
      <c r="J16" s="3">
        <v>30.0</v>
      </c>
      <c r="K16" s="4" t="str">
        <f t="shared" si="3"/>
        <v>jugat3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3">
        <f t="shared" si="4"/>
        <v>16</v>
      </c>
      <c r="B17" s="3">
        <v>4.0</v>
      </c>
      <c r="C17" s="2" t="s">
        <v>27</v>
      </c>
      <c r="D17" s="3">
        <f t="shared" si="5"/>
        <v>19000</v>
      </c>
      <c r="E17" s="3">
        <f t="shared" si="1"/>
        <v>17100</v>
      </c>
      <c r="F17" s="3">
        <f t="shared" si="2"/>
        <v>950</v>
      </c>
      <c r="G17" s="3">
        <v>1.0</v>
      </c>
      <c r="H17" s="3">
        <v>1.0</v>
      </c>
      <c r="I17" s="3">
        <v>0.0</v>
      </c>
      <c r="J17" s="3">
        <v>30.0</v>
      </c>
      <c r="K17" s="4" t="str">
        <f t="shared" si="3"/>
        <v>jugat4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3">
        <f t="shared" si="4"/>
        <v>17</v>
      </c>
      <c r="B18" s="2">
        <v>5.0</v>
      </c>
      <c r="C18" s="2" t="s">
        <v>28</v>
      </c>
      <c r="D18" s="3">
        <f t="shared" si="5"/>
        <v>18000</v>
      </c>
      <c r="E18" s="3">
        <f t="shared" si="1"/>
        <v>16200</v>
      </c>
      <c r="F18" s="3">
        <f t="shared" si="2"/>
        <v>900</v>
      </c>
      <c r="G18" s="3">
        <v>0.0</v>
      </c>
      <c r="H18" s="3">
        <v>1.0</v>
      </c>
      <c r="I18" s="3">
        <v>1.0</v>
      </c>
      <c r="J18" s="3">
        <v>30.0</v>
      </c>
      <c r="K18" s="4" t="str">
        <f t="shared" si="3"/>
        <v>sercon1</v>
      </c>
      <c r="L18" s="2" t="s">
        <v>29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3">
        <f t="shared" si="4"/>
        <v>18</v>
      </c>
      <c r="B19" s="2">
        <v>5.0</v>
      </c>
      <c r="C19" s="2" t="s">
        <v>30</v>
      </c>
      <c r="D19" s="3">
        <f t="shared" si="5"/>
        <v>17000</v>
      </c>
      <c r="E19" s="3">
        <f t="shared" si="1"/>
        <v>15300</v>
      </c>
      <c r="F19" s="3">
        <f t="shared" si="2"/>
        <v>850</v>
      </c>
      <c r="G19" s="3">
        <v>0.0</v>
      </c>
      <c r="H19" s="3">
        <v>1.0</v>
      </c>
      <c r="I19" s="3">
        <v>1.0</v>
      </c>
      <c r="J19" s="3">
        <v>30.0</v>
      </c>
      <c r="K19" s="4" t="str">
        <f t="shared" si="3"/>
        <v>sercon2</v>
      </c>
      <c r="L19" s="2" t="s">
        <v>29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3">
        <f t="shared" si="4"/>
        <v>19</v>
      </c>
      <c r="B20" s="3">
        <v>5.0</v>
      </c>
      <c r="C20" s="2" t="s">
        <v>31</v>
      </c>
      <c r="D20" s="3">
        <f t="shared" si="5"/>
        <v>16000</v>
      </c>
      <c r="E20" s="3">
        <f t="shared" si="1"/>
        <v>14400</v>
      </c>
      <c r="F20" s="3">
        <f t="shared" si="2"/>
        <v>800</v>
      </c>
      <c r="G20" s="3">
        <v>0.0</v>
      </c>
      <c r="H20" s="3">
        <v>1.0</v>
      </c>
      <c r="I20" s="3">
        <v>1.0</v>
      </c>
      <c r="J20" s="3">
        <v>30.0</v>
      </c>
      <c r="K20" s="4" t="str">
        <f t="shared" si="3"/>
        <v>sercon3</v>
      </c>
      <c r="L20" s="2" t="s">
        <v>29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3">
        <f t="shared" si="4"/>
        <v>20</v>
      </c>
      <c r="B21" s="3">
        <v>5.0</v>
      </c>
      <c r="C21" s="2" t="s">
        <v>32</v>
      </c>
      <c r="D21" s="3">
        <f t="shared" si="5"/>
        <v>15000</v>
      </c>
      <c r="E21" s="3">
        <f t="shared" si="1"/>
        <v>13500</v>
      </c>
      <c r="F21" s="3">
        <f t="shared" si="2"/>
        <v>750</v>
      </c>
      <c r="G21" s="3">
        <v>0.0</v>
      </c>
      <c r="H21" s="3">
        <v>1.0</v>
      </c>
      <c r="I21" s="3">
        <v>1.0</v>
      </c>
      <c r="J21" s="3">
        <v>30.0</v>
      </c>
      <c r="K21" s="4" t="str">
        <f t="shared" si="3"/>
        <v>sercon4</v>
      </c>
      <c r="L21" s="2" t="s">
        <v>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3">
        <f t="shared" si="4"/>
        <v>21</v>
      </c>
      <c r="B22" s="2">
        <v>6.0</v>
      </c>
      <c r="C22" s="2" t="s">
        <v>33</v>
      </c>
      <c r="D22" s="3">
        <f t="shared" si="5"/>
        <v>14000</v>
      </c>
      <c r="E22" s="3">
        <f t="shared" si="1"/>
        <v>12600</v>
      </c>
      <c r="F22" s="3">
        <f t="shared" si="2"/>
        <v>700</v>
      </c>
      <c r="G22" s="3">
        <v>0.0</v>
      </c>
      <c r="H22" s="3">
        <v>1.0</v>
      </c>
      <c r="I22" s="3">
        <v>1.0</v>
      </c>
      <c r="J22" s="3">
        <v>30.0</v>
      </c>
      <c r="K22" s="4" t="str">
        <f t="shared" si="3"/>
        <v>vacperr1</v>
      </c>
      <c r="L22" s="2" t="s">
        <v>29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3">
        <f t="shared" si="4"/>
        <v>22</v>
      </c>
      <c r="B23" s="2">
        <v>6.0</v>
      </c>
      <c r="C23" s="2" t="s">
        <v>34</v>
      </c>
      <c r="D23" s="3">
        <f t="shared" si="5"/>
        <v>13000</v>
      </c>
      <c r="E23" s="3">
        <f t="shared" si="1"/>
        <v>11700</v>
      </c>
      <c r="F23" s="3">
        <f t="shared" si="2"/>
        <v>650</v>
      </c>
      <c r="G23" s="3">
        <v>0.0</v>
      </c>
      <c r="H23" s="3">
        <v>1.0</v>
      </c>
      <c r="I23" s="3">
        <v>1.0</v>
      </c>
      <c r="J23" s="3">
        <v>30.0</v>
      </c>
      <c r="K23" s="4" t="str">
        <f t="shared" si="3"/>
        <v>vacperr2</v>
      </c>
      <c r="L23" s="2" t="s">
        <v>29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3">
        <f t="shared" si="4"/>
        <v>23</v>
      </c>
      <c r="B24" s="3">
        <v>6.0</v>
      </c>
      <c r="C24" s="2" t="s">
        <v>35</v>
      </c>
      <c r="D24" s="3">
        <f t="shared" si="5"/>
        <v>12000</v>
      </c>
      <c r="E24" s="3">
        <f t="shared" si="1"/>
        <v>10800</v>
      </c>
      <c r="F24" s="3">
        <f t="shared" si="2"/>
        <v>600</v>
      </c>
      <c r="G24" s="3">
        <v>0.0</v>
      </c>
      <c r="H24" s="3">
        <v>1.0</v>
      </c>
      <c r="I24" s="3">
        <v>1.0</v>
      </c>
      <c r="J24" s="3">
        <v>30.0</v>
      </c>
      <c r="K24" s="4" t="str">
        <f t="shared" si="3"/>
        <v>vacperr3</v>
      </c>
      <c r="L24" s="2" t="s">
        <v>29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3">
        <f t="shared" si="4"/>
        <v>24</v>
      </c>
      <c r="B25" s="3">
        <v>6.0</v>
      </c>
      <c r="C25" s="2" t="s">
        <v>36</v>
      </c>
      <c r="D25" s="3">
        <f t="shared" si="5"/>
        <v>11000</v>
      </c>
      <c r="E25" s="3">
        <f t="shared" si="1"/>
        <v>9900</v>
      </c>
      <c r="F25" s="3">
        <f t="shared" si="2"/>
        <v>550</v>
      </c>
      <c r="G25" s="3">
        <v>0.0</v>
      </c>
      <c r="H25" s="3">
        <v>1.0</v>
      </c>
      <c r="I25" s="3">
        <v>1.0</v>
      </c>
      <c r="J25" s="3">
        <v>30.0</v>
      </c>
      <c r="K25" s="4" t="str">
        <f t="shared" si="3"/>
        <v>vacperr4</v>
      </c>
      <c r="L25" s="2" t="s">
        <v>29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3">
        <f t="shared" si="4"/>
        <v>25</v>
      </c>
      <c r="B26" s="2">
        <v>7.0</v>
      </c>
      <c r="C26" s="2" t="s">
        <v>37</v>
      </c>
      <c r="D26" s="3">
        <f t="shared" si="5"/>
        <v>10000</v>
      </c>
      <c r="E26" s="3">
        <f t="shared" si="1"/>
        <v>9000</v>
      </c>
      <c r="F26" s="3">
        <f t="shared" si="2"/>
        <v>500</v>
      </c>
      <c r="G26" s="3">
        <v>1.0</v>
      </c>
      <c r="H26" s="3">
        <v>1.0</v>
      </c>
      <c r="I26" s="3">
        <v>0.0</v>
      </c>
      <c r="J26" s="3">
        <v>30.0</v>
      </c>
      <c r="K26" s="4" t="str">
        <f t="shared" si="3"/>
        <v>dulces1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3">
        <f t="shared" si="4"/>
        <v>26</v>
      </c>
      <c r="B27" s="2">
        <v>7.0</v>
      </c>
      <c r="C27" s="2" t="s">
        <v>38</v>
      </c>
      <c r="D27" s="3">
        <f t="shared" si="5"/>
        <v>9000</v>
      </c>
      <c r="E27" s="3">
        <f t="shared" si="1"/>
        <v>8100</v>
      </c>
      <c r="F27" s="3">
        <f t="shared" si="2"/>
        <v>450</v>
      </c>
      <c r="G27" s="3">
        <v>1.0</v>
      </c>
      <c r="H27" s="3">
        <v>1.0</v>
      </c>
      <c r="I27" s="3">
        <v>0.0</v>
      </c>
      <c r="J27" s="3">
        <v>30.0</v>
      </c>
      <c r="K27" s="4" t="str">
        <f t="shared" si="3"/>
        <v>dulces2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3">
        <f t="shared" si="4"/>
        <v>27</v>
      </c>
      <c r="B28" s="3">
        <v>7.0</v>
      </c>
      <c r="C28" s="2" t="s">
        <v>39</v>
      </c>
      <c r="D28" s="5">
        <v>88000.0</v>
      </c>
      <c r="E28" s="3">
        <f t="shared" si="1"/>
        <v>79200</v>
      </c>
      <c r="F28" s="3">
        <f t="shared" si="2"/>
        <v>4400</v>
      </c>
      <c r="G28" s="3">
        <v>1.0</v>
      </c>
      <c r="H28" s="3">
        <v>1.0</v>
      </c>
      <c r="I28" s="3">
        <v>0.0</v>
      </c>
      <c r="J28" s="3">
        <v>30.0</v>
      </c>
      <c r="K28" s="4" t="str">
        <f t="shared" si="3"/>
        <v>dulces3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3">
        <f t="shared" si="4"/>
        <v>28</v>
      </c>
      <c r="B29" s="3">
        <v>7.0</v>
      </c>
      <c r="C29" s="2" t="s">
        <v>40</v>
      </c>
      <c r="D29" s="3">
        <f t="shared" ref="D29:D41" si="6">D28-1000</f>
        <v>87000</v>
      </c>
      <c r="E29" s="3">
        <f t="shared" si="1"/>
        <v>78300</v>
      </c>
      <c r="F29" s="3">
        <f t="shared" si="2"/>
        <v>4350</v>
      </c>
      <c r="G29" s="3">
        <v>1.0</v>
      </c>
      <c r="H29" s="3">
        <v>1.0</v>
      </c>
      <c r="I29" s="3">
        <v>0.0</v>
      </c>
      <c r="J29" s="3">
        <v>30.0</v>
      </c>
      <c r="K29" s="4" t="str">
        <f t="shared" si="3"/>
        <v>dulces4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3">
        <f t="shared" si="4"/>
        <v>29</v>
      </c>
      <c r="B30" s="2">
        <v>8.0</v>
      </c>
      <c r="C30" s="2" t="s">
        <v>41</v>
      </c>
      <c r="D30" s="3">
        <f t="shared" si="6"/>
        <v>86000</v>
      </c>
      <c r="E30" s="3">
        <f t="shared" si="1"/>
        <v>77400</v>
      </c>
      <c r="F30" s="3">
        <f t="shared" si="2"/>
        <v>4300</v>
      </c>
      <c r="G30" s="3">
        <v>1.0</v>
      </c>
      <c r="H30" s="3">
        <v>1.0</v>
      </c>
      <c r="I30" s="3">
        <v>0.0</v>
      </c>
      <c r="J30" s="3">
        <v>30.0</v>
      </c>
      <c r="K30" s="4" t="str">
        <f t="shared" si="3"/>
        <v>antipulgas1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3">
        <f t="shared" si="4"/>
        <v>30</v>
      </c>
      <c r="B31" s="2">
        <v>8.0</v>
      </c>
      <c r="C31" s="2" t="s">
        <v>42</v>
      </c>
      <c r="D31" s="3">
        <f t="shared" si="6"/>
        <v>85000</v>
      </c>
      <c r="E31" s="3">
        <f t="shared" si="1"/>
        <v>76500</v>
      </c>
      <c r="F31" s="3">
        <f t="shared" si="2"/>
        <v>4250</v>
      </c>
      <c r="G31" s="3">
        <v>1.0</v>
      </c>
      <c r="H31" s="3">
        <v>1.0</v>
      </c>
      <c r="I31" s="3">
        <v>0.0</v>
      </c>
      <c r="J31" s="3">
        <v>30.0</v>
      </c>
      <c r="K31" s="4" t="str">
        <f t="shared" si="3"/>
        <v>antipulgas2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3">
        <f t="shared" si="4"/>
        <v>31</v>
      </c>
      <c r="B32" s="3">
        <v>8.0</v>
      </c>
      <c r="C32" s="2" t="s">
        <v>43</v>
      </c>
      <c r="D32" s="3">
        <f t="shared" si="6"/>
        <v>84000</v>
      </c>
      <c r="E32" s="3">
        <f t="shared" si="1"/>
        <v>75600</v>
      </c>
      <c r="F32" s="3">
        <f t="shared" si="2"/>
        <v>4200</v>
      </c>
      <c r="G32" s="3">
        <v>1.0</v>
      </c>
      <c r="H32" s="3">
        <v>1.0</v>
      </c>
      <c r="I32" s="3">
        <v>0.0</v>
      </c>
      <c r="J32" s="3">
        <v>30.0</v>
      </c>
      <c r="K32" s="4" t="str">
        <f t="shared" si="3"/>
        <v>antipulgas3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3">
        <f t="shared" si="4"/>
        <v>32</v>
      </c>
      <c r="B33" s="3">
        <v>8.0</v>
      </c>
      <c r="C33" s="2" t="s">
        <v>44</v>
      </c>
      <c r="D33" s="3">
        <f t="shared" si="6"/>
        <v>83000</v>
      </c>
      <c r="E33" s="3">
        <f t="shared" si="1"/>
        <v>74700</v>
      </c>
      <c r="F33" s="3">
        <f t="shared" si="2"/>
        <v>4150</v>
      </c>
      <c r="G33" s="3">
        <v>1.0</v>
      </c>
      <c r="H33" s="3">
        <v>1.0</v>
      </c>
      <c r="I33" s="3">
        <v>0.0</v>
      </c>
      <c r="J33" s="3">
        <v>30.0</v>
      </c>
      <c r="K33" s="4" t="str">
        <f t="shared" si="3"/>
        <v>antipulgas4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3">
        <f t="shared" si="4"/>
        <v>33</v>
      </c>
      <c r="B34" s="2">
        <v>9.0</v>
      </c>
      <c r="C34" s="2" t="s">
        <v>45</v>
      </c>
      <c r="D34" s="3">
        <f t="shared" si="6"/>
        <v>82000</v>
      </c>
      <c r="E34" s="3">
        <f t="shared" si="1"/>
        <v>73800</v>
      </c>
      <c r="F34" s="3">
        <f t="shared" si="2"/>
        <v>4100</v>
      </c>
      <c r="G34" s="3">
        <v>1.0</v>
      </c>
      <c r="H34" s="3">
        <v>1.0</v>
      </c>
      <c r="I34" s="3">
        <v>0.0</v>
      </c>
      <c r="J34" s="3">
        <v>30.0</v>
      </c>
      <c r="K34" s="4" t="str">
        <f t="shared" si="3"/>
        <v>ropper1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3">
        <f t="shared" si="4"/>
        <v>34</v>
      </c>
      <c r="B35" s="2">
        <v>9.0</v>
      </c>
      <c r="C35" s="2" t="s">
        <v>46</v>
      </c>
      <c r="D35" s="3">
        <f t="shared" si="6"/>
        <v>81000</v>
      </c>
      <c r="E35" s="3">
        <f t="shared" si="1"/>
        <v>72900</v>
      </c>
      <c r="F35" s="3">
        <f t="shared" si="2"/>
        <v>4050</v>
      </c>
      <c r="G35" s="3">
        <v>1.0</v>
      </c>
      <c r="H35" s="3">
        <v>1.0</v>
      </c>
      <c r="I35" s="3">
        <v>0.0</v>
      </c>
      <c r="J35" s="3">
        <v>30.0</v>
      </c>
      <c r="K35" s="4" t="str">
        <f t="shared" si="3"/>
        <v>ropper2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3">
        <f t="shared" si="4"/>
        <v>35</v>
      </c>
      <c r="B36" s="3">
        <v>9.0</v>
      </c>
      <c r="C36" s="2" t="s">
        <v>47</v>
      </c>
      <c r="D36" s="3">
        <f t="shared" si="6"/>
        <v>80000</v>
      </c>
      <c r="E36" s="3">
        <f t="shared" si="1"/>
        <v>72000</v>
      </c>
      <c r="F36" s="3">
        <f t="shared" si="2"/>
        <v>4000</v>
      </c>
      <c r="G36" s="3">
        <v>1.0</v>
      </c>
      <c r="H36" s="3">
        <v>1.0</v>
      </c>
      <c r="I36" s="3">
        <v>0.0</v>
      </c>
      <c r="J36" s="3">
        <v>30.0</v>
      </c>
      <c r="K36" s="4" t="str">
        <f t="shared" si="3"/>
        <v>ropper3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3">
        <f t="shared" si="4"/>
        <v>36</v>
      </c>
      <c r="B37" s="3">
        <v>9.0</v>
      </c>
      <c r="C37" s="2" t="s">
        <v>48</v>
      </c>
      <c r="D37" s="3">
        <f t="shared" si="6"/>
        <v>79000</v>
      </c>
      <c r="E37" s="3">
        <f t="shared" si="1"/>
        <v>71100</v>
      </c>
      <c r="F37" s="3">
        <f t="shared" si="2"/>
        <v>3950</v>
      </c>
      <c r="G37" s="3">
        <v>1.0</v>
      </c>
      <c r="H37" s="3">
        <v>1.0</v>
      </c>
      <c r="I37" s="3">
        <v>0.0</v>
      </c>
      <c r="J37" s="3">
        <v>30.0</v>
      </c>
      <c r="K37" s="4" t="str">
        <f t="shared" si="3"/>
        <v>ropper4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3">
        <f t="shared" si="4"/>
        <v>37</v>
      </c>
      <c r="B38" s="2">
        <v>10.0</v>
      </c>
      <c r="C38" s="2" t="s">
        <v>49</v>
      </c>
      <c r="D38" s="3">
        <f t="shared" si="6"/>
        <v>78000</v>
      </c>
      <c r="E38" s="3">
        <f t="shared" si="1"/>
        <v>70200</v>
      </c>
      <c r="F38" s="3">
        <f t="shared" si="2"/>
        <v>3900</v>
      </c>
      <c r="G38" s="3">
        <v>1.0</v>
      </c>
      <c r="H38" s="3">
        <v>1.0</v>
      </c>
      <c r="I38" s="3">
        <v>0.0</v>
      </c>
      <c r="J38" s="3">
        <v>30.0</v>
      </c>
      <c r="K38" s="4" t="str">
        <f t="shared" si="3"/>
        <v>ropgat1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3">
        <f t="shared" si="4"/>
        <v>38</v>
      </c>
      <c r="B39" s="2">
        <v>10.0</v>
      </c>
      <c r="C39" s="2" t="s">
        <v>50</v>
      </c>
      <c r="D39" s="3">
        <f t="shared" si="6"/>
        <v>77000</v>
      </c>
      <c r="E39" s="3">
        <f t="shared" si="1"/>
        <v>69300</v>
      </c>
      <c r="F39" s="3">
        <f t="shared" si="2"/>
        <v>3850</v>
      </c>
      <c r="G39" s="3">
        <v>1.0</v>
      </c>
      <c r="H39" s="3">
        <v>1.0</v>
      </c>
      <c r="I39" s="3">
        <v>0.0</v>
      </c>
      <c r="J39" s="3">
        <v>30.0</v>
      </c>
      <c r="K39" s="4" t="str">
        <f t="shared" si="3"/>
        <v>ropgat2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3">
        <f t="shared" si="4"/>
        <v>39</v>
      </c>
      <c r="B40" s="3">
        <v>10.0</v>
      </c>
      <c r="C40" s="2" t="s">
        <v>51</v>
      </c>
      <c r="D40" s="3">
        <f t="shared" si="6"/>
        <v>76000</v>
      </c>
      <c r="E40" s="3">
        <f t="shared" si="1"/>
        <v>68400</v>
      </c>
      <c r="F40" s="3">
        <f t="shared" si="2"/>
        <v>3800</v>
      </c>
      <c r="G40" s="3">
        <v>1.0</v>
      </c>
      <c r="H40" s="3">
        <v>1.0</v>
      </c>
      <c r="I40" s="3">
        <v>0.0</v>
      </c>
      <c r="J40" s="3">
        <v>30.0</v>
      </c>
      <c r="K40" s="4" t="str">
        <f t="shared" si="3"/>
        <v>ropgat3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3">
        <f t="shared" si="4"/>
        <v>40</v>
      </c>
      <c r="B41" s="3">
        <v>10.0</v>
      </c>
      <c r="C41" s="2" t="s">
        <v>52</v>
      </c>
      <c r="D41" s="3">
        <f t="shared" si="6"/>
        <v>75000</v>
      </c>
      <c r="E41" s="3">
        <f t="shared" si="1"/>
        <v>67500</v>
      </c>
      <c r="F41" s="3">
        <f t="shared" si="2"/>
        <v>3750</v>
      </c>
      <c r="G41" s="3">
        <v>1.0</v>
      </c>
      <c r="H41" s="3">
        <v>1.0</v>
      </c>
      <c r="I41" s="3">
        <v>0.0</v>
      </c>
      <c r="J41" s="3">
        <v>30.0</v>
      </c>
      <c r="K41" s="4" t="str">
        <f t="shared" si="3"/>
        <v>ropgat4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</sheetData>
  <drawing r:id="rId1"/>
</worksheet>
</file>