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activeTab="3"/>
  </bookViews>
  <sheets>
    <sheet name="v1-OD-202302对比" sheetId="1" r:id="rId1"/>
    <sheet name="v1-OD-网点维度1225对比1" sheetId="3" r:id="rId2"/>
    <sheet name="2023-02_OLD" sheetId="4" r:id="rId3"/>
    <sheet name="同比趋势对比" sheetId="5" r:id="rId4"/>
  </sheets>
  <externalReferences>
    <externalReference r:id="rId5"/>
  </externalReferences>
  <definedNames>
    <definedName name="_xlnm._FilterDatabase" localSheetId="1" hidden="1">'v1-OD-网点维度1225对比1'!$A$1:$J$641</definedName>
  </definedNames>
  <calcPr calcId="144525"/>
</workbook>
</file>

<file path=xl/sharedStrings.xml><?xml version="1.0" encoding="utf-8"?>
<sst xmlns="http://schemas.openxmlformats.org/spreadsheetml/2006/main" count="1924" uniqueCount="667">
  <si>
    <t>日期</t>
  </si>
  <si>
    <t>OD-票量</t>
  </si>
  <si>
    <t>OD-票量-未过滤</t>
  </si>
  <si>
    <t>OD-票量-未过滤_版本2</t>
  </si>
  <si>
    <t>到件-v1</t>
  </si>
  <si>
    <t>票量差异</t>
  </si>
  <si>
    <t>票量差异-百分比</t>
  </si>
  <si>
    <t>票量差异-未过滤</t>
  </si>
  <si>
    <t>票量差异-未过滤-百分比</t>
  </si>
  <si>
    <t>票量差异-未过滤-版本2-百分比</t>
  </si>
  <si>
    <t>inc_day_v1</t>
  </si>
  <si>
    <t>zone_code</t>
  </si>
  <si>
    <t>v1-票量</t>
  </si>
  <si>
    <t>inc_day_OD</t>
  </si>
  <si>
    <t>dept_code</t>
  </si>
  <si>
    <t>差异-百分比</t>
  </si>
  <si>
    <t>OD-未过滤-票量</t>
  </si>
  <si>
    <t>未过滤-差异百分比</t>
  </si>
  <si>
    <t>null</t>
  </si>
  <si>
    <t>886ZB</t>
  </si>
  <si>
    <t>886ZX</t>
  </si>
  <si>
    <t>886ZY</t>
  </si>
  <si>
    <t>BKK01W</t>
  </si>
  <si>
    <t>ICN01W</t>
  </si>
  <si>
    <t>JFK01Z</t>
  </si>
  <si>
    <t>KIX01Z</t>
  </si>
  <si>
    <t>ORD01Z</t>
  </si>
  <si>
    <t>Q512JD</t>
  </si>
  <si>
    <t>Q570JQ</t>
  </si>
  <si>
    <t>Q571JH</t>
  </si>
  <si>
    <t>S023WJ</t>
  </si>
  <si>
    <t>S028WJ</t>
  </si>
  <si>
    <t>S029WJ</t>
  </si>
  <si>
    <t>S311W</t>
  </si>
  <si>
    <t>S510W</t>
  </si>
  <si>
    <t>S791WJ</t>
  </si>
  <si>
    <t>SGN01R</t>
  </si>
  <si>
    <t>769XG</t>
  </si>
  <si>
    <t>763X</t>
  </si>
  <si>
    <t>023W</t>
  </si>
  <si>
    <t>571R</t>
  </si>
  <si>
    <t>020XB</t>
  </si>
  <si>
    <t>021XT</t>
  </si>
  <si>
    <t>755RC</t>
  </si>
  <si>
    <t>371WB</t>
  </si>
  <si>
    <t>531W</t>
  </si>
  <si>
    <t>371W</t>
  </si>
  <si>
    <t>573WB</t>
  </si>
  <si>
    <t>020WE</t>
  </si>
  <si>
    <t>028WA</t>
  </si>
  <si>
    <t>755WM</t>
  </si>
  <si>
    <t>571XC</t>
  </si>
  <si>
    <t>871WA</t>
  </si>
  <si>
    <t>531WA</t>
  </si>
  <si>
    <t>021WD</t>
  </si>
  <si>
    <t>010W</t>
  </si>
  <si>
    <t>020W</t>
  </si>
  <si>
    <t>752WA</t>
  </si>
  <si>
    <t>663WA</t>
  </si>
  <si>
    <t>711H</t>
  </si>
  <si>
    <t>028W</t>
  </si>
  <si>
    <t>577WD</t>
  </si>
  <si>
    <t>539W</t>
  </si>
  <si>
    <t>020RD</t>
  </si>
  <si>
    <t>851W</t>
  </si>
  <si>
    <t>020WM</t>
  </si>
  <si>
    <t>769WF</t>
  </si>
  <si>
    <t>022WB</t>
  </si>
  <si>
    <t>023R</t>
  </si>
  <si>
    <t>769WM</t>
  </si>
  <si>
    <t>755WJ</t>
  </si>
  <si>
    <t>395W</t>
  </si>
  <si>
    <t>010X</t>
  </si>
  <si>
    <t>532WA</t>
  </si>
  <si>
    <t>551W</t>
  </si>
  <si>
    <t>027W</t>
  </si>
  <si>
    <t>020XK</t>
  </si>
  <si>
    <t>512WA</t>
  </si>
  <si>
    <t>579WA</t>
  </si>
  <si>
    <t>791WA</t>
  </si>
  <si>
    <t>010WB</t>
  </si>
  <si>
    <t>591W</t>
  </si>
  <si>
    <t>028R</t>
  </si>
  <si>
    <t>010XT</t>
  </si>
  <si>
    <t>577W</t>
  </si>
  <si>
    <t>591WA</t>
  </si>
  <si>
    <t>027WA</t>
  </si>
  <si>
    <t>595X</t>
  </si>
  <si>
    <t>024W</t>
  </si>
  <si>
    <t>512WE</t>
  </si>
  <si>
    <t>010WE</t>
  </si>
  <si>
    <t>574WA</t>
  </si>
  <si>
    <t>551WA</t>
  </si>
  <si>
    <t>991R</t>
  </si>
  <si>
    <t>871W</t>
  </si>
  <si>
    <t>7311WA</t>
  </si>
  <si>
    <t>755WE</t>
  </si>
  <si>
    <t>755W</t>
  </si>
  <si>
    <t>724VA</t>
  </si>
  <si>
    <t>311WB</t>
  </si>
  <si>
    <t>898W</t>
  </si>
  <si>
    <t>592WD</t>
  </si>
  <si>
    <t>991W</t>
  </si>
  <si>
    <t>027R</t>
  </si>
  <si>
    <t>750W</t>
  </si>
  <si>
    <t>371R</t>
  </si>
  <si>
    <t>537W</t>
  </si>
  <si>
    <t>351W</t>
  </si>
  <si>
    <t>757WA</t>
  </si>
  <si>
    <t>022X</t>
  </si>
  <si>
    <t>451W</t>
  </si>
  <si>
    <t>431W</t>
  </si>
  <si>
    <t>010RA</t>
  </si>
  <si>
    <t>760W</t>
  </si>
  <si>
    <t>575W</t>
  </si>
  <si>
    <t>558WA</t>
  </si>
  <si>
    <t>024R</t>
  </si>
  <si>
    <t>451WD</t>
  </si>
  <si>
    <t>572W</t>
  </si>
  <si>
    <t>576W</t>
  </si>
  <si>
    <t>510WF</t>
  </si>
  <si>
    <t>755WF</t>
  </si>
  <si>
    <t>7313W</t>
  </si>
  <si>
    <t>029R</t>
  </si>
  <si>
    <t>029WE</t>
  </si>
  <si>
    <t>312W</t>
  </si>
  <si>
    <t>571WB</t>
  </si>
  <si>
    <t>513W</t>
  </si>
  <si>
    <t>574W</t>
  </si>
  <si>
    <t>755X</t>
  </si>
  <si>
    <t>510WD</t>
  </si>
  <si>
    <t>025R</t>
  </si>
  <si>
    <t>021WJ</t>
  </si>
  <si>
    <t>511W</t>
  </si>
  <si>
    <t>P010CDB</t>
  </si>
  <si>
    <t>532R</t>
  </si>
  <si>
    <t>P021CDC</t>
  </si>
  <si>
    <t>771WA</t>
  </si>
  <si>
    <t>316W</t>
  </si>
  <si>
    <t>021WE</t>
  </si>
  <si>
    <t>P028CDB</t>
  </si>
  <si>
    <t>021RA</t>
  </si>
  <si>
    <t>523W</t>
  </si>
  <si>
    <t>668VA</t>
  </si>
  <si>
    <t>028RA</t>
  </si>
  <si>
    <t>596WA</t>
  </si>
  <si>
    <t>351WB</t>
  </si>
  <si>
    <t>531R</t>
  </si>
  <si>
    <t>595R</t>
  </si>
  <si>
    <t>020VM</t>
  </si>
  <si>
    <t>311W</t>
  </si>
  <si>
    <t>734W</t>
  </si>
  <si>
    <t>P024CDB</t>
  </si>
  <si>
    <t>022WH</t>
  </si>
  <si>
    <t>552W</t>
  </si>
  <si>
    <t>P571CDA</t>
  </si>
  <si>
    <t>024WH</t>
  </si>
  <si>
    <t>P371CDA</t>
  </si>
  <si>
    <t>Q028JD</t>
  </si>
  <si>
    <t>751VA</t>
  </si>
  <si>
    <t>871RA</t>
  </si>
  <si>
    <t>023WH</t>
  </si>
  <si>
    <t>021WS</t>
  </si>
  <si>
    <t>021VX</t>
  </si>
  <si>
    <t>757WL</t>
  </si>
  <si>
    <t>021R</t>
  </si>
  <si>
    <t>020WS</t>
  </si>
  <si>
    <t>771R</t>
  </si>
  <si>
    <t>851R</t>
  </si>
  <si>
    <t>8981V</t>
  </si>
  <si>
    <t>021WG</t>
  </si>
  <si>
    <t>010WD</t>
  </si>
  <si>
    <t>Q574JA</t>
  </si>
  <si>
    <t>372VA</t>
  </si>
  <si>
    <t>514W</t>
  </si>
  <si>
    <t>772VA</t>
  </si>
  <si>
    <t>579W</t>
  </si>
  <si>
    <t>891VA</t>
  </si>
  <si>
    <t>311R</t>
  </si>
  <si>
    <t>530VA</t>
  </si>
  <si>
    <t>021VV</t>
  </si>
  <si>
    <t>551R</t>
  </si>
  <si>
    <t>512WR</t>
  </si>
  <si>
    <t>022R</t>
  </si>
  <si>
    <t>021VSV</t>
  </si>
  <si>
    <t>P020CDD</t>
  </si>
  <si>
    <t>510R</t>
  </si>
  <si>
    <t>553W</t>
  </si>
  <si>
    <t>010R</t>
  </si>
  <si>
    <t>416W</t>
  </si>
  <si>
    <t>515W</t>
  </si>
  <si>
    <t>P311CDA</t>
  </si>
  <si>
    <t>760WH</t>
  </si>
  <si>
    <t>771W</t>
  </si>
  <si>
    <t>025WD</t>
  </si>
  <si>
    <t>P027CDA</t>
  </si>
  <si>
    <t>762VA</t>
  </si>
  <si>
    <t>010WS</t>
  </si>
  <si>
    <t>592R</t>
  </si>
  <si>
    <t>635VA</t>
  </si>
  <si>
    <t>021VZ</t>
  </si>
  <si>
    <t>535W</t>
  </si>
  <si>
    <t>411R</t>
  </si>
  <si>
    <t>851WH</t>
  </si>
  <si>
    <t>Q027JA</t>
  </si>
  <si>
    <t>Q028JA</t>
  </si>
  <si>
    <t>Q028JB</t>
  </si>
  <si>
    <t>Q391JA</t>
  </si>
  <si>
    <t>023VA</t>
  </si>
  <si>
    <t>010WA</t>
  </si>
  <si>
    <t>Q027JD</t>
  </si>
  <si>
    <t>759VA</t>
  </si>
  <si>
    <t>028WH</t>
  </si>
  <si>
    <t>663R</t>
  </si>
  <si>
    <t>513R</t>
  </si>
  <si>
    <t>773VA</t>
  </si>
  <si>
    <t>029WH</t>
  </si>
  <si>
    <t>010RG</t>
  </si>
  <si>
    <t>769WV</t>
  </si>
  <si>
    <t>951W</t>
  </si>
  <si>
    <t>Q027JB</t>
  </si>
  <si>
    <t>021VY</t>
  </si>
  <si>
    <t>025WA</t>
  </si>
  <si>
    <t>660VW</t>
  </si>
  <si>
    <t>359W</t>
  </si>
  <si>
    <t>024X</t>
  </si>
  <si>
    <t>7311WJ</t>
  </si>
  <si>
    <t>Q028JC</t>
  </si>
  <si>
    <t>315W</t>
  </si>
  <si>
    <t>571WJ</t>
  </si>
  <si>
    <t>591WH</t>
  </si>
  <si>
    <t>594W</t>
  </si>
  <si>
    <t>Q027JE</t>
  </si>
  <si>
    <t>P022CDA</t>
  </si>
  <si>
    <t>Q512JX</t>
  </si>
  <si>
    <t>592WH</t>
  </si>
  <si>
    <t>088VA</t>
  </si>
  <si>
    <t>771WH</t>
  </si>
  <si>
    <t>028CC001</t>
  </si>
  <si>
    <t>P532CDA</t>
  </si>
  <si>
    <t>791WH</t>
  </si>
  <si>
    <t>P595CDB</t>
  </si>
  <si>
    <t>010XB</t>
  </si>
  <si>
    <t>Q027JF</t>
  </si>
  <si>
    <t>557VA</t>
  </si>
  <si>
    <t>792VA</t>
  </si>
  <si>
    <t>795WA</t>
  </si>
  <si>
    <t>010WK</t>
  </si>
  <si>
    <t>598VA</t>
  </si>
  <si>
    <t>Q371JA</t>
  </si>
  <si>
    <t>998R</t>
  </si>
  <si>
    <t>471R</t>
  </si>
  <si>
    <t>Q010JE</t>
  </si>
  <si>
    <t>769WK</t>
  </si>
  <si>
    <t>021WF</t>
  </si>
  <si>
    <t>Q512JY</t>
  </si>
  <si>
    <t>027WK</t>
  </si>
  <si>
    <t>533W</t>
  </si>
  <si>
    <t>757WE</t>
  </si>
  <si>
    <t>855VA</t>
  </si>
  <si>
    <t>879VA</t>
  </si>
  <si>
    <t>752WH</t>
  </si>
  <si>
    <t>P029CDA</t>
  </si>
  <si>
    <t>Q023JB</t>
  </si>
  <si>
    <t>574R</t>
  </si>
  <si>
    <t>Q571JD</t>
  </si>
  <si>
    <t>Q023JD</t>
  </si>
  <si>
    <t>663WH</t>
  </si>
  <si>
    <t>971VA</t>
  </si>
  <si>
    <t>536X</t>
  </si>
  <si>
    <t>791R</t>
  </si>
  <si>
    <t>455VA</t>
  </si>
  <si>
    <t>578W</t>
  </si>
  <si>
    <t>516WF</t>
  </si>
  <si>
    <t>Q574JH</t>
  </si>
  <si>
    <t>311WH</t>
  </si>
  <si>
    <t>Q027JC</t>
  </si>
  <si>
    <t>Q579JJ</t>
  </si>
  <si>
    <t>Q023JC</t>
  </si>
  <si>
    <t>Q023JA</t>
  </si>
  <si>
    <t>591R</t>
  </si>
  <si>
    <t>535R</t>
  </si>
  <si>
    <t>P025CDA</t>
  </si>
  <si>
    <t>935VA</t>
  </si>
  <si>
    <t>755R</t>
  </si>
  <si>
    <t>020Z</t>
  </si>
  <si>
    <t>755VM</t>
  </si>
  <si>
    <t>570W</t>
  </si>
  <si>
    <t>579WH</t>
  </si>
  <si>
    <t>371WH</t>
  </si>
  <si>
    <t>354VA</t>
  </si>
  <si>
    <t>797W</t>
  </si>
  <si>
    <t>P512CDA</t>
  </si>
  <si>
    <t>997VA</t>
  </si>
  <si>
    <t>Q028JE</t>
  </si>
  <si>
    <t>518W</t>
  </si>
  <si>
    <t>Q512JW</t>
  </si>
  <si>
    <t>577R</t>
  </si>
  <si>
    <t>536WH</t>
  </si>
  <si>
    <t>335VA</t>
  </si>
  <si>
    <t>710VA</t>
  </si>
  <si>
    <t>010XC</t>
  </si>
  <si>
    <t>902R</t>
  </si>
  <si>
    <t>317VA</t>
  </si>
  <si>
    <t>813VA</t>
  </si>
  <si>
    <t>P755CDA</t>
  </si>
  <si>
    <t>020R</t>
  </si>
  <si>
    <t>553WH</t>
  </si>
  <si>
    <t>310VA</t>
  </si>
  <si>
    <t>812VA</t>
  </si>
  <si>
    <t>P769CDB</t>
  </si>
  <si>
    <t>872WW</t>
  </si>
  <si>
    <t>793VA</t>
  </si>
  <si>
    <t>536W</t>
  </si>
  <si>
    <t>750VA</t>
  </si>
  <si>
    <t>535WA</t>
  </si>
  <si>
    <t>Q871JB</t>
  </si>
  <si>
    <t>871WH</t>
  </si>
  <si>
    <t>7311WE</t>
  </si>
  <si>
    <t>931W</t>
  </si>
  <si>
    <t>P7311CDA</t>
  </si>
  <si>
    <t>417VA</t>
  </si>
  <si>
    <t>912VA</t>
  </si>
  <si>
    <t>512WH</t>
  </si>
  <si>
    <t>477VA</t>
  </si>
  <si>
    <t>898WH</t>
  </si>
  <si>
    <t>SIN01R</t>
  </si>
  <si>
    <t>719VA</t>
  </si>
  <si>
    <t>852RA</t>
  </si>
  <si>
    <t>519R</t>
  </si>
  <si>
    <t>825VA</t>
  </si>
  <si>
    <t>412VA</t>
  </si>
  <si>
    <t>516RA</t>
  </si>
  <si>
    <t>P757CDB</t>
  </si>
  <si>
    <t>088R</t>
  </si>
  <si>
    <t>931R</t>
  </si>
  <si>
    <t>691VA</t>
  </si>
  <si>
    <t>Q871JE</t>
  </si>
  <si>
    <t>514WH</t>
  </si>
  <si>
    <t>418VA</t>
  </si>
  <si>
    <t>379W</t>
  </si>
  <si>
    <t>Q871JD</t>
  </si>
  <si>
    <t>427VA</t>
  </si>
  <si>
    <t>756R</t>
  </si>
  <si>
    <t>476VA</t>
  </si>
  <si>
    <t>816VA</t>
  </si>
  <si>
    <t>Q871JC</t>
  </si>
  <si>
    <t>Q871JA</t>
  </si>
  <si>
    <t>774VA</t>
  </si>
  <si>
    <t>358VA</t>
  </si>
  <si>
    <t>517WH</t>
  </si>
  <si>
    <t>472W</t>
  </si>
  <si>
    <t>Q574JC</t>
  </si>
  <si>
    <t>318VA</t>
  </si>
  <si>
    <t>Q579JA</t>
  </si>
  <si>
    <t>028WK</t>
  </si>
  <si>
    <t>356VA</t>
  </si>
  <si>
    <t>396VA</t>
  </si>
  <si>
    <t>532W</t>
  </si>
  <si>
    <t>563VA</t>
  </si>
  <si>
    <t>478VA</t>
  </si>
  <si>
    <t>692VA</t>
  </si>
  <si>
    <t>579R</t>
  </si>
  <si>
    <t>312WH</t>
  </si>
  <si>
    <t>350VA</t>
  </si>
  <si>
    <t>870TF</t>
  </si>
  <si>
    <t>909VA</t>
  </si>
  <si>
    <t>Q575JB</t>
  </si>
  <si>
    <t>937VH</t>
  </si>
  <si>
    <t>971WH</t>
  </si>
  <si>
    <t>419VA</t>
  </si>
  <si>
    <t>053VA</t>
  </si>
  <si>
    <t>739VA</t>
  </si>
  <si>
    <t>474VA</t>
  </si>
  <si>
    <t>052W</t>
  </si>
  <si>
    <t>374VA</t>
  </si>
  <si>
    <t>429VA</t>
  </si>
  <si>
    <t>531WH</t>
  </si>
  <si>
    <t>434VA</t>
  </si>
  <si>
    <t>433VA</t>
  </si>
  <si>
    <t>376VB</t>
  </si>
  <si>
    <t>772VH</t>
  </si>
  <si>
    <t>Q579JC</t>
  </si>
  <si>
    <t>8981VH</t>
  </si>
  <si>
    <t>Q574JD</t>
  </si>
  <si>
    <t>775VA</t>
  </si>
  <si>
    <t>573XF</t>
  </si>
  <si>
    <t>376VA</t>
  </si>
  <si>
    <t>826VA</t>
  </si>
  <si>
    <t>510WH</t>
  </si>
  <si>
    <t>411W</t>
  </si>
  <si>
    <t>020VC</t>
  </si>
  <si>
    <t>872R</t>
  </si>
  <si>
    <t>Q756JA</t>
  </si>
  <si>
    <t>412VB</t>
  </si>
  <si>
    <t>530VH</t>
  </si>
  <si>
    <t>391VA</t>
  </si>
  <si>
    <t>692RA</t>
  </si>
  <si>
    <t>431WH</t>
  </si>
  <si>
    <t>351WF</t>
  </si>
  <si>
    <t>911VA</t>
  </si>
  <si>
    <t>470VA</t>
  </si>
  <si>
    <t>Q574JE</t>
  </si>
  <si>
    <t>021WV</t>
  </si>
  <si>
    <t>712VA</t>
  </si>
  <si>
    <t>775VB</t>
  </si>
  <si>
    <t>543VA</t>
  </si>
  <si>
    <t>551VJ</t>
  </si>
  <si>
    <t>660VH</t>
  </si>
  <si>
    <t>817VA</t>
  </si>
  <si>
    <t>318VH</t>
  </si>
  <si>
    <t>832VA</t>
  </si>
  <si>
    <t>010Z</t>
  </si>
  <si>
    <t>451WH</t>
  </si>
  <si>
    <t>738VA</t>
  </si>
  <si>
    <t>Q513JC</t>
  </si>
  <si>
    <t>317VH</t>
  </si>
  <si>
    <t>571WD</t>
  </si>
  <si>
    <t>833VA</t>
  </si>
  <si>
    <t>355VA</t>
  </si>
  <si>
    <t>835VA</t>
  </si>
  <si>
    <t>715VA</t>
  </si>
  <si>
    <t>459VA</t>
  </si>
  <si>
    <t>830VA</t>
  </si>
  <si>
    <t>539WH</t>
  </si>
  <si>
    <t>519WH</t>
  </si>
  <si>
    <t>574WG</t>
  </si>
  <si>
    <t>834VA</t>
  </si>
  <si>
    <t>597VA</t>
  </si>
  <si>
    <t>691R</t>
  </si>
  <si>
    <t>886Z</t>
  </si>
  <si>
    <t>Q379JA</t>
  </si>
  <si>
    <t>856VA</t>
  </si>
  <si>
    <t>736VA</t>
  </si>
  <si>
    <t>756W</t>
  </si>
  <si>
    <t>762VH</t>
  </si>
  <si>
    <t>951WH</t>
  </si>
  <si>
    <t>353VA</t>
  </si>
  <si>
    <t>777VA</t>
  </si>
  <si>
    <t>852WB</t>
  </si>
  <si>
    <t>894R</t>
  </si>
  <si>
    <t>025WH</t>
  </si>
  <si>
    <t>668VH</t>
  </si>
  <si>
    <t>024VA</t>
  </si>
  <si>
    <t>857VA</t>
  </si>
  <si>
    <t>737VA</t>
  </si>
  <si>
    <t>746CDA</t>
  </si>
  <si>
    <t>414VA</t>
  </si>
  <si>
    <t>516WH</t>
  </si>
  <si>
    <t>915VA</t>
  </si>
  <si>
    <t>827VA</t>
  </si>
  <si>
    <t>934VA</t>
  </si>
  <si>
    <t>515VH</t>
  </si>
  <si>
    <t>991WH</t>
  </si>
  <si>
    <t>315VH</t>
  </si>
  <si>
    <t>Q872JA</t>
  </si>
  <si>
    <t>513WH</t>
  </si>
  <si>
    <t>021XA</t>
  </si>
  <si>
    <t>349VA</t>
  </si>
  <si>
    <t>467VA</t>
  </si>
  <si>
    <t>914VA</t>
  </si>
  <si>
    <t>755CDB</t>
  </si>
  <si>
    <t>510XG</t>
  </si>
  <si>
    <t>HAN01Z</t>
  </si>
  <si>
    <t>718VA</t>
  </si>
  <si>
    <t>411WH</t>
  </si>
  <si>
    <t>022WJ</t>
  </si>
  <si>
    <t>513WL</t>
  </si>
  <si>
    <t>537VH</t>
  </si>
  <si>
    <t>021ZB</t>
  </si>
  <si>
    <t>451R</t>
  </si>
  <si>
    <t>776VA</t>
  </si>
  <si>
    <t>538VA</t>
  </si>
  <si>
    <t>916VA</t>
  </si>
  <si>
    <t>512XA</t>
  </si>
  <si>
    <t>021CDA</t>
  </si>
  <si>
    <t>571Z</t>
  </si>
  <si>
    <t>701VA</t>
  </si>
  <si>
    <t>510Z</t>
  </si>
  <si>
    <t>532Z</t>
  </si>
  <si>
    <t>411Z</t>
  </si>
  <si>
    <t>510VH</t>
  </si>
  <si>
    <t>711R</t>
  </si>
  <si>
    <t>591ZY</t>
  </si>
  <si>
    <t>937VB</t>
  </si>
  <si>
    <t>335JS</t>
  </si>
  <si>
    <t>839VA</t>
  </si>
  <si>
    <t>711Z</t>
  </si>
  <si>
    <t>778VA</t>
  </si>
  <si>
    <t>556VA</t>
  </si>
  <si>
    <t>592ZY</t>
  </si>
  <si>
    <t>886WC</t>
  </si>
  <si>
    <t>M021LKWA</t>
  </si>
  <si>
    <t>457VA</t>
  </si>
  <si>
    <t>M028LKWB</t>
  </si>
  <si>
    <t>755Z</t>
  </si>
  <si>
    <t>371VH</t>
  </si>
  <si>
    <t>483VA</t>
  </si>
  <si>
    <t>316WH</t>
  </si>
  <si>
    <t>550VA</t>
  </si>
  <si>
    <t>876VA</t>
  </si>
  <si>
    <t>953VA</t>
  </si>
  <si>
    <t>917VA</t>
  </si>
  <si>
    <t>021WW</t>
  </si>
  <si>
    <t>878VA</t>
  </si>
  <si>
    <t>415VAL</t>
  </si>
  <si>
    <t>438VA</t>
  </si>
  <si>
    <t>954VA</t>
  </si>
  <si>
    <t>BKK01Z</t>
  </si>
  <si>
    <t>858VA</t>
  </si>
  <si>
    <t>M010LKWA</t>
  </si>
  <si>
    <t>990VA</t>
  </si>
  <si>
    <t>871VH</t>
  </si>
  <si>
    <t>458VA</t>
  </si>
  <si>
    <t>M020LKWA</t>
  </si>
  <si>
    <t>021WT</t>
  </si>
  <si>
    <t>933VA</t>
  </si>
  <si>
    <t>716VA</t>
  </si>
  <si>
    <t>943VA</t>
  </si>
  <si>
    <t>M027LKWA</t>
  </si>
  <si>
    <t>870VA</t>
  </si>
  <si>
    <t>633VA</t>
  </si>
  <si>
    <t>662VA</t>
  </si>
  <si>
    <t>999VA</t>
  </si>
  <si>
    <t>939VA</t>
  </si>
  <si>
    <t>955VA</t>
  </si>
  <si>
    <t>993VA</t>
  </si>
  <si>
    <t>313VA</t>
  </si>
  <si>
    <t>746VA</t>
  </si>
  <si>
    <t>319VA</t>
  </si>
  <si>
    <t>906VA</t>
  </si>
  <si>
    <t>533WH</t>
  </si>
  <si>
    <t>432VA</t>
  </si>
  <si>
    <t>883VA</t>
  </si>
  <si>
    <t>469VA</t>
  </si>
  <si>
    <t>580VA</t>
  </si>
  <si>
    <t>558WH</t>
  </si>
  <si>
    <t>471WH</t>
  </si>
  <si>
    <t>027VX</t>
  </si>
  <si>
    <t>930VA</t>
  </si>
  <si>
    <t>454VA</t>
  </si>
  <si>
    <t>476VB</t>
  </si>
  <si>
    <t>874VA</t>
  </si>
  <si>
    <t>996R</t>
  </si>
  <si>
    <t>794VA</t>
  </si>
  <si>
    <t>992VA</t>
  </si>
  <si>
    <t>936VA</t>
  </si>
  <si>
    <t>931WH</t>
  </si>
  <si>
    <t>456VA</t>
  </si>
  <si>
    <t>510VC</t>
  </si>
  <si>
    <t>7311WH</t>
  </si>
  <si>
    <t>796VA</t>
  </si>
  <si>
    <t>818VA</t>
  </si>
  <si>
    <t>023VB</t>
  </si>
  <si>
    <t>576WH</t>
  </si>
  <si>
    <t>415VA</t>
  </si>
  <si>
    <t>535WH</t>
  </si>
  <si>
    <t>577WH</t>
  </si>
  <si>
    <t>886WB</t>
  </si>
  <si>
    <t>913VA</t>
  </si>
  <si>
    <t>473VA</t>
  </si>
  <si>
    <t>482VA</t>
  </si>
  <si>
    <t>436VA</t>
  </si>
  <si>
    <t>831VA</t>
  </si>
  <si>
    <t>023VK</t>
  </si>
  <si>
    <t>377VA</t>
  </si>
  <si>
    <t>452VA</t>
  </si>
  <si>
    <t>903VA</t>
  </si>
  <si>
    <t>595VT</t>
  </si>
  <si>
    <t>757WH</t>
  </si>
  <si>
    <t>027CDB</t>
  </si>
  <si>
    <t>632VA</t>
  </si>
  <si>
    <t>352VA</t>
  </si>
  <si>
    <t>421VA</t>
  </si>
  <si>
    <t>575WK</t>
  </si>
  <si>
    <t>744VA</t>
  </si>
  <si>
    <t>559VA</t>
  </si>
  <si>
    <t>393VA</t>
  </si>
  <si>
    <t>027WH</t>
  </si>
  <si>
    <t>799VA</t>
  </si>
  <si>
    <t>774VB</t>
  </si>
  <si>
    <t>722VA</t>
  </si>
  <si>
    <t>755ZR</t>
  </si>
  <si>
    <t>546VL</t>
  </si>
  <si>
    <t>779VA</t>
  </si>
  <si>
    <t>873VA</t>
  </si>
  <si>
    <t>571XF</t>
  </si>
  <si>
    <t>471W</t>
  </si>
  <si>
    <t>577ATA</t>
  </si>
  <si>
    <t>562VA</t>
  </si>
  <si>
    <t>534VA</t>
  </si>
  <si>
    <t>532WH</t>
  </si>
  <si>
    <t>838VA</t>
  </si>
  <si>
    <t>937VA</t>
  </si>
  <si>
    <t>595WH</t>
  </si>
  <si>
    <t>435VA</t>
  </si>
  <si>
    <t>979VA</t>
  </si>
  <si>
    <t>479VA</t>
  </si>
  <si>
    <t>745VA</t>
  </si>
  <si>
    <t>431WA</t>
  </si>
  <si>
    <t>599VA</t>
  </si>
  <si>
    <t>730VA</t>
  </si>
  <si>
    <t>554VA</t>
  </si>
  <si>
    <t>593VB</t>
  </si>
  <si>
    <t>743VA</t>
  </si>
  <si>
    <t>935VB</t>
  </si>
  <si>
    <t>022MEE</t>
  </si>
  <si>
    <t>314VA</t>
  </si>
  <si>
    <t>357VA</t>
  </si>
  <si>
    <t>877TF</t>
  </si>
  <si>
    <t>728VA</t>
  </si>
  <si>
    <t>020WK</t>
  </si>
  <si>
    <t>453VA</t>
  </si>
  <si>
    <t>755VF</t>
  </si>
  <si>
    <t>577WB</t>
  </si>
  <si>
    <t>475VA</t>
  </si>
  <si>
    <t>551WH</t>
  </si>
  <si>
    <t>561VA</t>
  </si>
  <si>
    <t>711VA</t>
  </si>
  <si>
    <t>797VH</t>
  </si>
  <si>
    <t>572VS</t>
  </si>
  <si>
    <t>875VA</t>
  </si>
  <si>
    <t>836VA</t>
  </si>
  <si>
    <t>027Z</t>
  </si>
  <si>
    <t>798VA</t>
  </si>
  <si>
    <t>519W</t>
  </si>
  <si>
    <t>769WS</t>
  </si>
  <si>
    <t>735VA</t>
  </si>
  <si>
    <t>886WA</t>
  </si>
  <si>
    <t>375VA</t>
  </si>
  <si>
    <t>370W</t>
  </si>
  <si>
    <t>373W</t>
  </si>
  <si>
    <t>010CDN</t>
  </si>
  <si>
    <t>571WF</t>
  </si>
  <si>
    <t>010CDZ</t>
  </si>
  <si>
    <t>717W</t>
  </si>
  <si>
    <t>010CDX</t>
  </si>
  <si>
    <t>938VA</t>
  </si>
  <si>
    <t>595XA</t>
  </si>
  <si>
    <t>394VA</t>
  </si>
  <si>
    <t>010CDV</t>
  </si>
  <si>
    <t>021Z</t>
  </si>
  <si>
    <t>564VA</t>
  </si>
  <si>
    <t>527WA</t>
  </si>
  <si>
    <t>791W</t>
  </si>
  <si>
    <t>010CDP</t>
  </si>
  <si>
    <t>573WL</t>
  </si>
  <si>
    <t>592W</t>
  </si>
  <si>
    <t>769WB</t>
  </si>
  <si>
    <t>571W</t>
  </si>
  <si>
    <t>536XA</t>
  </si>
  <si>
    <t>512W</t>
  </si>
  <si>
    <t>516VH</t>
  </si>
  <si>
    <t>517W</t>
  </si>
  <si>
    <t>518VA</t>
  </si>
  <si>
    <t>029W</t>
  </si>
  <si>
    <t>022W</t>
  </si>
  <si>
    <t>311WA</t>
  </si>
  <si>
    <t>571XA</t>
  </si>
  <si>
    <t>到达日期-OLD</t>
  </si>
  <si>
    <t>票量</t>
  </si>
  <si>
    <t>票量去重</t>
  </si>
  <si>
    <t>02~03</t>
  </si>
  <si>
    <t>2023_v1</t>
  </si>
  <si>
    <t>2023_v2</t>
  </si>
  <si>
    <t>2023_v3</t>
  </si>
  <si>
    <t>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</si>
</sst>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FF0000"/>
      <name val="宋体"/>
      <charset val="134"/>
      <scheme val="minor"/>
    </font>
    <font>
      <b/>
      <sz val="8"/>
      <color rgb="FF00B0F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5" borderId="4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9" fillId="42" borderId="7" applyNumberFormat="0" applyAlignment="0" applyProtection="0">
      <alignment vertical="center"/>
    </xf>
    <xf numFmtId="0" fontId="21" fillId="42" borderId="3" applyNumberFormat="0" applyAlignment="0" applyProtection="0">
      <alignment vertical="center"/>
    </xf>
    <xf numFmtId="0" fontId="22" fillId="43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58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4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0" fillId="7" borderId="0" xfId="0" applyFill="1">
      <alignment vertical="center"/>
    </xf>
    <xf numFmtId="10" fontId="0" fillId="8" borderId="0" xfId="0" applyNumberFormat="1" applyFill="1">
      <alignment vertical="center"/>
    </xf>
    <xf numFmtId="0" fontId="0" fillId="9" borderId="0" xfId="0" applyFill="1">
      <alignment vertical="center"/>
    </xf>
    <xf numFmtId="10" fontId="0" fillId="3" borderId="0" xfId="0" applyNumberFormat="1" applyFill="1">
      <alignment vertical="center"/>
    </xf>
    <xf numFmtId="0" fontId="2" fillId="10" borderId="1" xfId="0" applyFont="1" applyFill="1" applyBorder="1" applyAlignment="1" applyProtection="1">
      <alignment horizontal="left" vertical="center"/>
      <protection locked="0"/>
    </xf>
    <xf numFmtId="0" fontId="2" fillId="11" borderId="1" xfId="0" applyFont="1" applyFill="1" applyBorder="1" applyAlignment="1" applyProtection="1">
      <alignment horizontal="left" vertical="center"/>
      <protection locked="0"/>
    </xf>
    <xf numFmtId="0" fontId="2" fillId="12" borderId="1" xfId="0" applyFont="1" applyFill="1" applyBorder="1" applyAlignment="1" applyProtection="1">
      <alignment horizontal="left" vertical="center"/>
      <protection locked="0"/>
    </xf>
    <xf numFmtId="10" fontId="2" fillId="13" borderId="1" xfId="0" applyNumberFormat="1" applyFont="1" applyFill="1" applyBorder="1" applyAlignment="1" applyProtection="1">
      <alignment horizontal="left" vertical="center"/>
      <protection locked="0"/>
    </xf>
    <xf numFmtId="0" fontId="2" fillId="14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0" fontId="2" fillId="13" borderId="1" xfId="0" applyNumberFormat="1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10" fontId="2" fillId="3" borderId="1" xfId="0" applyNumberFormat="1" applyFont="1" applyFill="1" applyBorder="1" applyAlignment="1" applyProtection="1">
      <alignment horizontal="left" vertical="center"/>
      <protection locked="0"/>
    </xf>
    <xf numFmtId="10" fontId="2" fillId="3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2" fillId="17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0" fontId="2" fillId="6" borderId="1" xfId="0" applyNumberFormat="1" applyFont="1" applyFill="1" applyBorder="1" applyAlignment="1">
      <alignment horizontal="left" vertical="center"/>
    </xf>
    <xf numFmtId="10" fontId="2" fillId="5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10" fontId="3" fillId="9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0" fontId="2" fillId="18" borderId="1" xfId="0" applyNumberFormat="1" applyFont="1" applyFill="1" applyBorder="1" applyAlignment="1">
      <alignment horizontal="left" vertical="center"/>
    </xf>
    <xf numFmtId="10" fontId="4" fillId="0" borderId="1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60"/>
              <a:t>OD</a:t>
            </a:r>
            <a:r>
              <a:rPr altLang="en-US" sz="960"/>
              <a:t>票量</a:t>
            </a:r>
            <a:r>
              <a:rPr lang="en-US" altLang="zh-CN" sz="960"/>
              <a:t>-2022~2023-</a:t>
            </a:r>
            <a:r>
              <a:rPr altLang="en-US" sz="960"/>
              <a:t>同比趋势</a:t>
            </a:r>
            <a:endParaRPr lang="en-US" altLang="zh-CN"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[1]Sheet1!$A$2:$A$306</c:f>
              <c:numCache>
                <c:formatCode>m"月"d"日"</c:formatCode>
                <c:ptCount val="305"/>
                <c:pt idx="0" c:formatCode="m&quot;月&quot;d&quot;日&quot;">
                  <c:v>44983</c:v>
                </c:pt>
                <c:pt idx="1" c:formatCode="m&quot;月&quot;d&quot;日&quot;">
                  <c:v>44984</c:v>
                </c:pt>
                <c:pt idx="2" c:formatCode="m&quot;月&quot;d&quot;日&quot;">
                  <c:v>44985</c:v>
                </c:pt>
                <c:pt idx="3" c:formatCode="m&quot;月&quot;d&quot;日&quot;">
                  <c:v>44986</c:v>
                </c:pt>
                <c:pt idx="4" c:formatCode="m&quot;月&quot;d&quot;日&quot;">
                  <c:v>44987</c:v>
                </c:pt>
                <c:pt idx="5" c:formatCode="m&quot;月&quot;d&quot;日&quot;">
                  <c:v>44988</c:v>
                </c:pt>
                <c:pt idx="6" c:formatCode="m&quot;月&quot;d&quot;日&quot;">
                  <c:v>44989</c:v>
                </c:pt>
                <c:pt idx="7" c:formatCode="m&quot;月&quot;d&quot;日&quot;">
                  <c:v>44990</c:v>
                </c:pt>
                <c:pt idx="8" c:formatCode="m&quot;月&quot;d&quot;日&quot;">
                  <c:v>44991</c:v>
                </c:pt>
                <c:pt idx="9" c:formatCode="m&quot;月&quot;d&quot;日&quot;">
                  <c:v>44992</c:v>
                </c:pt>
                <c:pt idx="10" c:formatCode="m&quot;月&quot;d&quot;日&quot;">
                  <c:v>44993</c:v>
                </c:pt>
                <c:pt idx="11" c:formatCode="m&quot;月&quot;d&quot;日&quot;">
                  <c:v>44994</c:v>
                </c:pt>
                <c:pt idx="12" c:formatCode="m&quot;月&quot;d&quot;日&quot;">
                  <c:v>44995</c:v>
                </c:pt>
                <c:pt idx="13" c:formatCode="m&quot;月&quot;d&quot;日&quot;">
                  <c:v>44996</c:v>
                </c:pt>
                <c:pt idx="14" c:formatCode="m&quot;月&quot;d&quot;日&quot;">
                  <c:v>44997</c:v>
                </c:pt>
                <c:pt idx="15" c:formatCode="m&quot;月&quot;d&quot;日&quot;">
                  <c:v>44998</c:v>
                </c:pt>
                <c:pt idx="16" c:formatCode="m&quot;月&quot;d&quot;日&quot;">
                  <c:v>44999</c:v>
                </c:pt>
                <c:pt idx="17" c:formatCode="m&quot;月&quot;d&quot;日&quot;">
                  <c:v>45000</c:v>
                </c:pt>
                <c:pt idx="18" c:formatCode="m&quot;月&quot;d&quot;日&quot;">
                  <c:v>45001</c:v>
                </c:pt>
                <c:pt idx="19" c:formatCode="m&quot;月&quot;d&quot;日&quot;">
                  <c:v>45002</c:v>
                </c:pt>
                <c:pt idx="20" c:formatCode="m&quot;月&quot;d&quot;日&quot;">
                  <c:v>45003</c:v>
                </c:pt>
                <c:pt idx="21" c:formatCode="m&quot;月&quot;d&quot;日&quot;">
                  <c:v>45004</c:v>
                </c:pt>
                <c:pt idx="22" c:formatCode="m&quot;月&quot;d&quot;日&quot;">
                  <c:v>45005</c:v>
                </c:pt>
                <c:pt idx="23" c:formatCode="m&quot;月&quot;d&quot;日&quot;">
                  <c:v>45006</c:v>
                </c:pt>
                <c:pt idx="24" c:formatCode="m&quot;月&quot;d&quot;日&quot;">
                  <c:v>45007</c:v>
                </c:pt>
                <c:pt idx="25" c:formatCode="m&quot;月&quot;d&quot;日&quot;">
                  <c:v>45008</c:v>
                </c:pt>
                <c:pt idx="26" c:formatCode="m&quot;月&quot;d&quot;日&quot;">
                  <c:v>45009</c:v>
                </c:pt>
                <c:pt idx="27" c:formatCode="m&quot;月&quot;d&quot;日&quot;">
                  <c:v>45010</c:v>
                </c:pt>
                <c:pt idx="28" c:formatCode="m&quot;月&quot;d&quot;日&quot;">
                  <c:v>45011</c:v>
                </c:pt>
                <c:pt idx="29" c:formatCode="m&quot;月&quot;d&quot;日&quot;">
                  <c:v>45012</c:v>
                </c:pt>
                <c:pt idx="30" c:formatCode="m&quot;月&quot;d&quot;日&quot;">
                  <c:v>45013</c:v>
                </c:pt>
                <c:pt idx="31" c:formatCode="m&quot;月&quot;d&quot;日&quot;">
                  <c:v>45014</c:v>
                </c:pt>
                <c:pt idx="32" c:formatCode="m&quot;月&quot;d&quot;日&quot;">
                  <c:v>45015</c:v>
                </c:pt>
                <c:pt idx="33" c:formatCode="m&quot;月&quot;d&quot;日&quot;">
                  <c:v>45016</c:v>
                </c:pt>
                <c:pt idx="34" c:formatCode="m&quot;月&quot;d&quot;日&quot;">
                  <c:v>45017</c:v>
                </c:pt>
                <c:pt idx="35" c:formatCode="m&quot;月&quot;d&quot;日&quot;">
                  <c:v>45018</c:v>
                </c:pt>
                <c:pt idx="36" c:formatCode="m&quot;月&quot;d&quot;日&quot;">
                  <c:v>45019</c:v>
                </c:pt>
                <c:pt idx="37" c:formatCode="m&quot;月&quot;d&quot;日&quot;">
                  <c:v>45020</c:v>
                </c:pt>
                <c:pt idx="38" c:formatCode="m&quot;月&quot;d&quot;日&quot;">
                  <c:v>45021</c:v>
                </c:pt>
                <c:pt idx="39" c:formatCode="m&quot;月&quot;d&quot;日&quot;">
                  <c:v>45022</c:v>
                </c:pt>
                <c:pt idx="40" c:formatCode="m&quot;月&quot;d&quot;日&quot;">
                  <c:v>45023</c:v>
                </c:pt>
                <c:pt idx="41" c:formatCode="m&quot;月&quot;d&quot;日&quot;">
                  <c:v>45024</c:v>
                </c:pt>
                <c:pt idx="42" c:formatCode="m&quot;月&quot;d&quot;日&quot;">
                  <c:v>45025</c:v>
                </c:pt>
                <c:pt idx="43" c:formatCode="m&quot;月&quot;d&quot;日&quot;">
                  <c:v>45026</c:v>
                </c:pt>
                <c:pt idx="44" c:formatCode="m&quot;月&quot;d&quot;日&quot;">
                  <c:v>45027</c:v>
                </c:pt>
                <c:pt idx="45" c:formatCode="m&quot;月&quot;d&quot;日&quot;">
                  <c:v>45028</c:v>
                </c:pt>
                <c:pt idx="46" c:formatCode="m&quot;月&quot;d&quot;日&quot;">
                  <c:v>45029</c:v>
                </c:pt>
                <c:pt idx="47" c:formatCode="m&quot;月&quot;d&quot;日&quot;">
                  <c:v>45030</c:v>
                </c:pt>
                <c:pt idx="48" c:formatCode="m&quot;月&quot;d&quot;日&quot;">
                  <c:v>45031</c:v>
                </c:pt>
                <c:pt idx="49" c:formatCode="m&quot;月&quot;d&quot;日&quot;">
                  <c:v>45032</c:v>
                </c:pt>
                <c:pt idx="50" c:formatCode="m&quot;月&quot;d&quot;日&quot;">
                  <c:v>45033</c:v>
                </c:pt>
                <c:pt idx="51" c:formatCode="m&quot;月&quot;d&quot;日&quot;">
                  <c:v>45034</c:v>
                </c:pt>
                <c:pt idx="52" c:formatCode="m&quot;月&quot;d&quot;日&quot;">
                  <c:v>45035</c:v>
                </c:pt>
                <c:pt idx="53" c:formatCode="m&quot;月&quot;d&quot;日&quot;">
                  <c:v>45036</c:v>
                </c:pt>
                <c:pt idx="54" c:formatCode="m&quot;月&quot;d&quot;日&quot;">
                  <c:v>45037</c:v>
                </c:pt>
                <c:pt idx="55" c:formatCode="m&quot;月&quot;d&quot;日&quot;">
                  <c:v>45038</c:v>
                </c:pt>
                <c:pt idx="56" c:formatCode="m&quot;月&quot;d&quot;日&quot;">
                  <c:v>45039</c:v>
                </c:pt>
                <c:pt idx="57" c:formatCode="m&quot;月&quot;d&quot;日&quot;">
                  <c:v>45040</c:v>
                </c:pt>
                <c:pt idx="58" c:formatCode="m&quot;月&quot;d&quot;日&quot;">
                  <c:v>45041</c:v>
                </c:pt>
                <c:pt idx="59" c:formatCode="m&quot;月&quot;d&quot;日&quot;">
                  <c:v>45042</c:v>
                </c:pt>
                <c:pt idx="60" c:formatCode="m&quot;月&quot;d&quot;日&quot;">
                  <c:v>45043</c:v>
                </c:pt>
                <c:pt idx="61" c:formatCode="m&quot;月&quot;d&quot;日&quot;">
                  <c:v>45044</c:v>
                </c:pt>
                <c:pt idx="62" c:formatCode="m&quot;月&quot;d&quot;日&quot;">
                  <c:v>45045</c:v>
                </c:pt>
                <c:pt idx="63" c:formatCode="m&quot;月&quot;d&quot;日&quot;">
                  <c:v>45046</c:v>
                </c:pt>
                <c:pt idx="64" c:formatCode="m&quot;月&quot;d&quot;日&quot;">
                  <c:v>45047</c:v>
                </c:pt>
                <c:pt idx="65" c:formatCode="m&quot;月&quot;d&quot;日&quot;">
                  <c:v>45048</c:v>
                </c:pt>
                <c:pt idx="66" c:formatCode="m&quot;月&quot;d&quot;日&quot;">
                  <c:v>45049</c:v>
                </c:pt>
                <c:pt idx="67" c:formatCode="m&quot;月&quot;d&quot;日&quot;">
                  <c:v>45050</c:v>
                </c:pt>
                <c:pt idx="68" c:formatCode="m&quot;月&quot;d&quot;日&quot;">
                  <c:v>45051</c:v>
                </c:pt>
                <c:pt idx="69" c:formatCode="m&quot;月&quot;d&quot;日&quot;">
                  <c:v>45052</c:v>
                </c:pt>
                <c:pt idx="70" c:formatCode="m&quot;月&quot;d&quot;日&quot;">
                  <c:v>45053</c:v>
                </c:pt>
                <c:pt idx="71" c:formatCode="m&quot;月&quot;d&quot;日&quot;">
                  <c:v>45054</c:v>
                </c:pt>
                <c:pt idx="72" c:formatCode="m&quot;月&quot;d&quot;日&quot;">
                  <c:v>45055</c:v>
                </c:pt>
                <c:pt idx="73" c:formatCode="m&quot;月&quot;d&quot;日&quot;">
                  <c:v>45056</c:v>
                </c:pt>
                <c:pt idx="74" c:formatCode="m&quot;月&quot;d&quot;日&quot;">
                  <c:v>45057</c:v>
                </c:pt>
                <c:pt idx="75" c:formatCode="m&quot;月&quot;d&quot;日&quot;">
                  <c:v>45058</c:v>
                </c:pt>
                <c:pt idx="76" c:formatCode="m&quot;月&quot;d&quot;日&quot;">
                  <c:v>45059</c:v>
                </c:pt>
                <c:pt idx="77" c:formatCode="m&quot;月&quot;d&quot;日&quot;">
                  <c:v>45060</c:v>
                </c:pt>
                <c:pt idx="78" c:formatCode="m&quot;月&quot;d&quot;日&quot;">
                  <c:v>45061</c:v>
                </c:pt>
                <c:pt idx="79" c:formatCode="m&quot;月&quot;d&quot;日&quot;">
                  <c:v>45062</c:v>
                </c:pt>
                <c:pt idx="80" c:formatCode="m&quot;月&quot;d&quot;日&quot;">
                  <c:v>45063</c:v>
                </c:pt>
                <c:pt idx="81" c:formatCode="m&quot;月&quot;d&quot;日&quot;">
                  <c:v>45064</c:v>
                </c:pt>
                <c:pt idx="82" c:formatCode="m&quot;月&quot;d&quot;日&quot;">
                  <c:v>45065</c:v>
                </c:pt>
                <c:pt idx="83" c:formatCode="m&quot;月&quot;d&quot;日&quot;">
                  <c:v>45066</c:v>
                </c:pt>
                <c:pt idx="84" c:formatCode="m&quot;月&quot;d&quot;日&quot;">
                  <c:v>45067</c:v>
                </c:pt>
                <c:pt idx="85" c:formatCode="m&quot;月&quot;d&quot;日&quot;">
                  <c:v>45068</c:v>
                </c:pt>
                <c:pt idx="86" c:formatCode="m&quot;月&quot;d&quot;日&quot;">
                  <c:v>45069</c:v>
                </c:pt>
                <c:pt idx="87" c:formatCode="m&quot;月&quot;d&quot;日&quot;">
                  <c:v>45070</c:v>
                </c:pt>
                <c:pt idx="88" c:formatCode="m&quot;月&quot;d&quot;日&quot;">
                  <c:v>45071</c:v>
                </c:pt>
                <c:pt idx="89" c:formatCode="m&quot;月&quot;d&quot;日&quot;">
                  <c:v>45072</c:v>
                </c:pt>
                <c:pt idx="90" c:formatCode="m&quot;月&quot;d&quot;日&quot;">
                  <c:v>45073</c:v>
                </c:pt>
                <c:pt idx="91" c:formatCode="m&quot;月&quot;d&quot;日&quot;">
                  <c:v>45074</c:v>
                </c:pt>
                <c:pt idx="92" c:formatCode="m&quot;月&quot;d&quot;日&quot;">
                  <c:v>45075</c:v>
                </c:pt>
                <c:pt idx="93" c:formatCode="m&quot;月&quot;d&quot;日&quot;">
                  <c:v>45076</c:v>
                </c:pt>
                <c:pt idx="94" c:formatCode="m&quot;月&quot;d&quot;日&quot;">
                  <c:v>45077</c:v>
                </c:pt>
                <c:pt idx="95" c:formatCode="m&quot;月&quot;d&quot;日&quot;">
                  <c:v>45078</c:v>
                </c:pt>
                <c:pt idx="96" c:formatCode="m&quot;月&quot;d&quot;日&quot;">
                  <c:v>45079</c:v>
                </c:pt>
                <c:pt idx="97" c:formatCode="m&quot;月&quot;d&quot;日&quot;">
                  <c:v>45080</c:v>
                </c:pt>
                <c:pt idx="98" c:formatCode="m&quot;月&quot;d&quot;日&quot;">
                  <c:v>45081</c:v>
                </c:pt>
                <c:pt idx="99" c:formatCode="m&quot;月&quot;d&quot;日&quot;">
                  <c:v>45082</c:v>
                </c:pt>
                <c:pt idx="100" c:formatCode="m&quot;月&quot;d&quot;日&quot;">
                  <c:v>45083</c:v>
                </c:pt>
                <c:pt idx="101" c:formatCode="m&quot;月&quot;d&quot;日&quot;">
                  <c:v>45084</c:v>
                </c:pt>
                <c:pt idx="102" c:formatCode="m&quot;月&quot;d&quot;日&quot;">
                  <c:v>45085</c:v>
                </c:pt>
                <c:pt idx="103" c:formatCode="m&quot;月&quot;d&quot;日&quot;">
                  <c:v>45086</c:v>
                </c:pt>
                <c:pt idx="104" c:formatCode="m&quot;月&quot;d&quot;日&quot;">
                  <c:v>45087</c:v>
                </c:pt>
                <c:pt idx="105" c:formatCode="m&quot;月&quot;d&quot;日&quot;">
                  <c:v>45088</c:v>
                </c:pt>
                <c:pt idx="106" c:formatCode="m&quot;月&quot;d&quot;日&quot;">
                  <c:v>45089</c:v>
                </c:pt>
                <c:pt idx="107" c:formatCode="m&quot;月&quot;d&quot;日&quot;">
                  <c:v>45090</c:v>
                </c:pt>
                <c:pt idx="108" c:formatCode="m&quot;月&quot;d&quot;日&quot;">
                  <c:v>45091</c:v>
                </c:pt>
                <c:pt idx="109" c:formatCode="m&quot;月&quot;d&quot;日&quot;">
                  <c:v>45092</c:v>
                </c:pt>
                <c:pt idx="110" c:formatCode="m&quot;月&quot;d&quot;日&quot;">
                  <c:v>45093</c:v>
                </c:pt>
                <c:pt idx="111" c:formatCode="m&quot;月&quot;d&quot;日&quot;">
                  <c:v>45094</c:v>
                </c:pt>
                <c:pt idx="112" c:formatCode="m&quot;月&quot;d&quot;日&quot;">
                  <c:v>45095</c:v>
                </c:pt>
                <c:pt idx="113" c:formatCode="m&quot;月&quot;d&quot;日&quot;">
                  <c:v>45096</c:v>
                </c:pt>
                <c:pt idx="114" c:formatCode="m&quot;月&quot;d&quot;日&quot;">
                  <c:v>45097</c:v>
                </c:pt>
                <c:pt idx="115" c:formatCode="m&quot;月&quot;d&quot;日&quot;">
                  <c:v>45098</c:v>
                </c:pt>
                <c:pt idx="116" c:formatCode="m&quot;月&quot;d&quot;日&quot;">
                  <c:v>45099</c:v>
                </c:pt>
                <c:pt idx="117" c:formatCode="m&quot;月&quot;d&quot;日&quot;">
                  <c:v>45100</c:v>
                </c:pt>
                <c:pt idx="118" c:formatCode="m&quot;月&quot;d&quot;日&quot;">
                  <c:v>45101</c:v>
                </c:pt>
                <c:pt idx="119" c:formatCode="m&quot;月&quot;d&quot;日&quot;">
                  <c:v>45102</c:v>
                </c:pt>
                <c:pt idx="120" c:formatCode="m&quot;月&quot;d&quot;日&quot;">
                  <c:v>45103</c:v>
                </c:pt>
                <c:pt idx="121" c:formatCode="m&quot;月&quot;d&quot;日&quot;">
                  <c:v>45104</c:v>
                </c:pt>
                <c:pt idx="122" c:formatCode="m&quot;月&quot;d&quot;日&quot;">
                  <c:v>45105</c:v>
                </c:pt>
                <c:pt idx="123" c:formatCode="m&quot;月&quot;d&quot;日&quot;">
                  <c:v>45106</c:v>
                </c:pt>
                <c:pt idx="124" c:formatCode="m&quot;月&quot;d&quot;日&quot;">
                  <c:v>45107</c:v>
                </c:pt>
                <c:pt idx="125" c:formatCode="m&quot;月&quot;d&quot;日&quot;">
                  <c:v>45108</c:v>
                </c:pt>
                <c:pt idx="126" c:formatCode="m&quot;月&quot;d&quot;日&quot;">
                  <c:v>45109</c:v>
                </c:pt>
                <c:pt idx="127" c:formatCode="m&quot;月&quot;d&quot;日&quot;">
                  <c:v>45110</c:v>
                </c:pt>
                <c:pt idx="128" c:formatCode="m&quot;月&quot;d&quot;日&quot;">
                  <c:v>45111</c:v>
                </c:pt>
                <c:pt idx="129" c:formatCode="m&quot;月&quot;d&quot;日&quot;">
                  <c:v>45112</c:v>
                </c:pt>
                <c:pt idx="130" c:formatCode="m&quot;月&quot;d&quot;日&quot;">
                  <c:v>45113</c:v>
                </c:pt>
                <c:pt idx="131" c:formatCode="m&quot;月&quot;d&quot;日&quot;">
                  <c:v>45114</c:v>
                </c:pt>
                <c:pt idx="132" c:formatCode="m&quot;月&quot;d&quot;日&quot;">
                  <c:v>45115</c:v>
                </c:pt>
                <c:pt idx="133" c:formatCode="m&quot;月&quot;d&quot;日&quot;">
                  <c:v>45116</c:v>
                </c:pt>
                <c:pt idx="134" c:formatCode="m&quot;月&quot;d&quot;日&quot;">
                  <c:v>45117</c:v>
                </c:pt>
                <c:pt idx="135" c:formatCode="m&quot;月&quot;d&quot;日&quot;">
                  <c:v>45118</c:v>
                </c:pt>
                <c:pt idx="136" c:formatCode="m&quot;月&quot;d&quot;日&quot;">
                  <c:v>45119</c:v>
                </c:pt>
                <c:pt idx="137" c:formatCode="m&quot;月&quot;d&quot;日&quot;">
                  <c:v>45120</c:v>
                </c:pt>
                <c:pt idx="138" c:formatCode="m&quot;月&quot;d&quot;日&quot;">
                  <c:v>45121</c:v>
                </c:pt>
                <c:pt idx="139" c:formatCode="m&quot;月&quot;d&quot;日&quot;">
                  <c:v>45122</c:v>
                </c:pt>
                <c:pt idx="140" c:formatCode="m&quot;月&quot;d&quot;日&quot;">
                  <c:v>45123</c:v>
                </c:pt>
                <c:pt idx="141" c:formatCode="m&quot;月&quot;d&quot;日&quot;">
                  <c:v>45124</c:v>
                </c:pt>
                <c:pt idx="142" c:formatCode="m&quot;月&quot;d&quot;日&quot;">
                  <c:v>45125</c:v>
                </c:pt>
                <c:pt idx="143" c:formatCode="m&quot;月&quot;d&quot;日&quot;">
                  <c:v>45126</c:v>
                </c:pt>
                <c:pt idx="144" c:formatCode="m&quot;月&quot;d&quot;日&quot;">
                  <c:v>45127</c:v>
                </c:pt>
                <c:pt idx="145" c:formatCode="m&quot;月&quot;d&quot;日&quot;">
                  <c:v>45128</c:v>
                </c:pt>
                <c:pt idx="146" c:formatCode="m&quot;月&quot;d&quot;日&quot;">
                  <c:v>45129</c:v>
                </c:pt>
                <c:pt idx="147" c:formatCode="m&quot;月&quot;d&quot;日&quot;">
                  <c:v>45130</c:v>
                </c:pt>
                <c:pt idx="148" c:formatCode="m&quot;月&quot;d&quot;日&quot;">
                  <c:v>45131</c:v>
                </c:pt>
                <c:pt idx="149" c:formatCode="m&quot;月&quot;d&quot;日&quot;">
                  <c:v>45132</c:v>
                </c:pt>
                <c:pt idx="150" c:formatCode="m&quot;月&quot;d&quot;日&quot;">
                  <c:v>45133</c:v>
                </c:pt>
                <c:pt idx="151" c:formatCode="m&quot;月&quot;d&quot;日&quot;">
                  <c:v>45134</c:v>
                </c:pt>
                <c:pt idx="152" c:formatCode="m&quot;月&quot;d&quot;日&quot;">
                  <c:v>45135</c:v>
                </c:pt>
                <c:pt idx="153" c:formatCode="m&quot;月&quot;d&quot;日&quot;">
                  <c:v>45136</c:v>
                </c:pt>
                <c:pt idx="154" c:formatCode="m&quot;月&quot;d&quot;日&quot;">
                  <c:v>45137</c:v>
                </c:pt>
                <c:pt idx="155" c:formatCode="m&quot;月&quot;d&quot;日&quot;">
                  <c:v>45138</c:v>
                </c:pt>
                <c:pt idx="156" c:formatCode="m&quot;月&quot;d&quot;日&quot;">
                  <c:v>45139</c:v>
                </c:pt>
                <c:pt idx="157" c:formatCode="m&quot;月&quot;d&quot;日&quot;">
                  <c:v>45140</c:v>
                </c:pt>
                <c:pt idx="158" c:formatCode="m&quot;月&quot;d&quot;日&quot;">
                  <c:v>45141</c:v>
                </c:pt>
                <c:pt idx="159" c:formatCode="m&quot;月&quot;d&quot;日&quot;">
                  <c:v>45142</c:v>
                </c:pt>
                <c:pt idx="160" c:formatCode="m&quot;月&quot;d&quot;日&quot;">
                  <c:v>45143</c:v>
                </c:pt>
                <c:pt idx="161" c:formatCode="m&quot;月&quot;d&quot;日&quot;">
                  <c:v>45144</c:v>
                </c:pt>
                <c:pt idx="162" c:formatCode="m&quot;月&quot;d&quot;日&quot;">
                  <c:v>45145</c:v>
                </c:pt>
                <c:pt idx="163" c:formatCode="m&quot;月&quot;d&quot;日&quot;">
                  <c:v>45146</c:v>
                </c:pt>
                <c:pt idx="164" c:formatCode="m&quot;月&quot;d&quot;日&quot;">
                  <c:v>45147</c:v>
                </c:pt>
                <c:pt idx="165" c:formatCode="m&quot;月&quot;d&quot;日&quot;">
                  <c:v>45148</c:v>
                </c:pt>
                <c:pt idx="166" c:formatCode="m&quot;月&quot;d&quot;日&quot;">
                  <c:v>45149</c:v>
                </c:pt>
                <c:pt idx="167" c:formatCode="m&quot;月&quot;d&quot;日&quot;">
                  <c:v>45150</c:v>
                </c:pt>
                <c:pt idx="168" c:formatCode="m&quot;月&quot;d&quot;日&quot;">
                  <c:v>45151</c:v>
                </c:pt>
                <c:pt idx="169" c:formatCode="m&quot;月&quot;d&quot;日&quot;">
                  <c:v>45152</c:v>
                </c:pt>
                <c:pt idx="170" c:formatCode="m&quot;月&quot;d&quot;日&quot;">
                  <c:v>45153</c:v>
                </c:pt>
                <c:pt idx="171" c:formatCode="m&quot;月&quot;d&quot;日&quot;">
                  <c:v>45154</c:v>
                </c:pt>
                <c:pt idx="172" c:formatCode="m&quot;月&quot;d&quot;日&quot;">
                  <c:v>45155</c:v>
                </c:pt>
                <c:pt idx="173" c:formatCode="m&quot;月&quot;d&quot;日&quot;">
                  <c:v>45156</c:v>
                </c:pt>
                <c:pt idx="174" c:formatCode="m&quot;月&quot;d&quot;日&quot;">
                  <c:v>45157</c:v>
                </c:pt>
                <c:pt idx="175" c:formatCode="m&quot;月&quot;d&quot;日&quot;">
                  <c:v>45158</c:v>
                </c:pt>
                <c:pt idx="176" c:formatCode="m&quot;月&quot;d&quot;日&quot;">
                  <c:v>45159</c:v>
                </c:pt>
                <c:pt idx="177" c:formatCode="m&quot;月&quot;d&quot;日&quot;">
                  <c:v>45160</c:v>
                </c:pt>
                <c:pt idx="178" c:formatCode="m&quot;月&quot;d&quot;日&quot;">
                  <c:v>45161</c:v>
                </c:pt>
                <c:pt idx="179" c:formatCode="m&quot;月&quot;d&quot;日&quot;">
                  <c:v>45162</c:v>
                </c:pt>
                <c:pt idx="180" c:formatCode="m&quot;月&quot;d&quot;日&quot;">
                  <c:v>45163</c:v>
                </c:pt>
                <c:pt idx="181" c:formatCode="m&quot;月&quot;d&quot;日&quot;">
                  <c:v>45164</c:v>
                </c:pt>
                <c:pt idx="182" c:formatCode="m&quot;月&quot;d&quot;日&quot;">
                  <c:v>45165</c:v>
                </c:pt>
                <c:pt idx="183" c:formatCode="m&quot;月&quot;d&quot;日&quot;">
                  <c:v>45166</c:v>
                </c:pt>
                <c:pt idx="184" c:formatCode="m&quot;月&quot;d&quot;日&quot;">
                  <c:v>45167</c:v>
                </c:pt>
                <c:pt idx="185" c:formatCode="m&quot;月&quot;d&quot;日&quot;">
                  <c:v>45168</c:v>
                </c:pt>
                <c:pt idx="186" c:formatCode="m&quot;月&quot;d&quot;日&quot;">
                  <c:v>45169</c:v>
                </c:pt>
                <c:pt idx="187" c:formatCode="m&quot;月&quot;d&quot;日&quot;">
                  <c:v>45170</c:v>
                </c:pt>
                <c:pt idx="188" c:formatCode="m&quot;月&quot;d&quot;日&quot;">
                  <c:v>45171</c:v>
                </c:pt>
                <c:pt idx="189" c:formatCode="m&quot;月&quot;d&quot;日&quot;">
                  <c:v>45172</c:v>
                </c:pt>
                <c:pt idx="190" c:formatCode="m&quot;月&quot;d&quot;日&quot;">
                  <c:v>45173</c:v>
                </c:pt>
                <c:pt idx="191" c:formatCode="m&quot;月&quot;d&quot;日&quot;">
                  <c:v>45174</c:v>
                </c:pt>
                <c:pt idx="192" c:formatCode="m&quot;月&quot;d&quot;日&quot;">
                  <c:v>45175</c:v>
                </c:pt>
                <c:pt idx="193" c:formatCode="m&quot;月&quot;d&quot;日&quot;">
                  <c:v>45176</c:v>
                </c:pt>
                <c:pt idx="194" c:formatCode="m&quot;月&quot;d&quot;日&quot;">
                  <c:v>45177</c:v>
                </c:pt>
                <c:pt idx="195" c:formatCode="m&quot;月&quot;d&quot;日&quot;">
                  <c:v>45178</c:v>
                </c:pt>
                <c:pt idx="196" c:formatCode="m&quot;月&quot;d&quot;日&quot;">
                  <c:v>45179</c:v>
                </c:pt>
                <c:pt idx="197" c:formatCode="m&quot;月&quot;d&quot;日&quot;">
                  <c:v>45180</c:v>
                </c:pt>
                <c:pt idx="198" c:formatCode="m&quot;月&quot;d&quot;日&quot;">
                  <c:v>45181</c:v>
                </c:pt>
                <c:pt idx="199" c:formatCode="m&quot;月&quot;d&quot;日&quot;">
                  <c:v>45182</c:v>
                </c:pt>
                <c:pt idx="200" c:formatCode="m&quot;月&quot;d&quot;日&quot;">
                  <c:v>45183</c:v>
                </c:pt>
                <c:pt idx="201" c:formatCode="m&quot;月&quot;d&quot;日&quot;">
                  <c:v>45184</c:v>
                </c:pt>
                <c:pt idx="202" c:formatCode="m&quot;月&quot;d&quot;日&quot;">
                  <c:v>45185</c:v>
                </c:pt>
                <c:pt idx="203" c:formatCode="m&quot;月&quot;d&quot;日&quot;">
                  <c:v>45186</c:v>
                </c:pt>
                <c:pt idx="204" c:formatCode="m&quot;月&quot;d&quot;日&quot;">
                  <c:v>45187</c:v>
                </c:pt>
                <c:pt idx="205" c:formatCode="m&quot;月&quot;d&quot;日&quot;">
                  <c:v>45188</c:v>
                </c:pt>
                <c:pt idx="206" c:formatCode="m&quot;月&quot;d&quot;日&quot;">
                  <c:v>45189</c:v>
                </c:pt>
                <c:pt idx="207" c:formatCode="m&quot;月&quot;d&quot;日&quot;">
                  <c:v>45190</c:v>
                </c:pt>
                <c:pt idx="208" c:formatCode="m&quot;月&quot;d&quot;日&quot;">
                  <c:v>45191</c:v>
                </c:pt>
                <c:pt idx="209" c:formatCode="m&quot;月&quot;d&quot;日&quot;">
                  <c:v>45192</c:v>
                </c:pt>
                <c:pt idx="210" c:formatCode="m&quot;月&quot;d&quot;日&quot;">
                  <c:v>45193</c:v>
                </c:pt>
                <c:pt idx="211" c:formatCode="m&quot;月&quot;d&quot;日&quot;">
                  <c:v>45194</c:v>
                </c:pt>
                <c:pt idx="212" c:formatCode="m&quot;月&quot;d&quot;日&quot;">
                  <c:v>45195</c:v>
                </c:pt>
                <c:pt idx="213" c:formatCode="m&quot;月&quot;d&quot;日&quot;">
                  <c:v>45196</c:v>
                </c:pt>
                <c:pt idx="214" c:formatCode="m&quot;月&quot;d&quot;日&quot;">
                  <c:v>45197</c:v>
                </c:pt>
                <c:pt idx="215" c:formatCode="m&quot;月&quot;d&quot;日&quot;">
                  <c:v>45198</c:v>
                </c:pt>
                <c:pt idx="216" c:formatCode="m&quot;月&quot;d&quot;日&quot;">
                  <c:v>45199</c:v>
                </c:pt>
                <c:pt idx="217" c:formatCode="m&quot;月&quot;d&quot;日&quot;">
                  <c:v>45200</c:v>
                </c:pt>
                <c:pt idx="218" c:formatCode="m&quot;月&quot;d&quot;日&quot;">
                  <c:v>45201</c:v>
                </c:pt>
                <c:pt idx="219" c:formatCode="m&quot;月&quot;d&quot;日&quot;">
                  <c:v>45202</c:v>
                </c:pt>
                <c:pt idx="220" c:formatCode="m&quot;月&quot;d&quot;日&quot;">
                  <c:v>45203</c:v>
                </c:pt>
                <c:pt idx="221" c:formatCode="m&quot;月&quot;d&quot;日&quot;">
                  <c:v>45204</c:v>
                </c:pt>
                <c:pt idx="222" c:formatCode="m&quot;月&quot;d&quot;日&quot;">
                  <c:v>45205</c:v>
                </c:pt>
                <c:pt idx="223" c:formatCode="m&quot;月&quot;d&quot;日&quot;">
                  <c:v>45206</c:v>
                </c:pt>
                <c:pt idx="224" c:formatCode="m&quot;月&quot;d&quot;日&quot;">
                  <c:v>45207</c:v>
                </c:pt>
                <c:pt idx="225" c:formatCode="m&quot;月&quot;d&quot;日&quot;">
                  <c:v>45208</c:v>
                </c:pt>
                <c:pt idx="226" c:formatCode="m&quot;月&quot;d&quot;日&quot;">
                  <c:v>45209</c:v>
                </c:pt>
                <c:pt idx="227" c:formatCode="m&quot;月&quot;d&quot;日&quot;">
                  <c:v>45210</c:v>
                </c:pt>
                <c:pt idx="228" c:formatCode="m&quot;月&quot;d&quot;日&quot;">
                  <c:v>45211</c:v>
                </c:pt>
                <c:pt idx="229" c:formatCode="m&quot;月&quot;d&quot;日&quot;">
                  <c:v>45212</c:v>
                </c:pt>
                <c:pt idx="230" c:formatCode="m&quot;月&quot;d&quot;日&quot;">
                  <c:v>45213</c:v>
                </c:pt>
                <c:pt idx="231" c:formatCode="m&quot;月&quot;d&quot;日&quot;">
                  <c:v>45214</c:v>
                </c:pt>
                <c:pt idx="232" c:formatCode="m&quot;月&quot;d&quot;日&quot;">
                  <c:v>45215</c:v>
                </c:pt>
                <c:pt idx="233" c:formatCode="m&quot;月&quot;d&quot;日&quot;">
                  <c:v>45216</c:v>
                </c:pt>
                <c:pt idx="234" c:formatCode="m&quot;月&quot;d&quot;日&quot;">
                  <c:v>45217</c:v>
                </c:pt>
                <c:pt idx="235" c:formatCode="m&quot;月&quot;d&quot;日&quot;">
                  <c:v>45218</c:v>
                </c:pt>
                <c:pt idx="236" c:formatCode="m&quot;月&quot;d&quot;日&quot;">
                  <c:v>45219</c:v>
                </c:pt>
                <c:pt idx="237" c:formatCode="m&quot;月&quot;d&quot;日&quot;">
                  <c:v>45220</c:v>
                </c:pt>
                <c:pt idx="238" c:formatCode="m&quot;月&quot;d&quot;日&quot;">
                  <c:v>45221</c:v>
                </c:pt>
                <c:pt idx="239" c:formatCode="m&quot;月&quot;d&quot;日&quot;">
                  <c:v>45222</c:v>
                </c:pt>
                <c:pt idx="240" c:formatCode="m&quot;月&quot;d&quot;日&quot;">
                  <c:v>45223</c:v>
                </c:pt>
                <c:pt idx="241" c:formatCode="m&quot;月&quot;d&quot;日&quot;">
                  <c:v>45224</c:v>
                </c:pt>
                <c:pt idx="242" c:formatCode="m&quot;月&quot;d&quot;日&quot;">
                  <c:v>45225</c:v>
                </c:pt>
                <c:pt idx="243" c:formatCode="m&quot;月&quot;d&quot;日&quot;">
                  <c:v>45226</c:v>
                </c:pt>
                <c:pt idx="244" c:formatCode="m&quot;月&quot;d&quot;日&quot;">
                  <c:v>45227</c:v>
                </c:pt>
                <c:pt idx="245" c:formatCode="m&quot;月&quot;d&quot;日&quot;">
                  <c:v>45228</c:v>
                </c:pt>
                <c:pt idx="246" c:formatCode="m&quot;月&quot;d&quot;日&quot;">
                  <c:v>45229</c:v>
                </c:pt>
                <c:pt idx="247" c:formatCode="m&quot;月&quot;d&quot;日&quot;">
                  <c:v>45230</c:v>
                </c:pt>
                <c:pt idx="248" c:formatCode="m&quot;月&quot;d&quot;日&quot;">
                  <c:v>45231</c:v>
                </c:pt>
                <c:pt idx="249" c:formatCode="m&quot;月&quot;d&quot;日&quot;">
                  <c:v>45232</c:v>
                </c:pt>
                <c:pt idx="250" c:formatCode="m&quot;月&quot;d&quot;日&quot;">
                  <c:v>45233</c:v>
                </c:pt>
                <c:pt idx="251" c:formatCode="m&quot;月&quot;d&quot;日&quot;">
                  <c:v>45234</c:v>
                </c:pt>
                <c:pt idx="252" c:formatCode="m&quot;月&quot;d&quot;日&quot;">
                  <c:v>45235</c:v>
                </c:pt>
                <c:pt idx="253" c:formatCode="m&quot;月&quot;d&quot;日&quot;">
                  <c:v>45236</c:v>
                </c:pt>
                <c:pt idx="254" c:formatCode="m&quot;月&quot;d&quot;日&quot;">
                  <c:v>45237</c:v>
                </c:pt>
                <c:pt idx="255" c:formatCode="m&quot;月&quot;d&quot;日&quot;">
                  <c:v>45238</c:v>
                </c:pt>
                <c:pt idx="256" c:formatCode="m&quot;月&quot;d&quot;日&quot;">
                  <c:v>45239</c:v>
                </c:pt>
                <c:pt idx="257" c:formatCode="m&quot;月&quot;d&quot;日&quot;">
                  <c:v>45240</c:v>
                </c:pt>
                <c:pt idx="258" c:formatCode="m&quot;月&quot;d&quot;日&quot;">
                  <c:v>45241</c:v>
                </c:pt>
                <c:pt idx="259" c:formatCode="m&quot;月&quot;d&quot;日&quot;">
                  <c:v>45242</c:v>
                </c:pt>
                <c:pt idx="260" c:formatCode="m&quot;月&quot;d&quot;日&quot;">
                  <c:v>45243</c:v>
                </c:pt>
                <c:pt idx="261" c:formatCode="m&quot;月&quot;d&quot;日&quot;">
                  <c:v>45244</c:v>
                </c:pt>
                <c:pt idx="262" c:formatCode="m&quot;月&quot;d&quot;日&quot;">
                  <c:v>45245</c:v>
                </c:pt>
                <c:pt idx="263" c:formatCode="m&quot;月&quot;d&quot;日&quot;">
                  <c:v>45246</c:v>
                </c:pt>
                <c:pt idx="264" c:formatCode="m&quot;月&quot;d&quot;日&quot;">
                  <c:v>45247</c:v>
                </c:pt>
                <c:pt idx="265" c:formatCode="m&quot;月&quot;d&quot;日&quot;">
                  <c:v>45248</c:v>
                </c:pt>
                <c:pt idx="266" c:formatCode="m&quot;月&quot;d&quot;日&quot;">
                  <c:v>45249</c:v>
                </c:pt>
                <c:pt idx="267" c:formatCode="m&quot;月&quot;d&quot;日&quot;">
                  <c:v>45250</c:v>
                </c:pt>
                <c:pt idx="268" c:formatCode="m&quot;月&quot;d&quot;日&quot;">
                  <c:v>45251</c:v>
                </c:pt>
                <c:pt idx="269" c:formatCode="m&quot;月&quot;d&quot;日&quot;">
                  <c:v>45252</c:v>
                </c:pt>
                <c:pt idx="270" c:formatCode="m&quot;月&quot;d&quot;日&quot;">
                  <c:v>45253</c:v>
                </c:pt>
                <c:pt idx="271" c:formatCode="m&quot;月&quot;d&quot;日&quot;">
                  <c:v>45254</c:v>
                </c:pt>
                <c:pt idx="272" c:formatCode="m&quot;月&quot;d&quot;日&quot;">
                  <c:v>45255</c:v>
                </c:pt>
                <c:pt idx="273" c:formatCode="m&quot;月&quot;d&quot;日&quot;">
                  <c:v>45256</c:v>
                </c:pt>
                <c:pt idx="274" c:formatCode="m&quot;月&quot;d&quot;日&quot;">
                  <c:v>45257</c:v>
                </c:pt>
                <c:pt idx="275" c:formatCode="m&quot;月&quot;d&quot;日&quot;">
                  <c:v>45258</c:v>
                </c:pt>
                <c:pt idx="276" c:formatCode="m&quot;月&quot;d&quot;日&quot;">
                  <c:v>45259</c:v>
                </c:pt>
                <c:pt idx="277" c:formatCode="m&quot;月&quot;d&quot;日&quot;">
                  <c:v>45260</c:v>
                </c:pt>
                <c:pt idx="278" c:formatCode="m&quot;月&quot;d&quot;日&quot;">
                  <c:v>45261</c:v>
                </c:pt>
                <c:pt idx="279" c:formatCode="m&quot;月&quot;d&quot;日&quot;">
                  <c:v>45262</c:v>
                </c:pt>
                <c:pt idx="280" c:formatCode="m&quot;月&quot;d&quot;日&quot;">
                  <c:v>45263</c:v>
                </c:pt>
                <c:pt idx="281" c:formatCode="m&quot;月&quot;d&quot;日&quot;">
                  <c:v>45264</c:v>
                </c:pt>
                <c:pt idx="282" c:formatCode="m&quot;月&quot;d&quot;日&quot;">
                  <c:v>45265</c:v>
                </c:pt>
                <c:pt idx="283" c:formatCode="m&quot;月&quot;d&quot;日&quot;">
                  <c:v>45266</c:v>
                </c:pt>
                <c:pt idx="284" c:formatCode="m&quot;月&quot;d&quot;日&quot;">
                  <c:v>45267</c:v>
                </c:pt>
                <c:pt idx="285" c:formatCode="m&quot;月&quot;d&quot;日&quot;">
                  <c:v>45268</c:v>
                </c:pt>
                <c:pt idx="286" c:formatCode="m&quot;月&quot;d&quot;日&quot;">
                  <c:v>45269</c:v>
                </c:pt>
                <c:pt idx="287" c:formatCode="m&quot;月&quot;d&quot;日&quot;">
                  <c:v>45270</c:v>
                </c:pt>
                <c:pt idx="288" c:formatCode="m&quot;月&quot;d&quot;日&quot;">
                  <c:v>45271</c:v>
                </c:pt>
                <c:pt idx="289" c:formatCode="m&quot;月&quot;d&quot;日&quot;">
                  <c:v>45272</c:v>
                </c:pt>
                <c:pt idx="290" c:formatCode="m&quot;月&quot;d&quot;日&quot;">
                  <c:v>45273</c:v>
                </c:pt>
                <c:pt idx="291" c:formatCode="m&quot;月&quot;d&quot;日&quot;">
                  <c:v>45274</c:v>
                </c:pt>
                <c:pt idx="292" c:formatCode="m&quot;月&quot;d&quot;日&quot;">
                  <c:v>45275</c:v>
                </c:pt>
                <c:pt idx="293" c:formatCode="m&quot;月&quot;d&quot;日&quot;">
                  <c:v>45276</c:v>
                </c:pt>
                <c:pt idx="294" c:formatCode="m&quot;月&quot;d&quot;日&quot;">
                  <c:v>45277</c:v>
                </c:pt>
                <c:pt idx="295" c:formatCode="m&quot;月&quot;d&quot;日&quot;">
                  <c:v>45278</c:v>
                </c:pt>
                <c:pt idx="296" c:formatCode="m&quot;月&quot;d&quot;日&quot;">
                  <c:v>45279</c:v>
                </c:pt>
                <c:pt idx="297" c:formatCode="m&quot;月&quot;d&quot;日&quot;">
                  <c:v>45280</c:v>
                </c:pt>
                <c:pt idx="298" c:formatCode="m&quot;月&quot;d&quot;日&quot;">
                  <c:v>45281</c:v>
                </c:pt>
                <c:pt idx="299" c:formatCode="m&quot;月&quot;d&quot;日&quot;">
                  <c:v>45282</c:v>
                </c:pt>
                <c:pt idx="300" c:formatCode="m&quot;月&quot;d&quot;日&quot;">
                  <c:v>45283</c:v>
                </c:pt>
                <c:pt idx="301" c:formatCode="m&quot;月&quot;d&quot;日&quot;">
                  <c:v>45284</c:v>
                </c:pt>
                <c:pt idx="302" c:formatCode="m&quot;月&quot;d&quot;日&quot;">
                  <c:v>45285</c:v>
                </c:pt>
                <c:pt idx="303" c:formatCode="m&quot;月&quot;d&quot;日&quot;">
                  <c:v>45286</c:v>
                </c:pt>
                <c:pt idx="304" c:formatCode="m&quot;月&quot;d&quot;日&quot;">
                  <c:v>45287</c:v>
                </c:pt>
              </c:numCache>
            </c:numRef>
          </c:cat>
          <c:val>
            <c:numRef>
              <c:f>[1]Sheet1!$B$2:$B$306</c:f>
              <c:numCache>
                <c:formatCode>General</c:formatCode>
                <c:ptCount val="305"/>
                <c:pt idx="0">
                  <c:v>46379197</c:v>
                </c:pt>
                <c:pt idx="1">
                  <c:v>42367073</c:v>
                </c:pt>
                <c:pt idx="2">
                  <c:v>48291214</c:v>
                </c:pt>
                <c:pt idx="3">
                  <c:v>50340324</c:v>
                </c:pt>
                <c:pt idx="4">
                  <c:v>51180598</c:v>
                </c:pt>
                <c:pt idx="5">
                  <c:v>50854517</c:v>
                </c:pt>
                <c:pt idx="6">
                  <c:v>50099386</c:v>
                </c:pt>
                <c:pt idx="7">
                  <c:v>55437806</c:v>
                </c:pt>
                <c:pt idx="8">
                  <c:v>54732858</c:v>
                </c:pt>
                <c:pt idx="9">
                  <c:v>57142133</c:v>
                </c:pt>
                <c:pt idx="10">
                  <c:v>57840218</c:v>
                </c:pt>
                <c:pt idx="11">
                  <c:v>57460099</c:v>
                </c:pt>
                <c:pt idx="12">
                  <c:v>54630722</c:v>
                </c:pt>
                <c:pt idx="13">
                  <c:v>49341887</c:v>
                </c:pt>
                <c:pt idx="14">
                  <c:v>41999740</c:v>
                </c:pt>
                <c:pt idx="15">
                  <c:v>35909946</c:v>
                </c:pt>
                <c:pt idx="16">
                  <c:v>37891480</c:v>
                </c:pt>
                <c:pt idx="17">
                  <c:v>38176101</c:v>
                </c:pt>
                <c:pt idx="18">
                  <c:v>38013329</c:v>
                </c:pt>
                <c:pt idx="19">
                  <c:v>37642494</c:v>
                </c:pt>
                <c:pt idx="20">
                  <c:v>38262442</c:v>
                </c:pt>
                <c:pt idx="21">
                  <c:v>35792919</c:v>
                </c:pt>
                <c:pt idx="22">
                  <c:v>33094677</c:v>
                </c:pt>
                <c:pt idx="23">
                  <c:v>37868514</c:v>
                </c:pt>
                <c:pt idx="24">
                  <c:v>41618466</c:v>
                </c:pt>
                <c:pt idx="25">
                  <c:v>42541926</c:v>
                </c:pt>
                <c:pt idx="26">
                  <c:v>42226603</c:v>
                </c:pt>
                <c:pt idx="27">
                  <c:v>42336752</c:v>
                </c:pt>
                <c:pt idx="28">
                  <c:v>39558026</c:v>
                </c:pt>
                <c:pt idx="29">
                  <c:v>35878817</c:v>
                </c:pt>
                <c:pt idx="30">
                  <c:v>40364894</c:v>
                </c:pt>
                <c:pt idx="31">
                  <c:v>42587898</c:v>
                </c:pt>
                <c:pt idx="32">
                  <c:v>43315544</c:v>
                </c:pt>
                <c:pt idx="33">
                  <c:v>42091136</c:v>
                </c:pt>
                <c:pt idx="34">
                  <c:v>39544714</c:v>
                </c:pt>
                <c:pt idx="35">
                  <c:v>38260045</c:v>
                </c:pt>
                <c:pt idx="36">
                  <c:v>33625289</c:v>
                </c:pt>
                <c:pt idx="37">
                  <c:v>31071772</c:v>
                </c:pt>
                <c:pt idx="38">
                  <c:v>27995662</c:v>
                </c:pt>
                <c:pt idx="39">
                  <c:v>34549238</c:v>
                </c:pt>
                <c:pt idx="40">
                  <c:v>37639248</c:v>
                </c:pt>
                <c:pt idx="41">
                  <c:v>39283085</c:v>
                </c:pt>
                <c:pt idx="42">
                  <c:v>36630533</c:v>
                </c:pt>
                <c:pt idx="43">
                  <c:v>33552975</c:v>
                </c:pt>
                <c:pt idx="44">
                  <c:v>38326430</c:v>
                </c:pt>
                <c:pt idx="45">
                  <c:v>42064990</c:v>
                </c:pt>
                <c:pt idx="46">
                  <c:v>44063347</c:v>
                </c:pt>
                <c:pt idx="47">
                  <c:v>44610888</c:v>
                </c:pt>
                <c:pt idx="48">
                  <c:v>45231634</c:v>
                </c:pt>
                <c:pt idx="49">
                  <c:v>41272869</c:v>
                </c:pt>
                <c:pt idx="50">
                  <c:v>39542246</c:v>
                </c:pt>
                <c:pt idx="51">
                  <c:v>44856533</c:v>
                </c:pt>
                <c:pt idx="52">
                  <c:v>47579164</c:v>
                </c:pt>
                <c:pt idx="53">
                  <c:v>48115342</c:v>
                </c:pt>
                <c:pt idx="54">
                  <c:v>48005960</c:v>
                </c:pt>
                <c:pt idx="55">
                  <c:v>47532517</c:v>
                </c:pt>
                <c:pt idx="56">
                  <c:v>43558686</c:v>
                </c:pt>
                <c:pt idx="57">
                  <c:v>46006363</c:v>
                </c:pt>
                <c:pt idx="58">
                  <c:v>48376305</c:v>
                </c:pt>
                <c:pt idx="59">
                  <c:v>52306473</c:v>
                </c:pt>
                <c:pt idx="60">
                  <c:v>51505795</c:v>
                </c:pt>
                <c:pt idx="61">
                  <c:v>49915021</c:v>
                </c:pt>
                <c:pt idx="62">
                  <c:v>47478923</c:v>
                </c:pt>
                <c:pt idx="63">
                  <c:v>45029264</c:v>
                </c:pt>
                <c:pt idx="64">
                  <c:v>39651712</c:v>
                </c:pt>
                <c:pt idx="65">
                  <c:v>38744087</c:v>
                </c:pt>
                <c:pt idx="66">
                  <c:v>41161857</c:v>
                </c:pt>
                <c:pt idx="67">
                  <c:v>44146150</c:v>
                </c:pt>
                <c:pt idx="68">
                  <c:v>50569442</c:v>
                </c:pt>
                <c:pt idx="69">
                  <c:v>52450907</c:v>
                </c:pt>
                <c:pt idx="70">
                  <c:v>51862595</c:v>
                </c:pt>
                <c:pt idx="71">
                  <c:v>46000681</c:v>
                </c:pt>
                <c:pt idx="72">
                  <c:v>47588877</c:v>
                </c:pt>
                <c:pt idx="73">
                  <c:v>49685714</c:v>
                </c:pt>
                <c:pt idx="74">
                  <c:v>50407342</c:v>
                </c:pt>
                <c:pt idx="75">
                  <c:v>50185878</c:v>
                </c:pt>
                <c:pt idx="76">
                  <c:v>50436490</c:v>
                </c:pt>
                <c:pt idx="77">
                  <c:v>47547652</c:v>
                </c:pt>
                <c:pt idx="78">
                  <c:v>44136987</c:v>
                </c:pt>
                <c:pt idx="79">
                  <c:v>49995968</c:v>
                </c:pt>
                <c:pt idx="80">
                  <c:v>53227898</c:v>
                </c:pt>
                <c:pt idx="81">
                  <c:v>55100125</c:v>
                </c:pt>
                <c:pt idx="82">
                  <c:v>55575219</c:v>
                </c:pt>
                <c:pt idx="83">
                  <c:v>55146070</c:v>
                </c:pt>
                <c:pt idx="84">
                  <c:v>51354205</c:v>
                </c:pt>
                <c:pt idx="85">
                  <c:v>46892233</c:v>
                </c:pt>
                <c:pt idx="86">
                  <c:v>51714498</c:v>
                </c:pt>
                <c:pt idx="87">
                  <c:v>53785115</c:v>
                </c:pt>
                <c:pt idx="88">
                  <c:v>54073140</c:v>
                </c:pt>
                <c:pt idx="89">
                  <c:v>54807126</c:v>
                </c:pt>
                <c:pt idx="90">
                  <c:v>55182932</c:v>
                </c:pt>
                <c:pt idx="91">
                  <c:v>50886365</c:v>
                </c:pt>
                <c:pt idx="92">
                  <c:v>46650032</c:v>
                </c:pt>
                <c:pt idx="93">
                  <c:v>50761696</c:v>
                </c:pt>
                <c:pt idx="94">
                  <c:v>51596954</c:v>
                </c:pt>
                <c:pt idx="95">
                  <c:v>67126194</c:v>
                </c:pt>
                <c:pt idx="96">
                  <c:v>72083629</c:v>
                </c:pt>
                <c:pt idx="97">
                  <c:v>60128381</c:v>
                </c:pt>
                <c:pt idx="98">
                  <c:v>51284027</c:v>
                </c:pt>
                <c:pt idx="99">
                  <c:v>48815169</c:v>
                </c:pt>
                <c:pt idx="100">
                  <c:v>54485969</c:v>
                </c:pt>
                <c:pt idx="101">
                  <c:v>57226874</c:v>
                </c:pt>
                <c:pt idx="102">
                  <c:v>57154031</c:v>
                </c:pt>
                <c:pt idx="103">
                  <c:v>56470852</c:v>
                </c:pt>
                <c:pt idx="104">
                  <c:v>55497234</c:v>
                </c:pt>
                <c:pt idx="105">
                  <c:v>50211711</c:v>
                </c:pt>
                <c:pt idx="106">
                  <c:v>45336158</c:v>
                </c:pt>
                <c:pt idx="107">
                  <c:v>50820561</c:v>
                </c:pt>
                <c:pt idx="108">
                  <c:v>52601769</c:v>
                </c:pt>
                <c:pt idx="109">
                  <c:v>51848996</c:v>
                </c:pt>
                <c:pt idx="110">
                  <c:v>62847976</c:v>
                </c:pt>
                <c:pt idx="111">
                  <c:v>65099059</c:v>
                </c:pt>
                <c:pt idx="112">
                  <c:v>61094162</c:v>
                </c:pt>
                <c:pt idx="113">
                  <c:v>58572358</c:v>
                </c:pt>
                <c:pt idx="114">
                  <c:v>60483895</c:v>
                </c:pt>
                <c:pt idx="115">
                  <c:v>61028178</c:v>
                </c:pt>
                <c:pt idx="116">
                  <c:v>57177480</c:v>
                </c:pt>
                <c:pt idx="117">
                  <c:v>54489006</c:v>
                </c:pt>
                <c:pt idx="118">
                  <c:v>53800986</c:v>
                </c:pt>
                <c:pt idx="119">
                  <c:v>48713485</c:v>
                </c:pt>
                <c:pt idx="120">
                  <c:v>43774138</c:v>
                </c:pt>
                <c:pt idx="121">
                  <c:v>49915380</c:v>
                </c:pt>
                <c:pt idx="122">
                  <c:v>53355852</c:v>
                </c:pt>
                <c:pt idx="123">
                  <c:v>53370405</c:v>
                </c:pt>
                <c:pt idx="124">
                  <c:v>52515044</c:v>
                </c:pt>
                <c:pt idx="125">
                  <c:v>50664645</c:v>
                </c:pt>
                <c:pt idx="126">
                  <c:v>46322252</c:v>
                </c:pt>
                <c:pt idx="127">
                  <c:v>42946291</c:v>
                </c:pt>
                <c:pt idx="128">
                  <c:v>49121205</c:v>
                </c:pt>
                <c:pt idx="129">
                  <c:v>51676712</c:v>
                </c:pt>
                <c:pt idx="130">
                  <c:v>51814864</c:v>
                </c:pt>
                <c:pt idx="131">
                  <c:v>51497334</c:v>
                </c:pt>
                <c:pt idx="132">
                  <c:v>51453827</c:v>
                </c:pt>
                <c:pt idx="133">
                  <c:v>46263498</c:v>
                </c:pt>
                <c:pt idx="134">
                  <c:v>41888872</c:v>
                </c:pt>
                <c:pt idx="135">
                  <c:v>47698314</c:v>
                </c:pt>
                <c:pt idx="136">
                  <c:v>49479939</c:v>
                </c:pt>
                <c:pt idx="137">
                  <c:v>51780561</c:v>
                </c:pt>
                <c:pt idx="138">
                  <c:v>53206086</c:v>
                </c:pt>
                <c:pt idx="139">
                  <c:v>52044636</c:v>
                </c:pt>
                <c:pt idx="140">
                  <c:v>47235110</c:v>
                </c:pt>
                <c:pt idx="141">
                  <c:v>42500501</c:v>
                </c:pt>
                <c:pt idx="142">
                  <c:v>48545776</c:v>
                </c:pt>
                <c:pt idx="143">
                  <c:v>51072240</c:v>
                </c:pt>
                <c:pt idx="144">
                  <c:v>51396460</c:v>
                </c:pt>
                <c:pt idx="145">
                  <c:v>51401165</c:v>
                </c:pt>
                <c:pt idx="146">
                  <c:v>50741570</c:v>
                </c:pt>
                <c:pt idx="147">
                  <c:v>46069320</c:v>
                </c:pt>
                <c:pt idx="148">
                  <c:v>41524897</c:v>
                </c:pt>
                <c:pt idx="149">
                  <c:v>47907339</c:v>
                </c:pt>
                <c:pt idx="150">
                  <c:v>50446218</c:v>
                </c:pt>
                <c:pt idx="151">
                  <c:v>51475780</c:v>
                </c:pt>
                <c:pt idx="152">
                  <c:v>51921394</c:v>
                </c:pt>
                <c:pt idx="153">
                  <c:v>51933348</c:v>
                </c:pt>
                <c:pt idx="154">
                  <c:v>46788485</c:v>
                </c:pt>
                <c:pt idx="155">
                  <c:v>42712437</c:v>
                </c:pt>
                <c:pt idx="156">
                  <c:v>50214103</c:v>
                </c:pt>
                <c:pt idx="157">
                  <c:v>53323743</c:v>
                </c:pt>
                <c:pt idx="158">
                  <c:v>52459340</c:v>
                </c:pt>
                <c:pt idx="159">
                  <c:v>50566109</c:v>
                </c:pt>
                <c:pt idx="160">
                  <c:v>48424895</c:v>
                </c:pt>
                <c:pt idx="161">
                  <c:v>43046089</c:v>
                </c:pt>
                <c:pt idx="162">
                  <c:v>38187175</c:v>
                </c:pt>
                <c:pt idx="163">
                  <c:v>44136150</c:v>
                </c:pt>
                <c:pt idx="164">
                  <c:v>49167271</c:v>
                </c:pt>
                <c:pt idx="165">
                  <c:v>49809071</c:v>
                </c:pt>
                <c:pt idx="166">
                  <c:v>48737209</c:v>
                </c:pt>
                <c:pt idx="167">
                  <c:v>47292525</c:v>
                </c:pt>
                <c:pt idx="168">
                  <c:v>42213481</c:v>
                </c:pt>
                <c:pt idx="169">
                  <c:v>38545952</c:v>
                </c:pt>
                <c:pt idx="170">
                  <c:v>44049252</c:v>
                </c:pt>
                <c:pt idx="171">
                  <c:v>46767609</c:v>
                </c:pt>
                <c:pt idx="172">
                  <c:v>47737803</c:v>
                </c:pt>
                <c:pt idx="173">
                  <c:v>48221181</c:v>
                </c:pt>
                <c:pt idx="174">
                  <c:v>48473970</c:v>
                </c:pt>
                <c:pt idx="175">
                  <c:v>45018322</c:v>
                </c:pt>
                <c:pt idx="176">
                  <c:v>41804551</c:v>
                </c:pt>
                <c:pt idx="177">
                  <c:v>47588501</c:v>
                </c:pt>
                <c:pt idx="178">
                  <c:v>51309742</c:v>
                </c:pt>
                <c:pt idx="179">
                  <c:v>52265032</c:v>
                </c:pt>
                <c:pt idx="180">
                  <c:v>52165515</c:v>
                </c:pt>
                <c:pt idx="181">
                  <c:v>52625099</c:v>
                </c:pt>
                <c:pt idx="182">
                  <c:v>47889499</c:v>
                </c:pt>
                <c:pt idx="183">
                  <c:v>44057209</c:v>
                </c:pt>
                <c:pt idx="184">
                  <c:v>50723450</c:v>
                </c:pt>
                <c:pt idx="185">
                  <c:v>53913594</c:v>
                </c:pt>
                <c:pt idx="186">
                  <c:v>54329974</c:v>
                </c:pt>
                <c:pt idx="187">
                  <c:v>54262835</c:v>
                </c:pt>
                <c:pt idx="188">
                  <c:v>53918086</c:v>
                </c:pt>
                <c:pt idx="189">
                  <c:v>49866590</c:v>
                </c:pt>
                <c:pt idx="190">
                  <c:v>45852682</c:v>
                </c:pt>
                <c:pt idx="191">
                  <c:v>51403470</c:v>
                </c:pt>
                <c:pt idx="192">
                  <c:v>55542896</c:v>
                </c:pt>
                <c:pt idx="193">
                  <c:v>60194758</c:v>
                </c:pt>
                <c:pt idx="194">
                  <c:v>60397167</c:v>
                </c:pt>
                <c:pt idx="195">
                  <c:v>54320584</c:v>
                </c:pt>
                <c:pt idx="196">
                  <c:v>39384693</c:v>
                </c:pt>
                <c:pt idx="197">
                  <c:v>34506125</c:v>
                </c:pt>
                <c:pt idx="198">
                  <c:v>38133882</c:v>
                </c:pt>
                <c:pt idx="199">
                  <c:v>44587834</c:v>
                </c:pt>
                <c:pt idx="200">
                  <c:v>47490619</c:v>
                </c:pt>
                <c:pt idx="201">
                  <c:v>47560141</c:v>
                </c:pt>
                <c:pt idx="202">
                  <c:v>48147099</c:v>
                </c:pt>
                <c:pt idx="203">
                  <c:v>44753412</c:v>
                </c:pt>
                <c:pt idx="204">
                  <c:v>40940536</c:v>
                </c:pt>
                <c:pt idx="205">
                  <c:v>47106671</c:v>
                </c:pt>
                <c:pt idx="206">
                  <c:v>50359832</c:v>
                </c:pt>
                <c:pt idx="207">
                  <c:v>51341478</c:v>
                </c:pt>
                <c:pt idx="208">
                  <c:v>51371910</c:v>
                </c:pt>
                <c:pt idx="209">
                  <c:v>51569569</c:v>
                </c:pt>
                <c:pt idx="210">
                  <c:v>47317467</c:v>
                </c:pt>
                <c:pt idx="211">
                  <c:v>44248514</c:v>
                </c:pt>
                <c:pt idx="212">
                  <c:v>51179238</c:v>
                </c:pt>
                <c:pt idx="213">
                  <c:v>53813833</c:v>
                </c:pt>
                <c:pt idx="214">
                  <c:v>53397458</c:v>
                </c:pt>
                <c:pt idx="215">
                  <c:v>52416483</c:v>
                </c:pt>
                <c:pt idx="216">
                  <c:v>47617516</c:v>
                </c:pt>
                <c:pt idx="217">
                  <c:v>37917850</c:v>
                </c:pt>
                <c:pt idx="218">
                  <c:v>37049875</c:v>
                </c:pt>
                <c:pt idx="219">
                  <c:v>36126551</c:v>
                </c:pt>
                <c:pt idx="220">
                  <c:v>37155521</c:v>
                </c:pt>
                <c:pt idx="221">
                  <c:v>38942089</c:v>
                </c:pt>
                <c:pt idx="222">
                  <c:v>41657690</c:v>
                </c:pt>
                <c:pt idx="223">
                  <c:v>43920319</c:v>
                </c:pt>
                <c:pt idx="224">
                  <c:v>36173943</c:v>
                </c:pt>
                <c:pt idx="225">
                  <c:v>36408824</c:v>
                </c:pt>
                <c:pt idx="226">
                  <c:v>51420946</c:v>
                </c:pt>
                <c:pt idx="227">
                  <c:v>51981192</c:v>
                </c:pt>
                <c:pt idx="228">
                  <c:v>51440091</c:v>
                </c:pt>
                <c:pt idx="229">
                  <c:v>49946699</c:v>
                </c:pt>
                <c:pt idx="230">
                  <c:v>50123630</c:v>
                </c:pt>
                <c:pt idx="231">
                  <c:v>46481328</c:v>
                </c:pt>
                <c:pt idx="232">
                  <c:v>42240591</c:v>
                </c:pt>
                <c:pt idx="233">
                  <c:v>47561107</c:v>
                </c:pt>
                <c:pt idx="234">
                  <c:v>50038528</c:v>
                </c:pt>
                <c:pt idx="235">
                  <c:v>50400592</c:v>
                </c:pt>
                <c:pt idx="236">
                  <c:v>50495259</c:v>
                </c:pt>
                <c:pt idx="237">
                  <c:v>51999037</c:v>
                </c:pt>
                <c:pt idx="238">
                  <c:v>47391284</c:v>
                </c:pt>
                <c:pt idx="239">
                  <c:v>43703770</c:v>
                </c:pt>
                <c:pt idx="240">
                  <c:v>48869084</c:v>
                </c:pt>
                <c:pt idx="241">
                  <c:v>52681134</c:v>
                </c:pt>
                <c:pt idx="242">
                  <c:v>53644360</c:v>
                </c:pt>
                <c:pt idx="243">
                  <c:v>53887213</c:v>
                </c:pt>
                <c:pt idx="244">
                  <c:v>53181802</c:v>
                </c:pt>
                <c:pt idx="245">
                  <c:v>46915420</c:v>
                </c:pt>
                <c:pt idx="246">
                  <c:v>41107989</c:v>
                </c:pt>
                <c:pt idx="247">
                  <c:v>45452136</c:v>
                </c:pt>
                <c:pt idx="248">
                  <c:v>78431422</c:v>
                </c:pt>
                <c:pt idx="249">
                  <c:v>79037473</c:v>
                </c:pt>
                <c:pt idx="250">
                  <c:v>71356085</c:v>
                </c:pt>
                <c:pt idx="251">
                  <c:v>65973900</c:v>
                </c:pt>
                <c:pt idx="252">
                  <c:v>55924564</c:v>
                </c:pt>
                <c:pt idx="253">
                  <c:v>48213130</c:v>
                </c:pt>
                <c:pt idx="254">
                  <c:v>51310793</c:v>
                </c:pt>
                <c:pt idx="255">
                  <c:v>52000090</c:v>
                </c:pt>
                <c:pt idx="256">
                  <c:v>51075948</c:v>
                </c:pt>
                <c:pt idx="257">
                  <c:v>51299197</c:v>
                </c:pt>
                <c:pt idx="258">
                  <c:v>76657381</c:v>
                </c:pt>
                <c:pt idx="259">
                  <c:v>76215768</c:v>
                </c:pt>
                <c:pt idx="260">
                  <c:v>62983058</c:v>
                </c:pt>
                <c:pt idx="261">
                  <c:v>58507667</c:v>
                </c:pt>
                <c:pt idx="262">
                  <c:v>56258382</c:v>
                </c:pt>
                <c:pt idx="263">
                  <c:v>54129501</c:v>
                </c:pt>
                <c:pt idx="264">
                  <c:v>53036362</c:v>
                </c:pt>
                <c:pt idx="265">
                  <c:v>49281814</c:v>
                </c:pt>
                <c:pt idx="266">
                  <c:v>45324643</c:v>
                </c:pt>
                <c:pt idx="267">
                  <c:v>40487274</c:v>
                </c:pt>
                <c:pt idx="268">
                  <c:v>46513908</c:v>
                </c:pt>
                <c:pt idx="269">
                  <c:v>47852229</c:v>
                </c:pt>
                <c:pt idx="270">
                  <c:v>45939539</c:v>
                </c:pt>
                <c:pt idx="271">
                  <c:v>44539900</c:v>
                </c:pt>
                <c:pt idx="272">
                  <c:v>44471631</c:v>
                </c:pt>
                <c:pt idx="273">
                  <c:v>39380059</c:v>
                </c:pt>
                <c:pt idx="274">
                  <c:v>37044259</c:v>
                </c:pt>
                <c:pt idx="275">
                  <c:v>42506707</c:v>
                </c:pt>
                <c:pt idx="276">
                  <c:v>45830127</c:v>
                </c:pt>
                <c:pt idx="277">
                  <c:v>45725400</c:v>
                </c:pt>
                <c:pt idx="278">
                  <c:v>50546224</c:v>
                </c:pt>
                <c:pt idx="279">
                  <c:v>53798699</c:v>
                </c:pt>
                <c:pt idx="280">
                  <c:v>49530084</c:v>
                </c:pt>
                <c:pt idx="281">
                  <c:v>47835388</c:v>
                </c:pt>
                <c:pt idx="282">
                  <c:v>55653699</c:v>
                </c:pt>
                <c:pt idx="283">
                  <c:v>59185908</c:v>
                </c:pt>
                <c:pt idx="284">
                  <c:v>61329098</c:v>
                </c:pt>
                <c:pt idx="285">
                  <c:v>64791481</c:v>
                </c:pt>
                <c:pt idx="286">
                  <c:v>63038678</c:v>
                </c:pt>
                <c:pt idx="287">
                  <c:v>58353742</c:v>
                </c:pt>
                <c:pt idx="288">
                  <c:v>64675842</c:v>
                </c:pt>
                <c:pt idx="289">
                  <c:v>71905680</c:v>
                </c:pt>
                <c:pt idx="290">
                  <c:v>73269516</c:v>
                </c:pt>
                <c:pt idx="291">
                  <c:v>67957130</c:v>
                </c:pt>
                <c:pt idx="292">
                  <c:v>62099666</c:v>
                </c:pt>
                <c:pt idx="293">
                  <c:v>59052123</c:v>
                </c:pt>
                <c:pt idx="294">
                  <c:v>54135911</c:v>
                </c:pt>
                <c:pt idx="295">
                  <c:v>50374540</c:v>
                </c:pt>
                <c:pt idx="296">
                  <c:v>54557119</c:v>
                </c:pt>
                <c:pt idx="297">
                  <c:v>54982745</c:v>
                </c:pt>
                <c:pt idx="298">
                  <c:v>54263227</c:v>
                </c:pt>
                <c:pt idx="299">
                  <c:v>51171730</c:v>
                </c:pt>
                <c:pt idx="300">
                  <c:v>49191115</c:v>
                </c:pt>
                <c:pt idx="301">
                  <c:v>46165223</c:v>
                </c:pt>
                <c:pt idx="302">
                  <c:v>43790303</c:v>
                </c:pt>
                <c:pt idx="303">
                  <c:v>50987201</c:v>
                </c:pt>
                <c:pt idx="304">
                  <c:v>54683897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[1]Sheet1!$E$1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[1]Sheet1!$A$2:$A$306</c:f>
              <c:numCache>
                <c:formatCode>m"月"d"日"</c:formatCode>
                <c:ptCount val="305"/>
                <c:pt idx="0" c:formatCode="m&quot;月&quot;d&quot;日&quot;">
                  <c:v>44983</c:v>
                </c:pt>
                <c:pt idx="1" c:formatCode="m&quot;月&quot;d&quot;日&quot;">
                  <c:v>44984</c:v>
                </c:pt>
                <c:pt idx="2" c:formatCode="m&quot;月&quot;d&quot;日&quot;">
                  <c:v>44985</c:v>
                </c:pt>
                <c:pt idx="3" c:formatCode="m&quot;月&quot;d&quot;日&quot;">
                  <c:v>44986</c:v>
                </c:pt>
                <c:pt idx="4" c:formatCode="m&quot;月&quot;d&quot;日&quot;">
                  <c:v>44987</c:v>
                </c:pt>
                <c:pt idx="5" c:formatCode="m&quot;月&quot;d&quot;日&quot;">
                  <c:v>44988</c:v>
                </c:pt>
                <c:pt idx="6" c:formatCode="m&quot;月&quot;d&quot;日&quot;">
                  <c:v>44989</c:v>
                </c:pt>
                <c:pt idx="7" c:formatCode="m&quot;月&quot;d&quot;日&quot;">
                  <c:v>44990</c:v>
                </c:pt>
                <c:pt idx="8" c:formatCode="m&quot;月&quot;d&quot;日&quot;">
                  <c:v>44991</c:v>
                </c:pt>
                <c:pt idx="9" c:formatCode="m&quot;月&quot;d&quot;日&quot;">
                  <c:v>44992</c:v>
                </c:pt>
                <c:pt idx="10" c:formatCode="m&quot;月&quot;d&quot;日&quot;">
                  <c:v>44993</c:v>
                </c:pt>
                <c:pt idx="11" c:formatCode="m&quot;月&quot;d&quot;日&quot;">
                  <c:v>44994</c:v>
                </c:pt>
                <c:pt idx="12" c:formatCode="m&quot;月&quot;d&quot;日&quot;">
                  <c:v>44995</c:v>
                </c:pt>
                <c:pt idx="13" c:formatCode="m&quot;月&quot;d&quot;日&quot;">
                  <c:v>44996</c:v>
                </c:pt>
                <c:pt idx="14" c:formatCode="m&quot;月&quot;d&quot;日&quot;">
                  <c:v>44997</c:v>
                </c:pt>
                <c:pt idx="15" c:formatCode="m&quot;月&quot;d&quot;日&quot;">
                  <c:v>44998</c:v>
                </c:pt>
                <c:pt idx="16" c:formatCode="m&quot;月&quot;d&quot;日&quot;">
                  <c:v>44999</c:v>
                </c:pt>
                <c:pt idx="17" c:formatCode="m&quot;月&quot;d&quot;日&quot;">
                  <c:v>45000</c:v>
                </c:pt>
                <c:pt idx="18" c:formatCode="m&quot;月&quot;d&quot;日&quot;">
                  <c:v>45001</c:v>
                </c:pt>
                <c:pt idx="19" c:formatCode="m&quot;月&quot;d&quot;日&quot;">
                  <c:v>45002</c:v>
                </c:pt>
                <c:pt idx="20" c:formatCode="m&quot;月&quot;d&quot;日&quot;">
                  <c:v>45003</c:v>
                </c:pt>
                <c:pt idx="21" c:formatCode="m&quot;月&quot;d&quot;日&quot;">
                  <c:v>45004</c:v>
                </c:pt>
                <c:pt idx="22" c:formatCode="m&quot;月&quot;d&quot;日&quot;">
                  <c:v>45005</c:v>
                </c:pt>
                <c:pt idx="23" c:formatCode="m&quot;月&quot;d&quot;日&quot;">
                  <c:v>45006</c:v>
                </c:pt>
                <c:pt idx="24" c:formatCode="m&quot;月&quot;d&quot;日&quot;">
                  <c:v>45007</c:v>
                </c:pt>
                <c:pt idx="25" c:formatCode="m&quot;月&quot;d&quot;日&quot;">
                  <c:v>45008</c:v>
                </c:pt>
                <c:pt idx="26" c:formatCode="m&quot;月&quot;d&quot;日&quot;">
                  <c:v>45009</c:v>
                </c:pt>
                <c:pt idx="27" c:formatCode="m&quot;月&quot;d&quot;日&quot;">
                  <c:v>45010</c:v>
                </c:pt>
                <c:pt idx="28" c:formatCode="m&quot;月&quot;d&quot;日&quot;">
                  <c:v>45011</c:v>
                </c:pt>
                <c:pt idx="29" c:formatCode="m&quot;月&quot;d&quot;日&quot;">
                  <c:v>45012</c:v>
                </c:pt>
                <c:pt idx="30" c:formatCode="m&quot;月&quot;d&quot;日&quot;">
                  <c:v>45013</c:v>
                </c:pt>
                <c:pt idx="31" c:formatCode="m&quot;月&quot;d&quot;日&quot;">
                  <c:v>45014</c:v>
                </c:pt>
                <c:pt idx="32" c:formatCode="m&quot;月&quot;d&quot;日&quot;">
                  <c:v>45015</c:v>
                </c:pt>
                <c:pt idx="33" c:formatCode="m&quot;月&quot;d&quot;日&quot;">
                  <c:v>45016</c:v>
                </c:pt>
                <c:pt idx="34" c:formatCode="m&quot;月&quot;d&quot;日&quot;">
                  <c:v>45017</c:v>
                </c:pt>
                <c:pt idx="35" c:formatCode="m&quot;月&quot;d&quot;日&quot;">
                  <c:v>45018</c:v>
                </c:pt>
                <c:pt idx="36" c:formatCode="m&quot;月&quot;d&quot;日&quot;">
                  <c:v>45019</c:v>
                </c:pt>
                <c:pt idx="37" c:formatCode="m&quot;月&quot;d&quot;日&quot;">
                  <c:v>45020</c:v>
                </c:pt>
                <c:pt idx="38" c:formatCode="m&quot;月&quot;d&quot;日&quot;">
                  <c:v>45021</c:v>
                </c:pt>
                <c:pt idx="39" c:formatCode="m&quot;月&quot;d&quot;日&quot;">
                  <c:v>45022</c:v>
                </c:pt>
                <c:pt idx="40" c:formatCode="m&quot;月&quot;d&quot;日&quot;">
                  <c:v>45023</c:v>
                </c:pt>
                <c:pt idx="41" c:formatCode="m&quot;月&quot;d&quot;日&quot;">
                  <c:v>45024</c:v>
                </c:pt>
                <c:pt idx="42" c:formatCode="m&quot;月&quot;d&quot;日&quot;">
                  <c:v>45025</c:v>
                </c:pt>
                <c:pt idx="43" c:formatCode="m&quot;月&quot;d&quot;日&quot;">
                  <c:v>45026</c:v>
                </c:pt>
                <c:pt idx="44" c:formatCode="m&quot;月&quot;d&quot;日&quot;">
                  <c:v>45027</c:v>
                </c:pt>
                <c:pt idx="45" c:formatCode="m&quot;月&quot;d&quot;日&quot;">
                  <c:v>45028</c:v>
                </c:pt>
                <c:pt idx="46" c:formatCode="m&quot;月&quot;d&quot;日&quot;">
                  <c:v>45029</c:v>
                </c:pt>
                <c:pt idx="47" c:formatCode="m&quot;月&quot;d&quot;日&quot;">
                  <c:v>45030</c:v>
                </c:pt>
                <c:pt idx="48" c:formatCode="m&quot;月&quot;d&quot;日&quot;">
                  <c:v>45031</c:v>
                </c:pt>
                <c:pt idx="49" c:formatCode="m&quot;月&quot;d&quot;日&quot;">
                  <c:v>45032</c:v>
                </c:pt>
                <c:pt idx="50" c:formatCode="m&quot;月&quot;d&quot;日&quot;">
                  <c:v>45033</c:v>
                </c:pt>
                <c:pt idx="51" c:formatCode="m&quot;月&quot;d&quot;日&quot;">
                  <c:v>45034</c:v>
                </c:pt>
                <c:pt idx="52" c:formatCode="m&quot;月&quot;d&quot;日&quot;">
                  <c:v>45035</c:v>
                </c:pt>
                <c:pt idx="53" c:formatCode="m&quot;月&quot;d&quot;日&quot;">
                  <c:v>45036</c:v>
                </c:pt>
                <c:pt idx="54" c:formatCode="m&quot;月&quot;d&quot;日&quot;">
                  <c:v>45037</c:v>
                </c:pt>
                <c:pt idx="55" c:formatCode="m&quot;月&quot;d&quot;日&quot;">
                  <c:v>45038</c:v>
                </c:pt>
                <c:pt idx="56" c:formatCode="m&quot;月&quot;d&quot;日&quot;">
                  <c:v>45039</c:v>
                </c:pt>
                <c:pt idx="57" c:formatCode="m&quot;月&quot;d&quot;日&quot;">
                  <c:v>45040</c:v>
                </c:pt>
                <c:pt idx="58" c:formatCode="m&quot;月&quot;d&quot;日&quot;">
                  <c:v>45041</c:v>
                </c:pt>
                <c:pt idx="59" c:formatCode="m&quot;月&quot;d&quot;日&quot;">
                  <c:v>45042</c:v>
                </c:pt>
                <c:pt idx="60" c:formatCode="m&quot;月&quot;d&quot;日&quot;">
                  <c:v>45043</c:v>
                </c:pt>
                <c:pt idx="61" c:formatCode="m&quot;月&quot;d&quot;日&quot;">
                  <c:v>45044</c:v>
                </c:pt>
                <c:pt idx="62" c:formatCode="m&quot;月&quot;d&quot;日&quot;">
                  <c:v>45045</c:v>
                </c:pt>
                <c:pt idx="63" c:formatCode="m&quot;月&quot;d&quot;日&quot;">
                  <c:v>45046</c:v>
                </c:pt>
                <c:pt idx="64" c:formatCode="m&quot;月&quot;d&quot;日&quot;">
                  <c:v>45047</c:v>
                </c:pt>
                <c:pt idx="65" c:formatCode="m&quot;月&quot;d&quot;日&quot;">
                  <c:v>45048</c:v>
                </c:pt>
                <c:pt idx="66" c:formatCode="m&quot;月&quot;d&quot;日&quot;">
                  <c:v>45049</c:v>
                </c:pt>
                <c:pt idx="67" c:formatCode="m&quot;月&quot;d&quot;日&quot;">
                  <c:v>45050</c:v>
                </c:pt>
                <c:pt idx="68" c:formatCode="m&quot;月&quot;d&quot;日&quot;">
                  <c:v>45051</c:v>
                </c:pt>
                <c:pt idx="69" c:formatCode="m&quot;月&quot;d&quot;日&quot;">
                  <c:v>45052</c:v>
                </c:pt>
                <c:pt idx="70" c:formatCode="m&quot;月&quot;d&quot;日&quot;">
                  <c:v>45053</c:v>
                </c:pt>
                <c:pt idx="71" c:formatCode="m&quot;月&quot;d&quot;日&quot;">
                  <c:v>45054</c:v>
                </c:pt>
                <c:pt idx="72" c:formatCode="m&quot;月&quot;d&quot;日&quot;">
                  <c:v>45055</c:v>
                </c:pt>
                <c:pt idx="73" c:formatCode="m&quot;月&quot;d&quot;日&quot;">
                  <c:v>45056</c:v>
                </c:pt>
                <c:pt idx="74" c:formatCode="m&quot;月&quot;d&quot;日&quot;">
                  <c:v>45057</c:v>
                </c:pt>
                <c:pt idx="75" c:formatCode="m&quot;月&quot;d&quot;日&quot;">
                  <c:v>45058</c:v>
                </c:pt>
                <c:pt idx="76" c:formatCode="m&quot;月&quot;d&quot;日&quot;">
                  <c:v>45059</c:v>
                </c:pt>
                <c:pt idx="77" c:formatCode="m&quot;月&quot;d&quot;日&quot;">
                  <c:v>45060</c:v>
                </c:pt>
                <c:pt idx="78" c:formatCode="m&quot;月&quot;d&quot;日&quot;">
                  <c:v>45061</c:v>
                </c:pt>
                <c:pt idx="79" c:formatCode="m&quot;月&quot;d&quot;日&quot;">
                  <c:v>45062</c:v>
                </c:pt>
                <c:pt idx="80" c:formatCode="m&quot;月&quot;d&quot;日&quot;">
                  <c:v>45063</c:v>
                </c:pt>
                <c:pt idx="81" c:formatCode="m&quot;月&quot;d&quot;日&quot;">
                  <c:v>45064</c:v>
                </c:pt>
                <c:pt idx="82" c:formatCode="m&quot;月&quot;d&quot;日&quot;">
                  <c:v>45065</c:v>
                </c:pt>
                <c:pt idx="83" c:formatCode="m&quot;月&quot;d&quot;日&quot;">
                  <c:v>45066</c:v>
                </c:pt>
                <c:pt idx="84" c:formatCode="m&quot;月&quot;d&quot;日&quot;">
                  <c:v>45067</c:v>
                </c:pt>
                <c:pt idx="85" c:formatCode="m&quot;月&quot;d&quot;日&quot;">
                  <c:v>45068</c:v>
                </c:pt>
                <c:pt idx="86" c:formatCode="m&quot;月&quot;d&quot;日&quot;">
                  <c:v>45069</c:v>
                </c:pt>
                <c:pt idx="87" c:formatCode="m&quot;月&quot;d&quot;日&quot;">
                  <c:v>45070</c:v>
                </c:pt>
                <c:pt idx="88" c:formatCode="m&quot;月&quot;d&quot;日&quot;">
                  <c:v>45071</c:v>
                </c:pt>
                <c:pt idx="89" c:formatCode="m&quot;月&quot;d&quot;日&quot;">
                  <c:v>45072</c:v>
                </c:pt>
                <c:pt idx="90" c:formatCode="m&quot;月&quot;d&quot;日&quot;">
                  <c:v>45073</c:v>
                </c:pt>
                <c:pt idx="91" c:formatCode="m&quot;月&quot;d&quot;日&quot;">
                  <c:v>45074</c:v>
                </c:pt>
                <c:pt idx="92" c:formatCode="m&quot;月&quot;d&quot;日&quot;">
                  <c:v>45075</c:v>
                </c:pt>
                <c:pt idx="93" c:formatCode="m&quot;月&quot;d&quot;日&quot;">
                  <c:v>45076</c:v>
                </c:pt>
                <c:pt idx="94" c:formatCode="m&quot;月&quot;d&quot;日&quot;">
                  <c:v>45077</c:v>
                </c:pt>
                <c:pt idx="95" c:formatCode="m&quot;月&quot;d&quot;日&quot;">
                  <c:v>45078</c:v>
                </c:pt>
                <c:pt idx="96" c:formatCode="m&quot;月&quot;d&quot;日&quot;">
                  <c:v>45079</c:v>
                </c:pt>
                <c:pt idx="97" c:formatCode="m&quot;月&quot;d&quot;日&quot;">
                  <c:v>45080</c:v>
                </c:pt>
                <c:pt idx="98" c:formatCode="m&quot;月&quot;d&quot;日&quot;">
                  <c:v>45081</c:v>
                </c:pt>
                <c:pt idx="99" c:formatCode="m&quot;月&quot;d&quot;日&quot;">
                  <c:v>45082</c:v>
                </c:pt>
                <c:pt idx="100" c:formatCode="m&quot;月&quot;d&quot;日&quot;">
                  <c:v>45083</c:v>
                </c:pt>
                <c:pt idx="101" c:formatCode="m&quot;月&quot;d&quot;日&quot;">
                  <c:v>45084</c:v>
                </c:pt>
                <c:pt idx="102" c:formatCode="m&quot;月&quot;d&quot;日&quot;">
                  <c:v>45085</c:v>
                </c:pt>
                <c:pt idx="103" c:formatCode="m&quot;月&quot;d&quot;日&quot;">
                  <c:v>45086</c:v>
                </c:pt>
                <c:pt idx="104" c:formatCode="m&quot;月&quot;d&quot;日&quot;">
                  <c:v>45087</c:v>
                </c:pt>
                <c:pt idx="105" c:formatCode="m&quot;月&quot;d&quot;日&quot;">
                  <c:v>45088</c:v>
                </c:pt>
                <c:pt idx="106" c:formatCode="m&quot;月&quot;d&quot;日&quot;">
                  <c:v>45089</c:v>
                </c:pt>
                <c:pt idx="107" c:formatCode="m&quot;月&quot;d&quot;日&quot;">
                  <c:v>45090</c:v>
                </c:pt>
                <c:pt idx="108" c:formatCode="m&quot;月&quot;d&quot;日&quot;">
                  <c:v>45091</c:v>
                </c:pt>
                <c:pt idx="109" c:formatCode="m&quot;月&quot;d&quot;日&quot;">
                  <c:v>45092</c:v>
                </c:pt>
                <c:pt idx="110" c:formatCode="m&quot;月&quot;d&quot;日&quot;">
                  <c:v>45093</c:v>
                </c:pt>
                <c:pt idx="111" c:formatCode="m&quot;月&quot;d&quot;日&quot;">
                  <c:v>45094</c:v>
                </c:pt>
                <c:pt idx="112" c:formatCode="m&quot;月&quot;d&quot;日&quot;">
                  <c:v>45095</c:v>
                </c:pt>
                <c:pt idx="113" c:formatCode="m&quot;月&quot;d&quot;日&quot;">
                  <c:v>45096</c:v>
                </c:pt>
                <c:pt idx="114" c:formatCode="m&quot;月&quot;d&quot;日&quot;">
                  <c:v>45097</c:v>
                </c:pt>
                <c:pt idx="115" c:formatCode="m&quot;月&quot;d&quot;日&quot;">
                  <c:v>45098</c:v>
                </c:pt>
                <c:pt idx="116" c:formatCode="m&quot;月&quot;d&quot;日&quot;">
                  <c:v>45099</c:v>
                </c:pt>
                <c:pt idx="117" c:formatCode="m&quot;月&quot;d&quot;日&quot;">
                  <c:v>45100</c:v>
                </c:pt>
                <c:pt idx="118" c:formatCode="m&quot;月&quot;d&quot;日&quot;">
                  <c:v>45101</c:v>
                </c:pt>
                <c:pt idx="119" c:formatCode="m&quot;月&quot;d&quot;日&quot;">
                  <c:v>45102</c:v>
                </c:pt>
                <c:pt idx="120" c:formatCode="m&quot;月&quot;d&quot;日&quot;">
                  <c:v>45103</c:v>
                </c:pt>
                <c:pt idx="121" c:formatCode="m&quot;月&quot;d&quot;日&quot;">
                  <c:v>45104</c:v>
                </c:pt>
                <c:pt idx="122" c:formatCode="m&quot;月&quot;d&quot;日&quot;">
                  <c:v>45105</c:v>
                </c:pt>
                <c:pt idx="123" c:formatCode="m&quot;月&quot;d&quot;日&quot;">
                  <c:v>45106</c:v>
                </c:pt>
                <c:pt idx="124" c:formatCode="m&quot;月&quot;d&quot;日&quot;">
                  <c:v>45107</c:v>
                </c:pt>
                <c:pt idx="125" c:formatCode="m&quot;月&quot;d&quot;日&quot;">
                  <c:v>45108</c:v>
                </c:pt>
                <c:pt idx="126" c:formatCode="m&quot;月&quot;d&quot;日&quot;">
                  <c:v>45109</c:v>
                </c:pt>
                <c:pt idx="127" c:formatCode="m&quot;月&quot;d&quot;日&quot;">
                  <c:v>45110</c:v>
                </c:pt>
                <c:pt idx="128" c:formatCode="m&quot;月&quot;d&quot;日&quot;">
                  <c:v>45111</c:v>
                </c:pt>
                <c:pt idx="129" c:formatCode="m&quot;月&quot;d&quot;日&quot;">
                  <c:v>45112</c:v>
                </c:pt>
                <c:pt idx="130" c:formatCode="m&quot;月&quot;d&quot;日&quot;">
                  <c:v>45113</c:v>
                </c:pt>
                <c:pt idx="131" c:formatCode="m&quot;月&quot;d&quot;日&quot;">
                  <c:v>45114</c:v>
                </c:pt>
                <c:pt idx="132" c:formatCode="m&quot;月&quot;d&quot;日&quot;">
                  <c:v>45115</c:v>
                </c:pt>
                <c:pt idx="133" c:formatCode="m&quot;月&quot;d&quot;日&quot;">
                  <c:v>45116</c:v>
                </c:pt>
                <c:pt idx="134" c:formatCode="m&quot;月&quot;d&quot;日&quot;">
                  <c:v>45117</c:v>
                </c:pt>
                <c:pt idx="135" c:formatCode="m&quot;月&quot;d&quot;日&quot;">
                  <c:v>45118</c:v>
                </c:pt>
                <c:pt idx="136" c:formatCode="m&quot;月&quot;d&quot;日&quot;">
                  <c:v>45119</c:v>
                </c:pt>
                <c:pt idx="137" c:formatCode="m&quot;月&quot;d&quot;日&quot;">
                  <c:v>45120</c:v>
                </c:pt>
                <c:pt idx="138" c:formatCode="m&quot;月&quot;d&quot;日&quot;">
                  <c:v>45121</c:v>
                </c:pt>
                <c:pt idx="139" c:formatCode="m&quot;月&quot;d&quot;日&quot;">
                  <c:v>45122</c:v>
                </c:pt>
                <c:pt idx="140" c:formatCode="m&quot;月&quot;d&quot;日&quot;">
                  <c:v>45123</c:v>
                </c:pt>
                <c:pt idx="141" c:formatCode="m&quot;月&quot;d&quot;日&quot;">
                  <c:v>45124</c:v>
                </c:pt>
                <c:pt idx="142" c:formatCode="m&quot;月&quot;d&quot;日&quot;">
                  <c:v>45125</c:v>
                </c:pt>
                <c:pt idx="143" c:formatCode="m&quot;月&quot;d&quot;日&quot;">
                  <c:v>45126</c:v>
                </c:pt>
                <c:pt idx="144" c:formatCode="m&quot;月&quot;d&quot;日&quot;">
                  <c:v>45127</c:v>
                </c:pt>
                <c:pt idx="145" c:formatCode="m&quot;月&quot;d&quot;日&quot;">
                  <c:v>45128</c:v>
                </c:pt>
                <c:pt idx="146" c:formatCode="m&quot;月&quot;d&quot;日&quot;">
                  <c:v>45129</c:v>
                </c:pt>
                <c:pt idx="147" c:formatCode="m&quot;月&quot;d&quot;日&quot;">
                  <c:v>45130</c:v>
                </c:pt>
                <c:pt idx="148" c:formatCode="m&quot;月&quot;d&quot;日&quot;">
                  <c:v>45131</c:v>
                </c:pt>
                <c:pt idx="149" c:formatCode="m&quot;月&quot;d&quot;日&quot;">
                  <c:v>45132</c:v>
                </c:pt>
                <c:pt idx="150" c:formatCode="m&quot;月&quot;d&quot;日&quot;">
                  <c:v>45133</c:v>
                </c:pt>
                <c:pt idx="151" c:formatCode="m&quot;月&quot;d&quot;日&quot;">
                  <c:v>45134</c:v>
                </c:pt>
                <c:pt idx="152" c:formatCode="m&quot;月&quot;d&quot;日&quot;">
                  <c:v>45135</c:v>
                </c:pt>
                <c:pt idx="153" c:formatCode="m&quot;月&quot;d&quot;日&quot;">
                  <c:v>45136</c:v>
                </c:pt>
                <c:pt idx="154" c:formatCode="m&quot;月&quot;d&quot;日&quot;">
                  <c:v>45137</c:v>
                </c:pt>
                <c:pt idx="155" c:formatCode="m&quot;月&quot;d&quot;日&quot;">
                  <c:v>45138</c:v>
                </c:pt>
                <c:pt idx="156" c:formatCode="m&quot;月&quot;d&quot;日&quot;">
                  <c:v>45139</c:v>
                </c:pt>
                <c:pt idx="157" c:formatCode="m&quot;月&quot;d&quot;日&quot;">
                  <c:v>45140</c:v>
                </c:pt>
                <c:pt idx="158" c:formatCode="m&quot;月&quot;d&quot;日&quot;">
                  <c:v>45141</c:v>
                </c:pt>
                <c:pt idx="159" c:formatCode="m&quot;月&quot;d&quot;日&quot;">
                  <c:v>45142</c:v>
                </c:pt>
                <c:pt idx="160" c:formatCode="m&quot;月&quot;d&quot;日&quot;">
                  <c:v>45143</c:v>
                </c:pt>
                <c:pt idx="161" c:formatCode="m&quot;月&quot;d&quot;日&quot;">
                  <c:v>45144</c:v>
                </c:pt>
                <c:pt idx="162" c:formatCode="m&quot;月&quot;d&quot;日&quot;">
                  <c:v>45145</c:v>
                </c:pt>
                <c:pt idx="163" c:formatCode="m&quot;月&quot;d&quot;日&quot;">
                  <c:v>45146</c:v>
                </c:pt>
                <c:pt idx="164" c:formatCode="m&quot;月&quot;d&quot;日&quot;">
                  <c:v>45147</c:v>
                </c:pt>
                <c:pt idx="165" c:formatCode="m&quot;月&quot;d&quot;日&quot;">
                  <c:v>45148</c:v>
                </c:pt>
                <c:pt idx="166" c:formatCode="m&quot;月&quot;d&quot;日&quot;">
                  <c:v>45149</c:v>
                </c:pt>
                <c:pt idx="167" c:formatCode="m&quot;月&quot;d&quot;日&quot;">
                  <c:v>45150</c:v>
                </c:pt>
                <c:pt idx="168" c:formatCode="m&quot;月&quot;d&quot;日&quot;">
                  <c:v>45151</c:v>
                </c:pt>
                <c:pt idx="169" c:formatCode="m&quot;月&quot;d&quot;日&quot;">
                  <c:v>45152</c:v>
                </c:pt>
                <c:pt idx="170" c:formatCode="m&quot;月&quot;d&quot;日&quot;">
                  <c:v>45153</c:v>
                </c:pt>
                <c:pt idx="171" c:formatCode="m&quot;月&quot;d&quot;日&quot;">
                  <c:v>45154</c:v>
                </c:pt>
                <c:pt idx="172" c:formatCode="m&quot;月&quot;d&quot;日&quot;">
                  <c:v>45155</c:v>
                </c:pt>
                <c:pt idx="173" c:formatCode="m&quot;月&quot;d&quot;日&quot;">
                  <c:v>45156</c:v>
                </c:pt>
                <c:pt idx="174" c:formatCode="m&quot;月&quot;d&quot;日&quot;">
                  <c:v>45157</c:v>
                </c:pt>
                <c:pt idx="175" c:formatCode="m&quot;月&quot;d&quot;日&quot;">
                  <c:v>45158</c:v>
                </c:pt>
                <c:pt idx="176" c:formatCode="m&quot;月&quot;d&quot;日&quot;">
                  <c:v>45159</c:v>
                </c:pt>
                <c:pt idx="177" c:formatCode="m&quot;月&quot;d&quot;日&quot;">
                  <c:v>45160</c:v>
                </c:pt>
                <c:pt idx="178" c:formatCode="m&quot;月&quot;d&quot;日&quot;">
                  <c:v>45161</c:v>
                </c:pt>
                <c:pt idx="179" c:formatCode="m&quot;月&quot;d&quot;日&quot;">
                  <c:v>45162</c:v>
                </c:pt>
                <c:pt idx="180" c:formatCode="m&quot;月&quot;d&quot;日&quot;">
                  <c:v>45163</c:v>
                </c:pt>
                <c:pt idx="181" c:formatCode="m&quot;月&quot;d&quot;日&quot;">
                  <c:v>45164</c:v>
                </c:pt>
                <c:pt idx="182" c:formatCode="m&quot;月&quot;d&quot;日&quot;">
                  <c:v>45165</c:v>
                </c:pt>
                <c:pt idx="183" c:formatCode="m&quot;月&quot;d&quot;日&quot;">
                  <c:v>45166</c:v>
                </c:pt>
                <c:pt idx="184" c:formatCode="m&quot;月&quot;d&quot;日&quot;">
                  <c:v>45167</c:v>
                </c:pt>
                <c:pt idx="185" c:formatCode="m&quot;月&quot;d&quot;日&quot;">
                  <c:v>45168</c:v>
                </c:pt>
                <c:pt idx="186" c:formatCode="m&quot;月&quot;d&quot;日&quot;">
                  <c:v>45169</c:v>
                </c:pt>
                <c:pt idx="187" c:formatCode="m&quot;月&quot;d&quot;日&quot;">
                  <c:v>45170</c:v>
                </c:pt>
                <c:pt idx="188" c:formatCode="m&quot;月&quot;d&quot;日&quot;">
                  <c:v>45171</c:v>
                </c:pt>
                <c:pt idx="189" c:formatCode="m&quot;月&quot;d&quot;日&quot;">
                  <c:v>45172</c:v>
                </c:pt>
                <c:pt idx="190" c:formatCode="m&quot;月&quot;d&quot;日&quot;">
                  <c:v>45173</c:v>
                </c:pt>
                <c:pt idx="191" c:formatCode="m&quot;月&quot;d&quot;日&quot;">
                  <c:v>45174</c:v>
                </c:pt>
                <c:pt idx="192" c:formatCode="m&quot;月&quot;d&quot;日&quot;">
                  <c:v>45175</c:v>
                </c:pt>
                <c:pt idx="193" c:formatCode="m&quot;月&quot;d&quot;日&quot;">
                  <c:v>45176</c:v>
                </c:pt>
                <c:pt idx="194" c:formatCode="m&quot;月&quot;d&quot;日&quot;">
                  <c:v>45177</c:v>
                </c:pt>
                <c:pt idx="195" c:formatCode="m&quot;月&quot;d&quot;日&quot;">
                  <c:v>45178</c:v>
                </c:pt>
                <c:pt idx="196" c:formatCode="m&quot;月&quot;d&quot;日&quot;">
                  <c:v>45179</c:v>
                </c:pt>
                <c:pt idx="197" c:formatCode="m&quot;月&quot;d&quot;日&quot;">
                  <c:v>45180</c:v>
                </c:pt>
                <c:pt idx="198" c:formatCode="m&quot;月&quot;d&quot;日&quot;">
                  <c:v>45181</c:v>
                </c:pt>
                <c:pt idx="199" c:formatCode="m&quot;月&quot;d&quot;日&quot;">
                  <c:v>45182</c:v>
                </c:pt>
                <c:pt idx="200" c:formatCode="m&quot;月&quot;d&quot;日&quot;">
                  <c:v>45183</c:v>
                </c:pt>
                <c:pt idx="201" c:formatCode="m&quot;月&quot;d&quot;日&quot;">
                  <c:v>45184</c:v>
                </c:pt>
                <c:pt idx="202" c:formatCode="m&quot;月&quot;d&quot;日&quot;">
                  <c:v>45185</c:v>
                </c:pt>
                <c:pt idx="203" c:formatCode="m&quot;月&quot;d&quot;日&quot;">
                  <c:v>45186</c:v>
                </c:pt>
                <c:pt idx="204" c:formatCode="m&quot;月&quot;d&quot;日&quot;">
                  <c:v>45187</c:v>
                </c:pt>
                <c:pt idx="205" c:formatCode="m&quot;月&quot;d&quot;日&quot;">
                  <c:v>45188</c:v>
                </c:pt>
                <c:pt idx="206" c:formatCode="m&quot;月&quot;d&quot;日&quot;">
                  <c:v>45189</c:v>
                </c:pt>
                <c:pt idx="207" c:formatCode="m&quot;月&quot;d&quot;日&quot;">
                  <c:v>45190</c:v>
                </c:pt>
                <c:pt idx="208" c:formatCode="m&quot;月&quot;d&quot;日&quot;">
                  <c:v>45191</c:v>
                </c:pt>
                <c:pt idx="209" c:formatCode="m&quot;月&quot;d&quot;日&quot;">
                  <c:v>45192</c:v>
                </c:pt>
                <c:pt idx="210" c:formatCode="m&quot;月&quot;d&quot;日&quot;">
                  <c:v>45193</c:v>
                </c:pt>
                <c:pt idx="211" c:formatCode="m&quot;月&quot;d&quot;日&quot;">
                  <c:v>45194</c:v>
                </c:pt>
                <c:pt idx="212" c:formatCode="m&quot;月&quot;d&quot;日&quot;">
                  <c:v>45195</c:v>
                </c:pt>
                <c:pt idx="213" c:formatCode="m&quot;月&quot;d&quot;日&quot;">
                  <c:v>45196</c:v>
                </c:pt>
                <c:pt idx="214" c:formatCode="m&quot;月&quot;d&quot;日&quot;">
                  <c:v>45197</c:v>
                </c:pt>
                <c:pt idx="215" c:formatCode="m&quot;月&quot;d&quot;日&quot;">
                  <c:v>45198</c:v>
                </c:pt>
                <c:pt idx="216" c:formatCode="m&quot;月&quot;d&quot;日&quot;">
                  <c:v>45199</c:v>
                </c:pt>
                <c:pt idx="217" c:formatCode="m&quot;月&quot;d&quot;日&quot;">
                  <c:v>45200</c:v>
                </c:pt>
                <c:pt idx="218" c:formatCode="m&quot;月&quot;d&quot;日&quot;">
                  <c:v>45201</c:v>
                </c:pt>
                <c:pt idx="219" c:formatCode="m&quot;月&quot;d&quot;日&quot;">
                  <c:v>45202</c:v>
                </c:pt>
                <c:pt idx="220" c:formatCode="m&quot;月&quot;d&quot;日&quot;">
                  <c:v>45203</c:v>
                </c:pt>
                <c:pt idx="221" c:formatCode="m&quot;月&quot;d&quot;日&quot;">
                  <c:v>45204</c:v>
                </c:pt>
                <c:pt idx="222" c:formatCode="m&quot;月&quot;d&quot;日&quot;">
                  <c:v>45205</c:v>
                </c:pt>
                <c:pt idx="223" c:formatCode="m&quot;月&quot;d&quot;日&quot;">
                  <c:v>45206</c:v>
                </c:pt>
                <c:pt idx="224" c:formatCode="m&quot;月&quot;d&quot;日&quot;">
                  <c:v>45207</c:v>
                </c:pt>
                <c:pt idx="225" c:formatCode="m&quot;月&quot;d&quot;日&quot;">
                  <c:v>45208</c:v>
                </c:pt>
                <c:pt idx="226" c:formatCode="m&quot;月&quot;d&quot;日&quot;">
                  <c:v>45209</c:v>
                </c:pt>
                <c:pt idx="227" c:formatCode="m&quot;月&quot;d&quot;日&quot;">
                  <c:v>45210</c:v>
                </c:pt>
                <c:pt idx="228" c:formatCode="m&quot;月&quot;d&quot;日&quot;">
                  <c:v>45211</c:v>
                </c:pt>
                <c:pt idx="229" c:formatCode="m&quot;月&quot;d&quot;日&quot;">
                  <c:v>45212</c:v>
                </c:pt>
                <c:pt idx="230" c:formatCode="m&quot;月&quot;d&quot;日&quot;">
                  <c:v>45213</c:v>
                </c:pt>
                <c:pt idx="231" c:formatCode="m&quot;月&quot;d&quot;日&quot;">
                  <c:v>45214</c:v>
                </c:pt>
                <c:pt idx="232" c:formatCode="m&quot;月&quot;d&quot;日&quot;">
                  <c:v>45215</c:v>
                </c:pt>
                <c:pt idx="233" c:formatCode="m&quot;月&quot;d&quot;日&quot;">
                  <c:v>45216</c:v>
                </c:pt>
                <c:pt idx="234" c:formatCode="m&quot;月&quot;d&quot;日&quot;">
                  <c:v>45217</c:v>
                </c:pt>
                <c:pt idx="235" c:formatCode="m&quot;月&quot;d&quot;日&quot;">
                  <c:v>45218</c:v>
                </c:pt>
                <c:pt idx="236" c:formatCode="m&quot;月&quot;d&quot;日&quot;">
                  <c:v>45219</c:v>
                </c:pt>
                <c:pt idx="237" c:formatCode="m&quot;月&quot;d&quot;日&quot;">
                  <c:v>45220</c:v>
                </c:pt>
                <c:pt idx="238" c:formatCode="m&quot;月&quot;d&quot;日&quot;">
                  <c:v>45221</c:v>
                </c:pt>
                <c:pt idx="239" c:formatCode="m&quot;月&quot;d&quot;日&quot;">
                  <c:v>45222</c:v>
                </c:pt>
                <c:pt idx="240" c:formatCode="m&quot;月&quot;d&quot;日&quot;">
                  <c:v>45223</c:v>
                </c:pt>
                <c:pt idx="241" c:formatCode="m&quot;月&quot;d&quot;日&quot;">
                  <c:v>45224</c:v>
                </c:pt>
                <c:pt idx="242" c:formatCode="m&quot;月&quot;d&quot;日&quot;">
                  <c:v>45225</c:v>
                </c:pt>
                <c:pt idx="243" c:formatCode="m&quot;月&quot;d&quot;日&quot;">
                  <c:v>45226</c:v>
                </c:pt>
                <c:pt idx="244" c:formatCode="m&quot;月&quot;d&quot;日&quot;">
                  <c:v>45227</c:v>
                </c:pt>
                <c:pt idx="245" c:formatCode="m&quot;月&quot;d&quot;日&quot;">
                  <c:v>45228</c:v>
                </c:pt>
                <c:pt idx="246" c:formatCode="m&quot;月&quot;d&quot;日&quot;">
                  <c:v>45229</c:v>
                </c:pt>
                <c:pt idx="247" c:formatCode="m&quot;月&quot;d&quot;日&quot;">
                  <c:v>45230</c:v>
                </c:pt>
                <c:pt idx="248" c:formatCode="m&quot;月&quot;d&quot;日&quot;">
                  <c:v>45231</c:v>
                </c:pt>
                <c:pt idx="249" c:formatCode="m&quot;月&quot;d&quot;日&quot;">
                  <c:v>45232</c:v>
                </c:pt>
                <c:pt idx="250" c:formatCode="m&quot;月&quot;d&quot;日&quot;">
                  <c:v>45233</c:v>
                </c:pt>
                <c:pt idx="251" c:formatCode="m&quot;月&quot;d&quot;日&quot;">
                  <c:v>45234</c:v>
                </c:pt>
                <c:pt idx="252" c:formatCode="m&quot;月&quot;d&quot;日&quot;">
                  <c:v>45235</c:v>
                </c:pt>
                <c:pt idx="253" c:formatCode="m&quot;月&quot;d&quot;日&quot;">
                  <c:v>45236</c:v>
                </c:pt>
                <c:pt idx="254" c:formatCode="m&quot;月&quot;d&quot;日&quot;">
                  <c:v>45237</c:v>
                </c:pt>
                <c:pt idx="255" c:formatCode="m&quot;月&quot;d&quot;日&quot;">
                  <c:v>45238</c:v>
                </c:pt>
                <c:pt idx="256" c:formatCode="m&quot;月&quot;d&quot;日&quot;">
                  <c:v>45239</c:v>
                </c:pt>
                <c:pt idx="257" c:formatCode="m&quot;月&quot;d&quot;日&quot;">
                  <c:v>45240</c:v>
                </c:pt>
                <c:pt idx="258" c:formatCode="m&quot;月&quot;d&quot;日&quot;">
                  <c:v>45241</c:v>
                </c:pt>
                <c:pt idx="259" c:formatCode="m&quot;月&quot;d&quot;日&quot;">
                  <c:v>45242</c:v>
                </c:pt>
                <c:pt idx="260" c:formatCode="m&quot;月&quot;d&quot;日&quot;">
                  <c:v>45243</c:v>
                </c:pt>
                <c:pt idx="261" c:formatCode="m&quot;月&quot;d&quot;日&quot;">
                  <c:v>45244</c:v>
                </c:pt>
                <c:pt idx="262" c:formatCode="m&quot;月&quot;d&quot;日&quot;">
                  <c:v>45245</c:v>
                </c:pt>
                <c:pt idx="263" c:formatCode="m&quot;月&quot;d&quot;日&quot;">
                  <c:v>45246</c:v>
                </c:pt>
                <c:pt idx="264" c:formatCode="m&quot;月&quot;d&quot;日&quot;">
                  <c:v>45247</c:v>
                </c:pt>
                <c:pt idx="265" c:formatCode="m&quot;月&quot;d&quot;日&quot;">
                  <c:v>45248</c:v>
                </c:pt>
                <c:pt idx="266" c:formatCode="m&quot;月&quot;d&quot;日&quot;">
                  <c:v>45249</c:v>
                </c:pt>
                <c:pt idx="267" c:formatCode="m&quot;月&quot;d&quot;日&quot;">
                  <c:v>45250</c:v>
                </c:pt>
                <c:pt idx="268" c:formatCode="m&quot;月&quot;d&quot;日&quot;">
                  <c:v>45251</c:v>
                </c:pt>
                <c:pt idx="269" c:formatCode="m&quot;月&quot;d&quot;日&quot;">
                  <c:v>45252</c:v>
                </c:pt>
                <c:pt idx="270" c:formatCode="m&quot;月&quot;d&quot;日&quot;">
                  <c:v>45253</c:v>
                </c:pt>
                <c:pt idx="271" c:formatCode="m&quot;月&quot;d&quot;日&quot;">
                  <c:v>45254</c:v>
                </c:pt>
                <c:pt idx="272" c:formatCode="m&quot;月&quot;d&quot;日&quot;">
                  <c:v>45255</c:v>
                </c:pt>
                <c:pt idx="273" c:formatCode="m&quot;月&quot;d&quot;日&quot;">
                  <c:v>45256</c:v>
                </c:pt>
                <c:pt idx="274" c:formatCode="m&quot;月&quot;d&quot;日&quot;">
                  <c:v>45257</c:v>
                </c:pt>
                <c:pt idx="275" c:formatCode="m&quot;月&quot;d&quot;日&quot;">
                  <c:v>45258</c:v>
                </c:pt>
                <c:pt idx="276" c:formatCode="m&quot;月&quot;d&quot;日&quot;">
                  <c:v>45259</c:v>
                </c:pt>
                <c:pt idx="277" c:formatCode="m&quot;月&quot;d&quot;日&quot;">
                  <c:v>45260</c:v>
                </c:pt>
                <c:pt idx="278" c:formatCode="m&quot;月&quot;d&quot;日&quot;">
                  <c:v>45261</c:v>
                </c:pt>
                <c:pt idx="279" c:formatCode="m&quot;月&quot;d&quot;日&quot;">
                  <c:v>45262</c:v>
                </c:pt>
                <c:pt idx="280" c:formatCode="m&quot;月&quot;d&quot;日&quot;">
                  <c:v>45263</c:v>
                </c:pt>
                <c:pt idx="281" c:formatCode="m&quot;月&quot;d&quot;日&quot;">
                  <c:v>45264</c:v>
                </c:pt>
                <c:pt idx="282" c:formatCode="m&quot;月&quot;d&quot;日&quot;">
                  <c:v>45265</c:v>
                </c:pt>
                <c:pt idx="283" c:formatCode="m&quot;月&quot;d&quot;日&quot;">
                  <c:v>45266</c:v>
                </c:pt>
                <c:pt idx="284" c:formatCode="m&quot;月&quot;d&quot;日&quot;">
                  <c:v>45267</c:v>
                </c:pt>
                <c:pt idx="285" c:formatCode="m&quot;月&quot;d&quot;日&quot;">
                  <c:v>45268</c:v>
                </c:pt>
                <c:pt idx="286" c:formatCode="m&quot;月&quot;d&quot;日&quot;">
                  <c:v>45269</c:v>
                </c:pt>
                <c:pt idx="287" c:formatCode="m&quot;月&quot;d&quot;日&quot;">
                  <c:v>45270</c:v>
                </c:pt>
                <c:pt idx="288" c:formatCode="m&quot;月&quot;d&quot;日&quot;">
                  <c:v>45271</c:v>
                </c:pt>
                <c:pt idx="289" c:formatCode="m&quot;月&quot;d&quot;日&quot;">
                  <c:v>45272</c:v>
                </c:pt>
                <c:pt idx="290" c:formatCode="m&quot;月&quot;d&quot;日&quot;">
                  <c:v>45273</c:v>
                </c:pt>
                <c:pt idx="291" c:formatCode="m&quot;月&quot;d&quot;日&quot;">
                  <c:v>45274</c:v>
                </c:pt>
                <c:pt idx="292" c:formatCode="m&quot;月&quot;d&quot;日&quot;">
                  <c:v>45275</c:v>
                </c:pt>
                <c:pt idx="293" c:formatCode="m&quot;月&quot;d&quot;日&quot;">
                  <c:v>45276</c:v>
                </c:pt>
                <c:pt idx="294" c:formatCode="m&quot;月&quot;d&quot;日&quot;">
                  <c:v>45277</c:v>
                </c:pt>
                <c:pt idx="295" c:formatCode="m&quot;月&quot;d&quot;日&quot;">
                  <c:v>45278</c:v>
                </c:pt>
                <c:pt idx="296" c:formatCode="m&quot;月&quot;d&quot;日&quot;">
                  <c:v>45279</c:v>
                </c:pt>
                <c:pt idx="297" c:formatCode="m&quot;月&quot;d&quot;日&quot;">
                  <c:v>45280</c:v>
                </c:pt>
                <c:pt idx="298" c:formatCode="m&quot;月&quot;d&quot;日&quot;">
                  <c:v>45281</c:v>
                </c:pt>
                <c:pt idx="299" c:formatCode="m&quot;月&quot;d&quot;日&quot;">
                  <c:v>45282</c:v>
                </c:pt>
                <c:pt idx="300" c:formatCode="m&quot;月&quot;d&quot;日&quot;">
                  <c:v>45283</c:v>
                </c:pt>
                <c:pt idx="301" c:formatCode="m&quot;月&quot;d&quot;日&quot;">
                  <c:v>45284</c:v>
                </c:pt>
                <c:pt idx="302" c:formatCode="m&quot;月&quot;d&quot;日&quot;">
                  <c:v>45285</c:v>
                </c:pt>
                <c:pt idx="303" c:formatCode="m&quot;月&quot;d&quot;日&quot;">
                  <c:v>45286</c:v>
                </c:pt>
                <c:pt idx="304" c:formatCode="m&quot;月&quot;d&quot;日&quot;">
                  <c:v>45287</c:v>
                </c:pt>
              </c:numCache>
            </c:numRef>
          </c:cat>
          <c:val>
            <c:numRef>
              <c:f>[1]Sheet1!$E$2:$E$306</c:f>
              <c:numCache>
                <c:formatCode>General</c:formatCode>
                <c:ptCount val="305"/>
                <c:pt idx="0">
                  <c:v>24455985</c:v>
                </c:pt>
                <c:pt idx="1">
                  <c:v>43313802</c:v>
                </c:pt>
                <c:pt idx="2">
                  <c:v>48833910</c:v>
                </c:pt>
                <c:pt idx="3">
                  <c:v>49505078</c:v>
                </c:pt>
                <c:pt idx="4">
                  <c:v>50057772</c:v>
                </c:pt>
                <c:pt idx="5">
                  <c:v>49697321</c:v>
                </c:pt>
                <c:pt idx="6">
                  <c:v>45192470</c:v>
                </c:pt>
                <c:pt idx="7">
                  <c:v>49899604</c:v>
                </c:pt>
                <c:pt idx="8">
                  <c:v>56906371</c:v>
                </c:pt>
                <c:pt idx="9">
                  <c:v>57439993</c:v>
                </c:pt>
                <c:pt idx="10">
                  <c:v>56073235</c:v>
                </c:pt>
                <c:pt idx="11">
                  <c:v>56672462</c:v>
                </c:pt>
                <c:pt idx="12">
                  <c:v>54021592</c:v>
                </c:pt>
                <c:pt idx="13">
                  <c:v>45208562</c:v>
                </c:pt>
                <c:pt idx="14">
                  <c:v>29089657</c:v>
                </c:pt>
                <c:pt idx="15">
                  <c:v>45329426</c:v>
                </c:pt>
                <c:pt idx="16">
                  <c:v>50670871</c:v>
                </c:pt>
                <c:pt idx="17">
                  <c:v>50066478</c:v>
                </c:pt>
                <c:pt idx="18">
                  <c:v>49245846</c:v>
                </c:pt>
                <c:pt idx="19">
                  <c:v>48481246</c:v>
                </c:pt>
                <c:pt idx="20">
                  <c:v>43494162</c:v>
                </c:pt>
                <c:pt idx="21">
                  <c:v>40208593</c:v>
                </c:pt>
                <c:pt idx="22">
                  <c:v>46941885</c:v>
                </c:pt>
                <c:pt idx="23">
                  <c:v>49519623</c:v>
                </c:pt>
                <c:pt idx="24">
                  <c:v>49585890</c:v>
                </c:pt>
                <c:pt idx="25">
                  <c:v>49406961</c:v>
                </c:pt>
                <c:pt idx="26">
                  <c:v>48649033</c:v>
                </c:pt>
                <c:pt idx="27">
                  <c:v>40817310</c:v>
                </c:pt>
                <c:pt idx="28">
                  <c:v>26889043</c:v>
                </c:pt>
                <c:pt idx="29">
                  <c:v>42945155</c:v>
                </c:pt>
                <c:pt idx="30">
                  <c:v>48795012</c:v>
                </c:pt>
                <c:pt idx="31">
                  <c:v>48298163</c:v>
                </c:pt>
                <c:pt idx="32">
                  <c:v>48072869</c:v>
                </c:pt>
                <c:pt idx="33">
                  <c:v>47106719</c:v>
                </c:pt>
                <c:pt idx="34">
                  <c:v>41861198</c:v>
                </c:pt>
                <c:pt idx="35">
                  <c:v>38840001</c:v>
                </c:pt>
                <c:pt idx="36">
                  <c:v>45122433</c:v>
                </c:pt>
                <c:pt idx="37">
                  <c:v>47295942</c:v>
                </c:pt>
                <c:pt idx="38">
                  <c:v>40264804</c:v>
                </c:pt>
                <c:pt idx="39">
                  <c:v>46354041</c:v>
                </c:pt>
                <c:pt idx="40">
                  <c:v>48448746</c:v>
                </c:pt>
                <c:pt idx="41">
                  <c:v>40934435</c:v>
                </c:pt>
                <c:pt idx="42">
                  <c:v>26303848</c:v>
                </c:pt>
                <c:pt idx="43">
                  <c:v>42681722</c:v>
                </c:pt>
                <c:pt idx="44">
                  <c:v>48861075</c:v>
                </c:pt>
                <c:pt idx="45">
                  <c:v>49578209</c:v>
                </c:pt>
                <c:pt idx="46">
                  <c:v>49107986</c:v>
                </c:pt>
                <c:pt idx="47">
                  <c:v>49026589</c:v>
                </c:pt>
                <c:pt idx="48">
                  <c:v>44729736</c:v>
                </c:pt>
                <c:pt idx="49">
                  <c:v>41031372</c:v>
                </c:pt>
                <c:pt idx="50">
                  <c:v>50678381</c:v>
                </c:pt>
                <c:pt idx="51">
                  <c:v>53346236</c:v>
                </c:pt>
                <c:pt idx="52">
                  <c:v>53537349</c:v>
                </c:pt>
                <c:pt idx="53">
                  <c:v>53735334</c:v>
                </c:pt>
                <c:pt idx="54">
                  <c:v>52282858</c:v>
                </c:pt>
                <c:pt idx="55">
                  <c:v>43523426</c:v>
                </c:pt>
                <c:pt idx="56">
                  <c:v>33564110</c:v>
                </c:pt>
                <c:pt idx="57">
                  <c:v>45779850</c:v>
                </c:pt>
                <c:pt idx="58">
                  <c:v>53252080</c:v>
                </c:pt>
                <c:pt idx="59">
                  <c:v>53390841</c:v>
                </c:pt>
                <c:pt idx="60">
                  <c:v>51982253</c:v>
                </c:pt>
                <c:pt idx="61">
                  <c:v>48456054</c:v>
                </c:pt>
                <c:pt idx="62">
                  <c:v>41348989</c:v>
                </c:pt>
                <c:pt idx="63">
                  <c:v>37377150</c:v>
                </c:pt>
                <c:pt idx="64">
                  <c:v>31906691</c:v>
                </c:pt>
                <c:pt idx="65">
                  <c:v>32275487</c:v>
                </c:pt>
                <c:pt idx="66">
                  <c:v>36803291</c:v>
                </c:pt>
                <c:pt idx="67">
                  <c:v>47422201</c:v>
                </c:pt>
                <c:pt idx="68">
                  <c:v>50348278</c:v>
                </c:pt>
                <c:pt idx="69">
                  <c:v>47059647</c:v>
                </c:pt>
                <c:pt idx="70">
                  <c:v>29756364</c:v>
                </c:pt>
                <c:pt idx="71">
                  <c:v>44605533</c:v>
                </c:pt>
                <c:pt idx="72">
                  <c:v>49904811</c:v>
                </c:pt>
                <c:pt idx="73">
                  <c:v>50619038</c:v>
                </c:pt>
                <c:pt idx="74">
                  <c:v>51155105</c:v>
                </c:pt>
                <c:pt idx="75">
                  <c:v>51006310</c:v>
                </c:pt>
                <c:pt idx="76">
                  <c:v>45488830</c:v>
                </c:pt>
                <c:pt idx="77">
                  <c:v>41245559</c:v>
                </c:pt>
                <c:pt idx="78">
                  <c:v>47750730</c:v>
                </c:pt>
                <c:pt idx="79">
                  <c:v>50536895</c:v>
                </c:pt>
                <c:pt idx="80">
                  <c:v>52041596</c:v>
                </c:pt>
                <c:pt idx="81">
                  <c:v>52779809</c:v>
                </c:pt>
                <c:pt idx="82">
                  <c:v>50889462</c:v>
                </c:pt>
                <c:pt idx="83">
                  <c:v>42513394</c:v>
                </c:pt>
                <c:pt idx="84">
                  <c:v>28119255</c:v>
                </c:pt>
                <c:pt idx="85">
                  <c:v>42707709</c:v>
                </c:pt>
                <c:pt idx="86">
                  <c:v>47619379</c:v>
                </c:pt>
                <c:pt idx="87">
                  <c:v>48048005</c:v>
                </c:pt>
                <c:pt idx="88">
                  <c:v>47037888</c:v>
                </c:pt>
                <c:pt idx="89">
                  <c:v>46428163</c:v>
                </c:pt>
                <c:pt idx="90">
                  <c:v>41408390</c:v>
                </c:pt>
                <c:pt idx="91">
                  <c:v>38328570</c:v>
                </c:pt>
                <c:pt idx="92">
                  <c:v>44404284</c:v>
                </c:pt>
                <c:pt idx="93">
                  <c:v>45600698</c:v>
                </c:pt>
                <c:pt idx="94">
                  <c:v>44724231</c:v>
                </c:pt>
                <c:pt idx="95">
                  <c:v>64722570</c:v>
                </c:pt>
                <c:pt idx="96">
                  <c:v>63633084</c:v>
                </c:pt>
                <c:pt idx="97">
                  <c:v>50526220</c:v>
                </c:pt>
                <c:pt idx="98">
                  <c:v>32088400</c:v>
                </c:pt>
                <c:pt idx="99">
                  <c:v>44335704</c:v>
                </c:pt>
                <c:pt idx="100">
                  <c:v>48520829</c:v>
                </c:pt>
                <c:pt idx="101">
                  <c:v>48852676</c:v>
                </c:pt>
                <c:pt idx="102">
                  <c:v>48031444</c:v>
                </c:pt>
                <c:pt idx="103">
                  <c:v>47579151</c:v>
                </c:pt>
                <c:pt idx="104">
                  <c:v>43424375</c:v>
                </c:pt>
                <c:pt idx="105">
                  <c:v>40240839</c:v>
                </c:pt>
                <c:pt idx="106">
                  <c:v>46778222</c:v>
                </c:pt>
                <c:pt idx="107">
                  <c:v>48880910</c:v>
                </c:pt>
                <c:pt idx="108">
                  <c:v>48911497</c:v>
                </c:pt>
                <c:pt idx="109">
                  <c:v>49128195</c:v>
                </c:pt>
                <c:pt idx="110">
                  <c:v>59469973</c:v>
                </c:pt>
                <c:pt idx="111">
                  <c:v>51108781</c:v>
                </c:pt>
                <c:pt idx="112">
                  <c:v>36803678</c:v>
                </c:pt>
                <c:pt idx="113">
                  <c:v>55527271</c:v>
                </c:pt>
                <c:pt idx="114">
                  <c:v>57312410</c:v>
                </c:pt>
                <c:pt idx="115">
                  <c:v>52916713</c:v>
                </c:pt>
                <c:pt idx="116">
                  <c:v>38944728</c:v>
                </c:pt>
                <c:pt idx="117">
                  <c:v>34373208</c:v>
                </c:pt>
                <c:pt idx="118">
                  <c:v>35105647</c:v>
                </c:pt>
                <c:pt idx="119">
                  <c:v>40803825</c:v>
                </c:pt>
                <c:pt idx="120">
                  <c:v>43690744</c:v>
                </c:pt>
                <c:pt idx="121">
                  <c:v>44324938</c:v>
                </c:pt>
                <c:pt idx="122">
                  <c:v>43695036</c:v>
                </c:pt>
                <c:pt idx="123">
                  <c:v>43357933</c:v>
                </c:pt>
                <c:pt idx="124">
                  <c:v>42118541</c:v>
                </c:pt>
                <c:pt idx="125">
                  <c:v>35705811</c:v>
                </c:pt>
                <c:pt idx="126">
                  <c:v>24147713</c:v>
                </c:pt>
                <c:pt idx="127">
                  <c:v>37113699</c:v>
                </c:pt>
                <c:pt idx="128">
                  <c:v>42033369</c:v>
                </c:pt>
                <c:pt idx="129">
                  <c:v>42780160</c:v>
                </c:pt>
                <c:pt idx="130">
                  <c:v>42740256</c:v>
                </c:pt>
                <c:pt idx="131">
                  <c:v>42073947</c:v>
                </c:pt>
                <c:pt idx="132">
                  <c:v>37303080</c:v>
                </c:pt>
                <c:pt idx="133">
                  <c:v>34134677</c:v>
                </c:pt>
                <c:pt idx="134">
                  <c:v>40616144</c:v>
                </c:pt>
                <c:pt idx="135">
                  <c:v>42828270</c:v>
                </c:pt>
                <c:pt idx="136">
                  <c:v>42382850</c:v>
                </c:pt>
                <c:pt idx="137">
                  <c:v>43436902</c:v>
                </c:pt>
                <c:pt idx="138">
                  <c:v>42917149</c:v>
                </c:pt>
                <c:pt idx="139">
                  <c:v>36396274</c:v>
                </c:pt>
                <c:pt idx="140">
                  <c:v>24073540</c:v>
                </c:pt>
                <c:pt idx="141">
                  <c:v>37064370</c:v>
                </c:pt>
                <c:pt idx="142">
                  <c:v>41928175</c:v>
                </c:pt>
                <c:pt idx="143">
                  <c:v>42362851</c:v>
                </c:pt>
                <c:pt idx="144">
                  <c:v>42157736</c:v>
                </c:pt>
                <c:pt idx="145">
                  <c:v>42072299</c:v>
                </c:pt>
                <c:pt idx="146">
                  <c:v>37806489</c:v>
                </c:pt>
                <c:pt idx="147">
                  <c:v>34592426</c:v>
                </c:pt>
                <c:pt idx="148">
                  <c:v>41067702</c:v>
                </c:pt>
                <c:pt idx="149">
                  <c:v>42362577</c:v>
                </c:pt>
                <c:pt idx="150">
                  <c:v>42613867</c:v>
                </c:pt>
                <c:pt idx="151">
                  <c:v>41781746</c:v>
                </c:pt>
                <c:pt idx="152">
                  <c:v>40193847</c:v>
                </c:pt>
                <c:pt idx="153">
                  <c:v>35107281</c:v>
                </c:pt>
                <c:pt idx="154">
                  <c:v>23473417</c:v>
                </c:pt>
                <c:pt idx="155">
                  <c:v>36263735</c:v>
                </c:pt>
                <c:pt idx="156">
                  <c:v>40316171</c:v>
                </c:pt>
                <c:pt idx="157">
                  <c:v>40944104</c:v>
                </c:pt>
                <c:pt idx="158">
                  <c:v>40841200</c:v>
                </c:pt>
                <c:pt idx="159">
                  <c:v>40314083</c:v>
                </c:pt>
                <c:pt idx="160">
                  <c:v>35919392</c:v>
                </c:pt>
                <c:pt idx="161">
                  <c:v>32688213</c:v>
                </c:pt>
                <c:pt idx="162">
                  <c:v>38379151</c:v>
                </c:pt>
                <c:pt idx="163">
                  <c:v>40930953</c:v>
                </c:pt>
                <c:pt idx="164">
                  <c:v>44440352</c:v>
                </c:pt>
                <c:pt idx="165">
                  <c:v>43829362</c:v>
                </c:pt>
                <c:pt idx="166">
                  <c:v>42665627</c:v>
                </c:pt>
                <c:pt idx="167">
                  <c:v>35654918</c:v>
                </c:pt>
                <c:pt idx="168">
                  <c:v>23109089</c:v>
                </c:pt>
                <c:pt idx="169">
                  <c:v>36645487</c:v>
                </c:pt>
                <c:pt idx="170">
                  <c:v>41238818</c:v>
                </c:pt>
                <c:pt idx="171">
                  <c:v>42530555</c:v>
                </c:pt>
                <c:pt idx="172">
                  <c:v>42859283</c:v>
                </c:pt>
                <c:pt idx="173">
                  <c:v>44384639</c:v>
                </c:pt>
                <c:pt idx="174">
                  <c:v>40699522</c:v>
                </c:pt>
                <c:pt idx="175">
                  <c:v>37585056</c:v>
                </c:pt>
                <c:pt idx="176">
                  <c:v>43058080</c:v>
                </c:pt>
                <c:pt idx="177">
                  <c:v>44051950</c:v>
                </c:pt>
                <c:pt idx="178">
                  <c:v>43948232</c:v>
                </c:pt>
                <c:pt idx="179">
                  <c:v>43948211</c:v>
                </c:pt>
                <c:pt idx="180">
                  <c:v>44059635</c:v>
                </c:pt>
                <c:pt idx="181">
                  <c:v>38056518</c:v>
                </c:pt>
                <c:pt idx="182">
                  <c:v>25568256</c:v>
                </c:pt>
                <c:pt idx="183">
                  <c:v>40549804</c:v>
                </c:pt>
                <c:pt idx="184">
                  <c:v>45346139</c:v>
                </c:pt>
                <c:pt idx="185">
                  <c:v>46151663</c:v>
                </c:pt>
                <c:pt idx="186">
                  <c:v>43069009</c:v>
                </c:pt>
                <c:pt idx="187">
                  <c:v>43784083</c:v>
                </c:pt>
                <c:pt idx="188">
                  <c:v>40504797</c:v>
                </c:pt>
                <c:pt idx="189">
                  <c:v>38224341</c:v>
                </c:pt>
                <c:pt idx="190">
                  <c:v>44642968</c:v>
                </c:pt>
                <c:pt idx="191">
                  <c:v>46032873</c:v>
                </c:pt>
                <c:pt idx="192">
                  <c:v>45827951</c:v>
                </c:pt>
                <c:pt idx="193">
                  <c:v>48664368</c:v>
                </c:pt>
                <c:pt idx="194">
                  <c:v>47598238</c:v>
                </c:pt>
                <c:pt idx="195">
                  <c:v>41064789</c:v>
                </c:pt>
                <c:pt idx="196">
                  <c:v>28644864</c:v>
                </c:pt>
                <c:pt idx="197">
                  <c:v>42921844</c:v>
                </c:pt>
                <c:pt idx="198">
                  <c:v>47632734</c:v>
                </c:pt>
                <c:pt idx="199">
                  <c:v>48641958</c:v>
                </c:pt>
                <c:pt idx="200">
                  <c:v>49105949</c:v>
                </c:pt>
                <c:pt idx="201">
                  <c:v>48721688</c:v>
                </c:pt>
                <c:pt idx="202">
                  <c:v>45471758</c:v>
                </c:pt>
                <c:pt idx="203">
                  <c:v>41903117</c:v>
                </c:pt>
                <c:pt idx="204">
                  <c:v>49095055</c:v>
                </c:pt>
                <c:pt idx="205">
                  <c:v>51619141</c:v>
                </c:pt>
                <c:pt idx="206">
                  <c:v>52799777</c:v>
                </c:pt>
                <c:pt idx="207">
                  <c:v>55046299</c:v>
                </c:pt>
                <c:pt idx="208">
                  <c:v>55697699</c:v>
                </c:pt>
                <c:pt idx="209">
                  <c:v>49270617</c:v>
                </c:pt>
                <c:pt idx="210">
                  <c:v>34457623</c:v>
                </c:pt>
                <c:pt idx="211">
                  <c:v>53207596</c:v>
                </c:pt>
                <c:pt idx="212">
                  <c:v>59805806</c:v>
                </c:pt>
                <c:pt idx="213">
                  <c:v>57702023</c:v>
                </c:pt>
                <c:pt idx="214">
                  <c:v>50869453</c:v>
                </c:pt>
                <c:pt idx="215">
                  <c:v>36867476</c:v>
                </c:pt>
                <c:pt idx="216">
                  <c:v>34050984</c:v>
                </c:pt>
                <c:pt idx="217">
                  <c:v>29713681</c:v>
                </c:pt>
                <c:pt idx="218">
                  <c:v>29709343</c:v>
                </c:pt>
                <c:pt idx="219">
                  <c:v>30896786</c:v>
                </c:pt>
                <c:pt idx="220">
                  <c:v>34056542</c:v>
                </c:pt>
                <c:pt idx="221">
                  <c:v>37114779</c:v>
                </c:pt>
                <c:pt idx="222">
                  <c:v>40419554</c:v>
                </c:pt>
                <c:pt idx="223">
                  <c:v>45288137</c:v>
                </c:pt>
                <c:pt idx="224">
                  <c:v>34646068</c:v>
                </c:pt>
                <c:pt idx="225">
                  <c:v>45303255</c:v>
                </c:pt>
                <c:pt idx="226">
                  <c:v>49305046</c:v>
                </c:pt>
                <c:pt idx="227">
                  <c:v>49512841</c:v>
                </c:pt>
                <c:pt idx="228">
                  <c:v>48838350</c:v>
                </c:pt>
                <c:pt idx="229">
                  <c:v>48067602</c:v>
                </c:pt>
                <c:pt idx="230">
                  <c:v>43136804</c:v>
                </c:pt>
                <c:pt idx="231">
                  <c:v>39436307</c:v>
                </c:pt>
                <c:pt idx="232">
                  <c:v>45999308</c:v>
                </c:pt>
                <c:pt idx="233">
                  <c:v>47759305</c:v>
                </c:pt>
                <c:pt idx="234">
                  <c:v>47678537</c:v>
                </c:pt>
                <c:pt idx="235">
                  <c:v>46686683</c:v>
                </c:pt>
                <c:pt idx="236">
                  <c:v>46807967</c:v>
                </c:pt>
                <c:pt idx="237">
                  <c:v>41866138</c:v>
                </c:pt>
                <c:pt idx="238">
                  <c:v>27880867</c:v>
                </c:pt>
                <c:pt idx="239">
                  <c:v>43119015</c:v>
                </c:pt>
                <c:pt idx="240">
                  <c:v>48341697</c:v>
                </c:pt>
                <c:pt idx="241">
                  <c:v>50338576</c:v>
                </c:pt>
                <c:pt idx="242">
                  <c:v>51707727</c:v>
                </c:pt>
                <c:pt idx="243">
                  <c:v>51122848</c:v>
                </c:pt>
                <c:pt idx="244">
                  <c:v>45360872</c:v>
                </c:pt>
                <c:pt idx="245">
                  <c:v>40426948</c:v>
                </c:pt>
                <c:pt idx="246">
                  <c:v>45932847</c:v>
                </c:pt>
                <c:pt idx="247">
                  <c:v>47704594</c:v>
                </c:pt>
                <c:pt idx="248">
                  <c:v>84596148</c:v>
                </c:pt>
                <c:pt idx="249">
                  <c:v>81951341</c:v>
                </c:pt>
                <c:pt idx="250">
                  <c:v>70414573</c:v>
                </c:pt>
                <c:pt idx="251">
                  <c:v>57849760</c:v>
                </c:pt>
                <c:pt idx="252">
                  <c:v>32998912</c:v>
                </c:pt>
                <c:pt idx="253">
                  <c:v>49267544</c:v>
                </c:pt>
                <c:pt idx="254">
                  <c:v>55300216</c:v>
                </c:pt>
                <c:pt idx="255">
                  <c:v>55300755</c:v>
                </c:pt>
                <c:pt idx="256">
                  <c:v>54585000</c:v>
                </c:pt>
                <c:pt idx="257">
                  <c:v>54309787</c:v>
                </c:pt>
                <c:pt idx="258">
                  <c:v>72472570</c:v>
                </c:pt>
                <c:pt idx="259">
                  <c:v>73680215</c:v>
                </c:pt>
                <c:pt idx="260">
                  <c:v>67866647</c:v>
                </c:pt>
                <c:pt idx="261">
                  <c:v>62150842</c:v>
                </c:pt>
                <c:pt idx="262">
                  <c:v>58478866</c:v>
                </c:pt>
                <c:pt idx="263">
                  <c:v>57030037</c:v>
                </c:pt>
                <c:pt idx="264">
                  <c:v>55411932</c:v>
                </c:pt>
                <c:pt idx="265">
                  <c:v>46994100</c:v>
                </c:pt>
                <c:pt idx="266">
                  <c:v>45356124</c:v>
                </c:pt>
                <c:pt idx="267">
                  <c:v>51702173</c:v>
                </c:pt>
                <c:pt idx="268">
                  <c:v>52766562</c:v>
                </c:pt>
                <c:pt idx="269">
                  <c:v>52628737</c:v>
                </c:pt>
                <c:pt idx="270">
                  <c:v>51658623</c:v>
                </c:pt>
                <c:pt idx="271">
                  <c:v>51158026</c:v>
                </c:pt>
                <c:pt idx="272">
                  <c:v>46158050</c:v>
                </c:pt>
                <c:pt idx="273">
                  <c:v>42357104</c:v>
                </c:pt>
                <c:pt idx="274">
                  <c:v>46174736</c:v>
                </c:pt>
                <c:pt idx="275">
                  <c:v>33731429</c:v>
                </c:pt>
                <c:pt idx="276">
                  <c:v>46495113</c:v>
                </c:pt>
                <c:pt idx="277">
                  <c:v>48829920</c:v>
                </c:pt>
                <c:pt idx="278">
                  <c:v>51228090</c:v>
                </c:pt>
                <c:pt idx="279">
                  <c:v>46936047</c:v>
                </c:pt>
                <c:pt idx="280">
                  <c:v>43186028</c:v>
                </c:pt>
                <c:pt idx="281">
                  <c:v>50075381</c:v>
                </c:pt>
                <c:pt idx="282">
                  <c:v>51998177</c:v>
                </c:pt>
                <c:pt idx="283">
                  <c:v>51911765</c:v>
                </c:pt>
                <c:pt idx="284">
                  <c:v>51333788</c:v>
                </c:pt>
                <c:pt idx="285">
                  <c:v>52068469</c:v>
                </c:pt>
                <c:pt idx="286">
                  <c:v>46386370</c:v>
                </c:pt>
                <c:pt idx="287">
                  <c:v>49294749</c:v>
                </c:pt>
                <c:pt idx="288">
                  <c:v>51756193</c:v>
                </c:pt>
                <c:pt idx="289">
                  <c:v>53139669</c:v>
                </c:pt>
                <c:pt idx="290">
                  <c:v>55176553</c:v>
                </c:pt>
                <c:pt idx="291">
                  <c:v>52404977</c:v>
                </c:pt>
                <c:pt idx="292">
                  <c:v>50832533</c:v>
                </c:pt>
                <c:pt idx="293">
                  <c:v>48998643</c:v>
                </c:pt>
                <c:pt idx="294">
                  <c:v>46654595</c:v>
                </c:pt>
                <c:pt idx="295">
                  <c:v>53108963</c:v>
                </c:pt>
                <c:pt idx="296">
                  <c:v>56949056</c:v>
                </c:pt>
                <c:pt idx="297">
                  <c:v>59245782</c:v>
                </c:pt>
                <c:pt idx="298">
                  <c:v>59564352</c:v>
                </c:pt>
                <c:pt idx="299">
                  <c:v>58575963</c:v>
                </c:pt>
                <c:pt idx="300">
                  <c:v>53806127</c:v>
                </c:pt>
                <c:pt idx="301">
                  <c:v>50425632</c:v>
                </c:pt>
                <c:pt idx="302">
                  <c:v>56833275</c:v>
                </c:pt>
                <c:pt idx="303">
                  <c:v>58925715</c:v>
                </c:pt>
                <c:pt idx="304">
                  <c:v>52864356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407109"/>
        <c:axId val="623335887"/>
      </c:lineChart>
      <c:dateAx>
        <c:axId val="864071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335887"/>
        <c:crosses val="autoZero"/>
        <c:auto val="1"/>
        <c:lblOffset val="100"/>
        <c:baseTimeUnit val="days"/>
      </c:dateAx>
      <c:valAx>
        <c:axId val="6233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071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558800</xdr:colOff>
      <xdr:row>0</xdr:row>
      <xdr:rowOff>146050</xdr:rowOff>
    </xdr:from>
    <xdr:to>
      <xdr:col>26</xdr:col>
      <xdr:colOff>577850</xdr:colOff>
      <xdr:row>5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10400" y="146050"/>
          <a:ext cx="9772650" cy="1041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419735</xdr:colOff>
      <xdr:row>1</xdr:row>
      <xdr:rowOff>95885</xdr:rowOff>
    </xdr:from>
    <xdr:to>
      <xdr:col>16</xdr:col>
      <xdr:colOff>419735</xdr:colOff>
      <xdr:row>17</xdr:row>
      <xdr:rowOff>13970</xdr:rowOff>
    </xdr:to>
    <xdr:graphicFrame>
      <xdr:nvGraphicFramePr>
        <xdr:cNvPr id="2" name="图表 1"/>
        <xdr:cNvGraphicFramePr/>
      </xdr:nvGraphicFramePr>
      <xdr:xfrm>
        <a:off x="5029835" y="273685"/>
        <a:ext cx="5486400" cy="2762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OD_2022_2023_new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D_2022_2023_new"/>
      <sheetName val="Sheet1"/>
    </sheetNames>
    <sheetDataSet>
      <sheetData sheetId="0"/>
      <sheetData sheetId="1">
        <row r="1">
          <cell r="B1">
            <v>2022</v>
          </cell>
        </row>
        <row r="1">
          <cell r="E1">
            <v>2023</v>
          </cell>
        </row>
        <row r="2">
          <cell r="A2">
            <v>44983</v>
          </cell>
          <cell r="B2">
            <v>46379197</v>
          </cell>
        </row>
        <row r="2">
          <cell r="E2">
            <v>24455985</v>
          </cell>
        </row>
        <row r="3">
          <cell r="A3">
            <v>44984</v>
          </cell>
          <cell r="B3">
            <v>42367073</v>
          </cell>
        </row>
        <row r="3">
          <cell r="E3">
            <v>43313802</v>
          </cell>
        </row>
        <row r="4">
          <cell r="A4">
            <v>44985</v>
          </cell>
          <cell r="B4">
            <v>48291214</v>
          </cell>
        </row>
        <row r="4">
          <cell r="E4">
            <v>48833910</v>
          </cell>
        </row>
        <row r="5">
          <cell r="A5">
            <v>44986</v>
          </cell>
          <cell r="B5">
            <v>50340324</v>
          </cell>
        </row>
        <row r="5">
          <cell r="E5">
            <v>49505078</v>
          </cell>
        </row>
        <row r="6">
          <cell r="A6">
            <v>44987</v>
          </cell>
          <cell r="B6">
            <v>51180598</v>
          </cell>
        </row>
        <row r="6">
          <cell r="E6">
            <v>50057772</v>
          </cell>
        </row>
        <row r="7">
          <cell r="A7">
            <v>44988</v>
          </cell>
          <cell r="B7">
            <v>50854517</v>
          </cell>
        </row>
        <row r="7">
          <cell r="E7">
            <v>49697321</v>
          </cell>
        </row>
        <row r="8">
          <cell r="A8">
            <v>44989</v>
          </cell>
          <cell r="B8">
            <v>50099386</v>
          </cell>
        </row>
        <row r="8">
          <cell r="E8">
            <v>45192470</v>
          </cell>
        </row>
        <row r="9">
          <cell r="A9">
            <v>44990</v>
          </cell>
          <cell r="B9">
            <v>55437806</v>
          </cell>
        </row>
        <row r="9">
          <cell r="E9">
            <v>49899604</v>
          </cell>
        </row>
        <row r="10">
          <cell r="A10">
            <v>44991</v>
          </cell>
          <cell r="B10">
            <v>54732858</v>
          </cell>
        </row>
        <row r="10">
          <cell r="E10">
            <v>56906371</v>
          </cell>
        </row>
        <row r="11">
          <cell r="A11">
            <v>44992</v>
          </cell>
          <cell r="B11">
            <v>57142133</v>
          </cell>
        </row>
        <row r="11">
          <cell r="E11">
            <v>57439993</v>
          </cell>
        </row>
        <row r="12">
          <cell r="A12">
            <v>44993</v>
          </cell>
          <cell r="B12">
            <v>57840218</v>
          </cell>
        </row>
        <row r="12">
          <cell r="E12">
            <v>56073235</v>
          </cell>
        </row>
        <row r="13">
          <cell r="A13">
            <v>44994</v>
          </cell>
          <cell r="B13">
            <v>57460099</v>
          </cell>
        </row>
        <row r="13">
          <cell r="E13">
            <v>56672462</v>
          </cell>
        </row>
        <row r="14">
          <cell r="A14">
            <v>44995</v>
          </cell>
          <cell r="B14">
            <v>54630722</v>
          </cell>
        </row>
        <row r="14">
          <cell r="E14">
            <v>54021592</v>
          </cell>
        </row>
        <row r="15">
          <cell r="A15">
            <v>44996</v>
          </cell>
          <cell r="B15">
            <v>49341887</v>
          </cell>
        </row>
        <row r="15">
          <cell r="E15">
            <v>45208562</v>
          </cell>
        </row>
        <row r="16">
          <cell r="A16">
            <v>44997</v>
          </cell>
          <cell r="B16">
            <v>41999740</v>
          </cell>
        </row>
        <row r="16">
          <cell r="E16">
            <v>29089657</v>
          </cell>
        </row>
        <row r="17">
          <cell r="A17">
            <v>44998</v>
          </cell>
          <cell r="B17">
            <v>35909946</v>
          </cell>
        </row>
        <row r="17">
          <cell r="E17">
            <v>45329426</v>
          </cell>
        </row>
        <row r="18">
          <cell r="A18">
            <v>44999</v>
          </cell>
          <cell r="B18">
            <v>37891480</v>
          </cell>
        </row>
        <row r="18">
          <cell r="E18">
            <v>50670871</v>
          </cell>
        </row>
        <row r="19">
          <cell r="A19">
            <v>45000</v>
          </cell>
          <cell r="B19">
            <v>38176101</v>
          </cell>
        </row>
        <row r="19">
          <cell r="E19">
            <v>50066478</v>
          </cell>
        </row>
        <row r="20">
          <cell r="A20">
            <v>45001</v>
          </cell>
          <cell r="B20">
            <v>38013329</v>
          </cell>
        </row>
        <row r="20">
          <cell r="E20">
            <v>49245846</v>
          </cell>
        </row>
        <row r="21">
          <cell r="A21">
            <v>45002</v>
          </cell>
          <cell r="B21">
            <v>37642494</v>
          </cell>
        </row>
        <row r="21">
          <cell r="E21">
            <v>48481246</v>
          </cell>
        </row>
        <row r="22">
          <cell r="A22">
            <v>45003</v>
          </cell>
          <cell r="B22">
            <v>38262442</v>
          </cell>
        </row>
        <row r="22">
          <cell r="E22">
            <v>43494162</v>
          </cell>
        </row>
        <row r="23">
          <cell r="A23">
            <v>45004</v>
          </cell>
          <cell r="B23">
            <v>35792919</v>
          </cell>
        </row>
        <row r="23">
          <cell r="E23">
            <v>40208593</v>
          </cell>
        </row>
        <row r="24">
          <cell r="A24">
            <v>45005</v>
          </cell>
          <cell r="B24">
            <v>33094677</v>
          </cell>
        </row>
        <row r="24">
          <cell r="E24">
            <v>46941885</v>
          </cell>
        </row>
        <row r="25">
          <cell r="A25">
            <v>45006</v>
          </cell>
          <cell r="B25">
            <v>37868514</v>
          </cell>
        </row>
        <row r="25">
          <cell r="E25">
            <v>49519623</v>
          </cell>
        </row>
        <row r="26">
          <cell r="A26">
            <v>45007</v>
          </cell>
          <cell r="B26">
            <v>41618466</v>
          </cell>
        </row>
        <row r="26">
          <cell r="E26">
            <v>49585890</v>
          </cell>
        </row>
        <row r="27">
          <cell r="A27">
            <v>45008</v>
          </cell>
          <cell r="B27">
            <v>42541926</v>
          </cell>
        </row>
        <row r="27">
          <cell r="E27">
            <v>49406961</v>
          </cell>
        </row>
        <row r="28">
          <cell r="A28">
            <v>45009</v>
          </cell>
          <cell r="B28">
            <v>42226603</v>
          </cell>
        </row>
        <row r="28">
          <cell r="E28">
            <v>48649033</v>
          </cell>
        </row>
        <row r="29">
          <cell r="A29">
            <v>45010</v>
          </cell>
          <cell r="B29">
            <v>42336752</v>
          </cell>
        </row>
        <row r="29">
          <cell r="E29">
            <v>40817310</v>
          </cell>
        </row>
        <row r="30">
          <cell r="A30">
            <v>45011</v>
          </cell>
          <cell r="B30">
            <v>39558026</v>
          </cell>
        </row>
        <row r="30">
          <cell r="E30">
            <v>26889043</v>
          </cell>
        </row>
        <row r="31">
          <cell r="A31">
            <v>45012</v>
          </cell>
          <cell r="B31">
            <v>35878817</v>
          </cell>
        </row>
        <row r="31">
          <cell r="E31">
            <v>42945155</v>
          </cell>
        </row>
        <row r="32">
          <cell r="A32">
            <v>45013</v>
          </cell>
          <cell r="B32">
            <v>40364894</v>
          </cell>
        </row>
        <row r="32">
          <cell r="E32">
            <v>48795012</v>
          </cell>
        </row>
        <row r="33">
          <cell r="A33">
            <v>45014</v>
          </cell>
          <cell r="B33">
            <v>42587898</v>
          </cell>
        </row>
        <row r="33">
          <cell r="E33">
            <v>48298163</v>
          </cell>
        </row>
        <row r="34">
          <cell r="A34">
            <v>45015</v>
          </cell>
          <cell r="B34">
            <v>43315544</v>
          </cell>
        </row>
        <row r="34">
          <cell r="E34">
            <v>48072869</v>
          </cell>
        </row>
        <row r="35">
          <cell r="A35">
            <v>45016</v>
          </cell>
          <cell r="B35">
            <v>42091136</v>
          </cell>
        </row>
        <row r="35">
          <cell r="E35">
            <v>47106719</v>
          </cell>
        </row>
        <row r="36">
          <cell r="A36">
            <v>45017</v>
          </cell>
          <cell r="B36">
            <v>39544714</v>
          </cell>
        </row>
        <row r="36">
          <cell r="E36">
            <v>41861198</v>
          </cell>
        </row>
        <row r="37">
          <cell r="A37">
            <v>45018</v>
          </cell>
          <cell r="B37">
            <v>38260045</v>
          </cell>
        </row>
        <row r="37">
          <cell r="E37">
            <v>38840001</v>
          </cell>
        </row>
        <row r="38">
          <cell r="A38">
            <v>45019</v>
          </cell>
          <cell r="B38">
            <v>33625289</v>
          </cell>
        </row>
        <row r="38">
          <cell r="E38">
            <v>45122433</v>
          </cell>
        </row>
        <row r="39">
          <cell r="A39">
            <v>45020</v>
          </cell>
          <cell r="B39">
            <v>31071772</v>
          </cell>
        </row>
        <row r="39">
          <cell r="E39">
            <v>47295942</v>
          </cell>
        </row>
        <row r="40">
          <cell r="A40">
            <v>45021</v>
          </cell>
          <cell r="B40">
            <v>27995662</v>
          </cell>
        </row>
        <row r="40">
          <cell r="E40">
            <v>40264804</v>
          </cell>
        </row>
        <row r="41">
          <cell r="A41">
            <v>45022</v>
          </cell>
          <cell r="B41">
            <v>34549238</v>
          </cell>
        </row>
        <row r="41">
          <cell r="E41">
            <v>46354041</v>
          </cell>
        </row>
        <row r="42">
          <cell r="A42">
            <v>45023</v>
          </cell>
          <cell r="B42">
            <v>37639248</v>
          </cell>
        </row>
        <row r="42">
          <cell r="E42">
            <v>48448746</v>
          </cell>
        </row>
        <row r="43">
          <cell r="A43">
            <v>45024</v>
          </cell>
          <cell r="B43">
            <v>39283085</v>
          </cell>
        </row>
        <row r="43">
          <cell r="E43">
            <v>40934435</v>
          </cell>
        </row>
        <row r="44">
          <cell r="A44">
            <v>45025</v>
          </cell>
          <cell r="B44">
            <v>36630533</v>
          </cell>
        </row>
        <row r="44">
          <cell r="E44">
            <v>26303848</v>
          </cell>
        </row>
        <row r="45">
          <cell r="A45">
            <v>45026</v>
          </cell>
          <cell r="B45">
            <v>33552975</v>
          </cell>
        </row>
        <row r="45">
          <cell r="E45">
            <v>42681722</v>
          </cell>
        </row>
        <row r="46">
          <cell r="A46">
            <v>45027</v>
          </cell>
          <cell r="B46">
            <v>38326430</v>
          </cell>
        </row>
        <row r="46">
          <cell r="E46">
            <v>48861075</v>
          </cell>
        </row>
        <row r="47">
          <cell r="A47">
            <v>45028</v>
          </cell>
          <cell r="B47">
            <v>42064990</v>
          </cell>
        </row>
        <row r="47">
          <cell r="E47">
            <v>49578209</v>
          </cell>
        </row>
        <row r="48">
          <cell r="A48">
            <v>45029</v>
          </cell>
          <cell r="B48">
            <v>44063347</v>
          </cell>
        </row>
        <row r="48">
          <cell r="E48">
            <v>49107986</v>
          </cell>
        </row>
        <row r="49">
          <cell r="A49">
            <v>45030</v>
          </cell>
          <cell r="B49">
            <v>44610888</v>
          </cell>
        </row>
        <row r="49">
          <cell r="E49">
            <v>49026589</v>
          </cell>
        </row>
        <row r="50">
          <cell r="A50">
            <v>45031</v>
          </cell>
          <cell r="B50">
            <v>45231634</v>
          </cell>
        </row>
        <row r="50">
          <cell r="E50">
            <v>44729736</v>
          </cell>
        </row>
        <row r="51">
          <cell r="A51">
            <v>45032</v>
          </cell>
          <cell r="B51">
            <v>41272869</v>
          </cell>
        </row>
        <row r="51">
          <cell r="E51">
            <v>41031372</v>
          </cell>
        </row>
        <row r="52">
          <cell r="A52">
            <v>45033</v>
          </cell>
          <cell r="B52">
            <v>39542246</v>
          </cell>
        </row>
        <row r="52">
          <cell r="E52">
            <v>50678381</v>
          </cell>
        </row>
        <row r="53">
          <cell r="A53">
            <v>45034</v>
          </cell>
          <cell r="B53">
            <v>44856533</v>
          </cell>
        </row>
        <row r="53">
          <cell r="E53">
            <v>53346236</v>
          </cell>
        </row>
        <row r="54">
          <cell r="A54">
            <v>45035</v>
          </cell>
          <cell r="B54">
            <v>47579164</v>
          </cell>
        </row>
        <row r="54">
          <cell r="E54">
            <v>53537349</v>
          </cell>
        </row>
        <row r="55">
          <cell r="A55">
            <v>45036</v>
          </cell>
          <cell r="B55">
            <v>48115342</v>
          </cell>
        </row>
        <row r="55">
          <cell r="E55">
            <v>53735334</v>
          </cell>
        </row>
        <row r="56">
          <cell r="A56">
            <v>45037</v>
          </cell>
          <cell r="B56">
            <v>48005960</v>
          </cell>
        </row>
        <row r="56">
          <cell r="E56">
            <v>52282858</v>
          </cell>
        </row>
        <row r="57">
          <cell r="A57">
            <v>45038</v>
          </cell>
          <cell r="B57">
            <v>47532517</v>
          </cell>
        </row>
        <row r="57">
          <cell r="E57">
            <v>43523426</v>
          </cell>
        </row>
        <row r="58">
          <cell r="A58">
            <v>45039</v>
          </cell>
          <cell r="B58">
            <v>43558686</v>
          </cell>
        </row>
        <row r="58">
          <cell r="E58">
            <v>33564110</v>
          </cell>
        </row>
        <row r="59">
          <cell r="A59">
            <v>45040</v>
          </cell>
          <cell r="B59">
            <v>46006363</v>
          </cell>
        </row>
        <row r="59">
          <cell r="E59">
            <v>45779850</v>
          </cell>
        </row>
        <row r="60">
          <cell r="A60">
            <v>45041</v>
          </cell>
          <cell r="B60">
            <v>48376305</v>
          </cell>
        </row>
        <row r="60">
          <cell r="E60">
            <v>53252080</v>
          </cell>
        </row>
        <row r="61">
          <cell r="A61">
            <v>45042</v>
          </cell>
          <cell r="B61">
            <v>52306473</v>
          </cell>
        </row>
        <row r="61">
          <cell r="E61">
            <v>53390841</v>
          </cell>
        </row>
        <row r="62">
          <cell r="A62">
            <v>45043</v>
          </cell>
          <cell r="B62">
            <v>51505795</v>
          </cell>
        </row>
        <row r="62">
          <cell r="E62">
            <v>51982253</v>
          </cell>
        </row>
        <row r="63">
          <cell r="A63">
            <v>45044</v>
          </cell>
          <cell r="B63">
            <v>49915021</v>
          </cell>
        </row>
        <row r="63">
          <cell r="E63">
            <v>48456054</v>
          </cell>
        </row>
        <row r="64">
          <cell r="A64">
            <v>45045</v>
          </cell>
          <cell r="B64">
            <v>47478923</v>
          </cell>
        </row>
        <row r="64">
          <cell r="E64">
            <v>41348989</v>
          </cell>
        </row>
        <row r="65">
          <cell r="A65">
            <v>45046</v>
          </cell>
          <cell r="B65">
            <v>45029264</v>
          </cell>
        </row>
        <row r="65">
          <cell r="E65">
            <v>37377150</v>
          </cell>
        </row>
        <row r="66">
          <cell r="A66">
            <v>45047</v>
          </cell>
          <cell r="B66">
            <v>39651712</v>
          </cell>
        </row>
        <row r="66">
          <cell r="E66">
            <v>31906691</v>
          </cell>
        </row>
        <row r="67">
          <cell r="A67">
            <v>45048</v>
          </cell>
          <cell r="B67">
            <v>38744087</v>
          </cell>
        </row>
        <row r="67">
          <cell r="E67">
            <v>32275487</v>
          </cell>
        </row>
        <row r="68">
          <cell r="A68">
            <v>45049</v>
          </cell>
          <cell r="B68">
            <v>41161857</v>
          </cell>
        </row>
        <row r="68">
          <cell r="E68">
            <v>36803291</v>
          </cell>
        </row>
        <row r="69">
          <cell r="A69">
            <v>45050</v>
          </cell>
          <cell r="B69">
            <v>44146150</v>
          </cell>
        </row>
        <row r="69">
          <cell r="E69">
            <v>47422201</v>
          </cell>
        </row>
        <row r="70">
          <cell r="A70">
            <v>45051</v>
          </cell>
          <cell r="B70">
            <v>50569442</v>
          </cell>
        </row>
        <row r="70">
          <cell r="E70">
            <v>50348278</v>
          </cell>
        </row>
        <row r="71">
          <cell r="A71">
            <v>45052</v>
          </cell>
          <cell r="B71">
            <v>52450907</v>
          </cell>
        </row>
        <row r="71">
          <cell r="E71">
            <v>47059647</v>
          </cell>
        </row>
        <row r="72">
          <cell r="A72">
            <v>45053</v>
          </cell>
          <cell r="B72">
            <v>51862595</v>
          </cell>
        </row>
        <row r="72">
          <cell r="E72">
            <v>29756364</v>
          </cell>
        </row>
        <row r="73">
          <cell r="A73">
            <v>45054</v>
          </cell>
          <cell r="B73">
            <v>46000681</v>
          </cell>
        </row>
        <row r="73">
          <cell r="E73">
            <v>44605533</v>
          </cell>
        </row>
        <row r="74">
          <cell r="A74">
            <v>45055</v>
          </cell>
          <cell r="B74">
            <v>47588877</v>
          </cell>
        </row>
        <row r="74">
          <cell r="E74">
            <v>49904811</v>
          </cell>
        </row>
        <row r="75">
          <cell r="A75">
            <v>45056</v>
          </cell>
          <cell r="B75">
            <v>49685714</v>
          </cell>
        </row>
        <row r="75">
          <cell r="E75">
            <v>50619038</v>
          </cell>
        </row>
        <row r="76">
          <cell r="A76">
            <v>45057</v>
          </cell>
          <cell r="B76">
            <v>50407342</v>
          </cell>
        </row>
        <row r="76">
          <cell r="E76">
            <v>51155105</v>
          </cell>
        </row>
        <row r="77">
          <cell r="A77">
            <v>45058</v>
          </cell>
          <cell r="B77">
            <v>50185878</v>
          </cell>
        </row>
        <row r="77">
          <cell r="E77">
            <v>51006310</v>
          </cell>
        </row>
        <row r="78">
          <cell r="A78">
            <v>45059</v>
          </cell>
          <cell r="B78">
            <v>50436490</v>
          </cell>
        </row>
        <row r="78">
          <cell r="E78">
            <v>45488830</v>
          </cell>
        </row>
        <row r="79">
          <cell r="A79">
            <v>45060</v>
          </cell>
          <cell r="B79">
            <v>47547652</v>
          </cell>
        </row>
        <row r="79">
          <cell r="E79">
            <v>41245559</v>
          </cell>
        </row>
        <row r="80">
          <cell r="A80">
            <v>45061</v>
          </cell>
          <cell r="B80">
            <v>44136987</v>
          </cell>
        </row>
        <row r="80">
          <cell r="E80">
            <v>47750730</v>
          </cell>
        </row>
        <row r="81">
          <cell r="A81">
            <v>45062</v>
          </cell>
          <cell r="B81">
            <v>49995968</v>
          </cell>
        </row>
        <row r="81">
          <cell r="E81">
            <v>50536895</v>
          </cell>
        </row>
        <row r="82">
          <cell r="A82">
            <v>45063</v>
          </cell>
          <cell r="B82">
            <v>53227898</v>
          </cell>
        </row>
        <row r="82">
          <cell r="E82">
            <v>52041596</v>
          </cell>
        </row>
        <row r="83">
          <cell r="A83">
            <v>45064</v>
          </cell>
          <cell r="B83">
            <v>55100125</v>
          </cell>
        </row>
        <row r="83">
          <cell r="E83">
            <v>52779809</v>
          </cell>
        </row>
        <row r="84">
          <cell r="A84">
            <v>45065</v>
          </cell>
          <cell r="B84">
            <v>55575219</v>
          </cell>
        </row>
        <row r="84">
          <cell r="E84">
            <v>50889462</v>
          </cell>
        </row>
        <row r="85">
          <cell r="A85">
            <v>45066</v>
          </cell>
          <cell r="B85">
            <v>55146070</v>
          </cell>
        </row>
        <row r="85">
          <cell r="E85">
            <v>42513394</v>
          </cell>
        </row>
        <row r="86">
          <cell r="A86">
            <v>45067</v>
          </cell>
          <cell r="B86">
            <v>51354205</v>
          </cell>
        </row>
        <row r="86">
          <cell r="E86">
            <v>28119255</v>
          </cell>
        </row>
        <row r="87">
          <cell r="A87">
            <v>45068</v>
          </cell>
          <cell r="B87">
            <v>46892233</v>
          </cell>
        </row>
        <row r="87">
          <cell r="E87">
            <v>42707709</v>
          </cell>
        </row>
        <row r="88">
          <cell r="A88">
            <v>45069</v>
          </cell>
          <cell r="B88">
            <v>51714498</v>
          </cell>
        </row>
        <row r="88">
          <cell r="E88">
            <v>47619379</v>
          </cell>
        </row>
        <row r="89">
          <cell r="A89">
            <v>45070</v>
          </cell>
          <cell r="B89">
            <v>53785115</v>
          </cell>
        </row>
        <row r="89">
          <cell r="E89">
            <v>48048005</v>
          </cell>
        </row>
        <row r="90">
          <cell r="A90">
            <v>45071</v>
          </cell>
          <cell r="B90">
            <v>54073140</v>
          </cell>
        </row>
        <row r="90">
          <cell r="E90">
            <v>47037888</v>
          </cell>
        </row>
        <row r="91">
          <cell r="A91">
            <v>45072</v>
          </cell>
          <cell r="B91">
            <v>54807126</v>
          </cell>
        </row>
        <row r="91">
          <cell r="E91">
            <v>46428163</v>
          </cell>
        </row>
        <row r="92">
          <cell r="A92">
            <v>45073</v>
          </cell>
          <cell r="B92">
            <v>55182932</v>
          </cell>
        </row>
        <row r="92">
          <cell r="E92">
            <v>41408390</v>
          </cell>
        </row>
        <row r="93">
          <cell r="A93">
            <v>45074</v>
          </cell>
          <cell r="B93">
            <v>50886365</v>
          </cell>
        </row>
        <row r="93">
          <cell r="E93">
            <v>38328570</v>
          </cell>
        </row>
        <row r="94">
          <cell r="A94">
            <v>45075</v>
          </cell>
          <cell r="B94">
            <v>46650032</v>
          </cell>
        </row>
        <row r="94">
          <cell r="E94">
            <v>44404284</v>
          </cell>
        </row>
        <row r="95">
          <cell r="A95">
            <v>45076</v>
          </cell>
          <cell r="B95">
            <v>50761696</v>
          </cell>
        </row>
        <row r="95">
          <cell r="E95">
            <v>45600698</v>
          </cell>
        </row>
        <row r="96">
          <cell r="A96">
            <v>45077</v>
          </cell>
          <cell r="B96">
            <v>51596954</v>
          </cell>
        </row>
        <row r="96">
          <cell r="E96">
            <v>44724231</v>
          </cell>
        </row>
        <row r="97">
          <cell r="A97">
            <v>45078</v>
          </cell>
          <cell r="B97">
            <v>67126194</v>
          </cell>
        </row>
        <row r="97">
          <cell r="E97">
            <v>64722570</v>
          </cell>
        </row>
        <row r="98">
          <cell r="A98">
            <v>45079</v>
          </cell>
          <cell r="B98">
            <v>72083629</v>
          </cell>
        </row>
        <row r="98">
          <cell r="E98">
            <v>63633084</v>
          </cell>
        </row>
        <row r="99">
          <cell r="A99">
            <v>45080</v>
          </cell>
          <cell r="B99">
            <v>60128381</v>
          </cell>
        </row>
        <row r="99">
          <cell r="E99">
            <v>50526220</v>
          </cell>
        </row>
        <row r="100">
          <cell r="A100">
            <v>45081</v>
          </cell>
          <cell r="B100">
            <v>51284027</v>
          </cell>
        </row>
        <row r="100">
          <cell r="E100">
            <v>32088400</v>
          </cell>
        </row>
        <row r="101">
          <cell r="A101">
            <v>45082</v>
          </cell>
          <cell r="B101">
            <v>48815169</v>
          </cell>
        </row>
        <row r="101">
          <cell r="E101">
            <v>44335704</v>
          </cell>
        </row>
        <row r="102">
          <cell r="A102">
            <v>45083</v>
          </cell>
          <cell r="B102">
            <v>54485969</v>
          </cell>
        </row>
        <row r="102">
          <cell r="E102">
            <v>48520829</v>
          </cell>
        </row>
        <row r="103">
          <cell r="A103">
            <v>45084</v>
          </cell>
          <cell r="B103">
            <v>57226874</v>
          </cell>
        </row>
        <row r="103">
          <cell r="E103">
            <v>48852676</v>
          </cell>
        </row>
        <row r="104">
          <cell r="A104">
            <v>45085</v>
          </cell>
          <cell r="B104">
            <v>57154031</v>
          </cell>
        </row>
        <row r="104">
          <cell r="E104">
            <v>48031444</v>
          </cell>
        </row>
        <row r="105">
          <cell r="A105">
            <v>45086</v>
          </cell>
          <cell r="B105">
            <v>56470852</v>
          </cell>
        </row>
        <row r="105">
          <cell r="E105">
            <v>47579151</v>
          </cell>
        </row>
        <row r="106">
          <cell r="A106">
            <v>45087</v>
          </cell>
          <cell r="B106">
            <v>55497234</v>
          </cell>
        </row>
        <row r="106">
          <cell r="E106">
            <v>43424375</v>
          </cell>
        </row>
        <row r="107">
          <cell r="A107">
            <v>45088</v>
          </cell>
          <cell r="B107">
            <v>50211711</v>
          </cell>
        </row>
        <row r="107">
          <cell r="E107">
            <v>40240839</v>
          </cell>
        </row>
        <row r="108">
          <cell r="A108">
            <v>45089</v>
          </cell>
          <cell r="B108">
            <v>45336158</v>
          </cell>
        </row>
        <row r="108">
          <cell r="E108">
            <v>46778222</v>
          </cell>
        </row>
        <row r="109">
          <cell r="A109">
            <v>45090</v>
          </cell>
          <cell r="B109">
            <v>50820561</v>
          </cell>
        </row>
        <row r="109">
          <cell r="E109">
            <v>48880910</v>
          </cell>
        </row>
        <row r="110">
          <cell r="A110">
            <v>45091</v>
          </cell>
          <cell r="B110">
            <v>52601769</v>
          </cell>
        </row>
        <row r="110">
          <cell r="E110">
            <v>48911497</v>
          </cell>
        </row>
        <row r="111">
          <cell r="A111">
            <v>45092</v>
          </cell>
          <cell r="B111">
            <v>51848996</v>
          </cell>
        </row>
        <row r="111">
          <cell r="E111">
            <v>49128195</v>
          </cell>
        </row>
        <row r="112">
          <cell r="A112">
            <v>45093</v>
          </cell>
          <cell r="B112">
            <v>62847976</v>
          </cell>
        </row>
        <row r="112">
          <cell r="E112">
            <v>59469973</v>
          </cell>
        </row>
        <row r="113">
          <cell r="A113">
            <v>45094</v>
          </cell>
          <cell r="B113">
            <v>65099059</v>
          </cell>
        </row>
        <row r="113">
          <cell r="E113">
            <v>51108781</v>
          </cell>
        </row>
        <row r="114">
          <cell r="A114">
            <v>45095</v>
          </cell>
          <cell r="B114">
            <v>61094162</v>
          </cell>
        </row>
        <row r="114">
          <cell r="E114">
            <v>36803678</v>
          </cell>
        </row>
        <row r="115">
          <cell r="A115">
            <v>45096</v>
          </cell>
          <cell r="B115">
            <v>58572358</v>
          </cell>
        </row>
        <row r="115">
          <cell r="E115">
            <v>55527271</v>
          </cell>
        </row>
        <row r="116">
          <cell r="A116">
            <v>45097</v>
          </cell>
          <cell r="B116">
            <v>60483895</v>
          </cell>
        </row>
        <row r="116">
          <cell r="E116">
            <v>57312410</v>
          </cell>
        </row>
        <row r="117">
          <cell r="A117">
            <v>45098</v>
          </cell>
          <cell r="B117">
            <v>61028178</v>
          </cell>
        </row>
        <row r="117">
          <cell r="E117">
            <v>52916713</v>
          </cell>
        </row>
        <row r="118">
          <cell r="A118">
            <v>45099</v>
          </cell>
          <cell r="B118">
            <v>57177480</v>
          </cell>
        </row>
        <row r="118">
          <cell r="E118">
            <v>38944728</v>
          </cell>
        </row>
        <row r="119">
          <cell r="A119">
            <v>45100</v>
          </cell>
          <cell r="B119">
            <v>54489006</v>
          </cell>
        </row>
        <row r="119">
          <cell r="E119">
            <v>34373208</v>
          </cell>
        </row>
        <row r="120">
          <cell r="A120">
            <v>45101</v>
          </cell>
          <cell r="B120">
            <v>53800986</v>
          </cell>
        </row>
        <row r="120">
          <cell r="E120">
            <v>35105647</v>
          </cell>
        </row>
        <row r="121">
          <cell r="A121">
            <v>45102</v>
          </cell>
          <cell r="B121">
            <v>48713485</v>
          </cell>
        </row>
        <row r="121">
          <cell r="E121">
            <v>40803825</v>
          </cell>
        </row>
        <row r="122">
          <cell r="A122">
            <v>45103</v>
          </cell>
          <cell r="B122">
            <v>43774138</v>
          </cell>
        </row>
        <row r="122">
          <cell r="E122">
            <v>43690744</v>
          </cell>
        </row>
        <row r="123">
          <cell r="A123">
            <v>45104</v>
          </cell>
          <cell r="B123">
            <v>49915380</v>
          </cell>
        </row>
        <row r="123">
          <cell r="E123">
            <v>44324938</v>
          </cell>
        </row>
        <row r="124">
          <cell r="A124">
            <v>45105</v>
          </cell>
          <cell r="B124">
            <v>53355852</v>
          </cell>
        </row>
        <row r="124">
          <cell r="E124">
            <v>43695036</v>
          </cell>
        </row>
        <row r="125">
          <cell r="A125">
            <v>45106</v>
          </cell>
          <cell r="B125">
            <v>53370405</v>
          </cell>
        </row>
        <row r="125">
          <cell r="E125">
            <v>43357933</v>
          </cell>
        </row>
        <row r="126">
          <cell r="A126">
            <v>45107</v>
          </cell>
          <cell r="B126">
            <v>52515044</v>
          </cell>
        </row>
        <row r="126">
          <cell r="E126">
            <v>42118541</v>
          </cell>
        </row>
        <row r="127">
          <cell r="A127">
            <v>45108</v>
          </cell>
          <cell r="B127">
            <v>50664645</v>
          </cell>
        </row>
        <row r="127">
          <cell r="E127">
            <v>35705811</v>
          </cell>
        </row>
        <row r="128">
          <cell r="A128">
            <v>45109</v>
          </cell>
          <cell r="B128">
            <v>46322252</v>
          </cell>
        </row>
        <row r="128">
          <cell r="E128">
            <v>24147713</v>
          </cell>
        </row>
        <row r="129">
          <cell r="A129">
            <v>45110</v>
          </cell>
          <cell r="B129">
            <v>42946291</v>
          </cell>
        </row>
        <row r="129">
          <cell r="E129">
            <v>37113699</v>
          </cell>
        </row>
        <row r="130">
          <cell r="A130">
            <v>45111</v>
          </cell>
          <cell r="B130">
            <v>49121205</v>
          </cell>
        </row>
        <row r="130">
          <cell r="E130">
            <v>42033369</v>
          </cell>
        </row>
        <row r="131">
          <cell r="A131">
            <v>45112</v>
          </cell>
          <cell r="B131">
            <v>51676712</v>
          </cell>
        </row>
        <row r="131">
          <cell r="E131">
            <v>42780160</v>
          </cell>
        </row>
        <row r="132">
          <cell r="A132">
            <v>45113</v>
          </cell>
          <cell r="B132">
            <v>51814864</v>
          </cell>
        </row>
        <row r="132">
          <cell r="E132">
            <v>42740256</v>
          </cell>
        </row>
        <row r="133">
          <cell r="A133">
            <v>45114</v>
          </cell>
          <cell r="B133">
            <v>51497334</v>
          </cell>
        </row>
        <row r="133">
          <cell r="E133">
            <v>42073947</v>
          </cell>
        </row>
        <row r="134">
          <cell r="A134">
            <v>45115</v>
          </cell>
          <cell r="B134">
            <v>51453827</v>
          </cell>
        </row>
        <row r="134">
          <cell r="E134">
            <v>37303080</v>
          </cell>
        </row>
        <row r="135">
          <cell r="A135">
            <v>45116</v>
          </cell>
          <cell r="B135">
            <v>46263498</v>
          </cell>
        </row>
        <row r="135">
          <cell r="E135">
            <v>34134677</v>
          </cell>
        </row>
        <row r="136">
          <cell r="A136">
            <v>45117</v>
          </cell>
          <cell r="B136">
            <v>41888872</v>
          </cell>
        </row>
        <row r="136">
          <cell r="E136">
            <v>40616144</v>
          </cell>
        </row>
        <row r="137">
          <cell r="A137">
            <v>45118</v>
          </cell>
          <cell r="B137">
            <v>47698314</v>
          </cell>
        </row>
        <row r="137">
          <cell r="E137">
            <v>42828270</v>
          </cell>
        </row>
        <row r="138">
          <cell r="A138">
            <v>45119</v>
          </cell>
          <cell r="B138">
            <v>49479939</v>
          </cell>
        </row>
        <row r="138">
          <cell r="E138">
            <v>42382850</v>
          </cell>
        </row>
        <row r="139">
          <cell r="A139">
            <v>45120</v>
          </cell>
          <cell r="B139">
            <v>51780561</v>
          </cell>
        </row>
        <row r="139">
          <cell r="E139">
            <v>43436902</v>
          </cell>
        </row>
        <row r="140">
          <cell r="A140">
            <v>45121</v>
          </cell>
          <cell r="B140">
            <v>53206086</v>
          </cell>
        </row>
        <row r="140">
          <cell r="E140">
            <v>42917149</v>
          </cell>
        </row>
        <row r="141">
          <cell r="A141">
            <v>45122</v>
          </cell>
          <cell r="B141">
            <v>52044636</v>
          </cell>
        </row>
        <row r="141">
          <cell r="E141">
            <v>36396274</v>
          </cell>
        </row>
        <row r="142">
          <cell r="A142">
            <v>45123</v>
          </cell>
          <cell r="B142">
            <v>47235110</v>
          </cell>
        </row>
        <row r="142">
          <cell r="E142">
            <v>24073540</v>
          </cell>
        </row>
        <row r="143">
          <cell r="A143">
            <v>45124</v>
          </cell>
          <cell r="B143">
            <v>42500501</v>
          </cell>
        </row>
        <row r="143">
          <cell r="E143">
            <v>37064370</v>
          </cell>
        </row>
        <row r="144">
          <cell r="A144">
            <v>45125</v>
          </cell>
          <cell r="B144">
            <v>48545776</v>
          </cell>
        </row>
        <row r="144">
          <cell r="E144">
            <v>41928175</v>
          </cell>
        </row>
        <row r="145">
          <cell r="A145">
            <v>45126</v>
          </cell>
          <cell r="B145">
            <v>51072240</v>
          </cell>
        </row>
        <row r="145">
          <cell r="E145">
            <v>42362851</v>
          </cell>
        </row>
        <row r="146">
          <cell r="A146">
            <v>45127</v>
          </cell>
          <cell r="B146">
            <v>51396460</v>
          </cell>
        </row>
        <row r="146">
          <cell r="E146">
            <v>42157736</v>
          </cell>
        </row>
        <row r="147">
          <cell r="A147">
            <v>45128</v>
          </cell>
          <cell r="B147">
            <v>51401165</v>
          </cell>
        </row>
        <row r="147">
          <cell r="E147">
            <v>42072299</v>
          </cell>
        </row>
        <row r="148">
          <cell r="A148">
            <v>45129</v>
          </cell>
          <cell r="B148">
            <v>50741570</v>
          </cell>
        </row>
        <row r="148">
          <cell r="E148">
            <v>37806489</v>
          </cell>
        </row>
        <row r="149">
          <cell r="A149">
            <v>45130</v>
          </cell>
          <cell r="B149">
            <v>46069320</v>
          </cell>
        </row>
        <row r="149">
          <cell r="E149">
            <v>34592426</v>
          </cell>
        </row>
        <row r="150">
          <cell r="A150">
            <v>45131</v>
          </cell>
          <cell r="B150">
            <v>41524897</v>
          </cell>
        </row>
        <row r="150">
          <cell r="E150">
            <v>41067702</v>
          </cell>
        </row>
        <row r="151">
          <cell r="A151">
            <v>45132</v>
          </cell>
          <cell r="B151">
            <v>47907339</v>
          </cell>
        </row>
        <row r="151">
          <cell r="E151">
            <v>42362577</v>
          </cell>
        </row>
        <row r="152">
          <cell r="A152">
            <v>45133</v>
          </cell>
          <cell r="B152">
            <v>50446218</v>
          </cell>
        </row>
        <row r="152">
          <cell r="E152">
            <v>42613867</v>
          </cell>
        </row>
        <row r="153">
          <cell r="A153">
            <v>45134</v>
          </cell>
          <cell r="B153">
            <v>51475780</v>
          </cell>
        </row>
        <row r="153">
          <cell r="E153">
            <v>41781746</v>
          </cell>
        </row>
        <row r="154">
          <cell r="A154">
            <v>45135</v>
          </cell>
          <cell r="B154">
            <v>51921394</v>
          </cell>
        </row>
        <row r="154">
          <cell r="E154">
            <v>40193847</v>
          </cell>
        </row>
        <row r="155">
          <cell r="A155">
            <v>45136</v>
          </cell>
          <cell r="B155">
            <v>51933348</v>
          </cell>
        </row>
        <row r="155">
          <cell r="E155">
            <v>35107281</v>
          </cell>
        </row>
        <row r="156">
          <cell r="A156">
            <v>45137</v>
          </cell>
          <cell r="B156">
            <v>46788485</v>
          </cell>
        </row>
        <row r="156">
          <cell r="E156">
            <v>23473417</v>
          </cell>
        </row>
        <row r="157">
          <cell r="A157">
            <v>45138</v>
          </cell>
          <cell r="B157">
            <v>42712437</v>
          </cell>
        </row>
        <row r="157">
          <cell r="E157">
            <v>36263735</v>
          </cell>
        </row>
        <row r="158">
          <cell r="A158">
            <v>45139</v>
          </cell>
          <cell r="B158">
            <v>50214103</v>
          </cell>
        </row>
        <row r="158">
          <cell r="E158">
            <v>40316171</v>
          </cell>
        </row>
        <row r="159">
          <cell r="A159">
            <v>45140</v>
          </cell>
          <cell r="B159">
            <v>53323743</v>
          </cell>
        </row>
        <row r="159">
          <cell r="E159">
            <v>40944104</v>
          </cell>
        </row>
        <row r="160">
          <cell r="A160">
            <v>45141</v>
          </cell>
          <cell r="B160">
            <v>52459340</v>
          </cell>
        </row>
        <row r="160">
          <cell r="E160">
            <v>40841200</v>
          </cell>
        </row>
        <row r="161">
          <cell r="A161">
            <v>45142</v>
          </cell>
          <cell r="B161">
            <v>50566109</v>
          </cell>
        </row>
        <row r="161">
          <cell r="E161">
            <v>40314083</v>
          </cell>
        </row>
        <row r="162">
          <cell r="A162">
            <v>45143</v>
          </cell>
          <cell r="B162">
            <v>48424895</v>
          </cell>
        </row>
        <row r="162">
          <cell r="E162">
            <v>35919392</v>
          </cell>
        </row>
        <row r="163">
          <cell r="A163">
            <v>45144</v>
          </cell>
          <cell r="B163">
            <v>43046089</v>
          </cell>
        </row>
        <row r="163">
          <cell r="E163">
            <v>32688213</v>
          </cell>
        </row>
        <row r="164">
          <cell r="A164">
            <v>45145</v>
          </cell>
          <cell r="B164">
            <v>38187175</v>
          </cell>
        </row>
        <row r="164">
          <cell r="E164">
            <v>38379151</v>
          </cell>
        </row>
        <row r="165">
          <cell r="A165">
            <v>45146</v>
          </cell>
          <cell r="B165">
            <v>44136150</v>
          </cell>
        </row>
        <row r="165">
          <cell r="E165">
            <v>40930953</v>
          </cell>
        </row>
        <row r="166">
          <cell r="A166">
            <v>45147</v>
          </cell>
          <cell r="B166">
            <v>49167271</v>
          </cell>
        </row>
        <row r="166">
          <cell r="E166">
            <v>44440352</v>
          </cell>
        </row>
        <row r="167">
          <cell r="A167">
            <v>45148</v>
          </cell>
          <cell r="B167">
            <v>49809071</v>
          </cell>
        </row>
        <row r="167">
          <cell r="E167">
            <v>43829362</v>
          </cell>
        </row>
        <row r="168">
          <cell r="A168">
            <v>45149</v>
          </cell>
          <cell r="B168">
            <v>48737209</v>
          </cell>
        </row>
        <row r="168">
          <cell r="E168">
            <v>42665627</v>
          </cell>
        </row>
        <row r="169">
          <cell r="A169">
            <v>45150</v>
          </cell>
          <cell r="B169">
            <v>47292525</v>
          </cell>
        </row>
        <row r="169">
          <cell r="E169">
            <v>35654918</v>
          </cell>
        </row>
        <row r="170">
          <cell r="A170">
            <v>45151</v>
          </cell>
          <cell r="B170">
            <v>42213481</v>
          </cell>
        </row>
        <row r="170">
          <cell r="E170">
            <v>23109089</v>
          </cell>
        </row>
        <row r="171">
          <cell r="A171">
            <v>45152</v>
          </cell>
          <cell r="B171">
            <v>38545952</v>
          </cell>
        </row>
        <row r="171">
          <cell r="E171">
            <v>36645487</v>
          </cell>
        </row>
        <row r="172">
          <cell r="A172">
            <v>45153</v>
          </cell>
          <cell r="B172">
            <v>44049252</v>
          </cell>
        </row>
        <row r="172">
          <cell r="E172">
            <v>41238818</v>
          </cell>
        </row>
        <row r="173">
          <cell r="A173">
            <v>45154</v>
          </cell>
          <cell r="B173">
            <v>46767609</v>
          </cell>
        </row>
        <row r="173">
          <cell r="E173">
            <v>42530555</v>
          </cell>
        </row>
        <row r="174">
          <cell r="A174">
            <v>45155</v>
          </cell>
          <cell r="B174">
            <v>47737803</v>
          </cell>
        </row>
        <row r="174">
          <cell r="E174">
            <v>42859283</v>
          </cell>
        </row>
        <row r="175">
          <cell r="A175">
            <v>45156</v>
          </cell>
          <cell r="B175">
            <v>48221181</v>
          </cell>
        </row>
        <row r="175">
          <cell r="E175">
            <v>44384639</v>
          </cell>
        </row>
        <row r="176">
          <cell r="A176">
            <v>45157</v>
          </cell>
          <cell r="B176">
            <v>48473970</v>
          </cell>
        </row>
        <row r="176">
          <cell r="E176">
            <v>40699522</v>
          </cell>
        </row>
        <row r="177">
          <cell r="A177">
            <v>45158</v>
          </cell>
          <cell r="B177">
            <v>45018322</v>
          </cell>
        </row>
        <row r="177">
          <cell r="E177">
            <v>37585056</v>
          </cell>
        </row>
        <row r="178">
          <cell r="A178">
            <v>45159</v>
          </cell>
          <cell r="B178">
            <v>41804551</v>
          </cell>
        </row>
        <row r="178">
          <cell r="E178">
            <v>43058080</v>
          </cell>
        </row>
        <row r="179">
          <cell r="A179">
            <v>45160</v>
          </cell>
          <cell r="B179">
            <v>47588501</v>
          </cell>
        </row>
        <row r="179">
          <cell r="E179">
            <v>44051950</v>
          </cell>
        </row>
        <row r="180">
          <cell r="A180">
            <v>45161</v>
          </cell>
          <cell r="B180">
            <v>51309742</v>
          </cell>
        </row>
        <row r="180">
          <cell r="E180">
            <v>43948232</v>
          </cell>
        </row>
        <row r="181">
          <cell r="A181">
            <v>45162</v>
          </cell>
          <cell r="B181">
            <v>52265032</v>
          </cell>
        </row>
        <row r="181">
          <cell r="E181">
            <v>43948211</v>
          </cell>
        </row>
        <row r="182">
          <cell r="A182">
            <v>45163</v>
          </cell>
          <cell r="B182">
            <v>52165515</v>
          </cell>
        </row>
        <row r="182">
          <cell r="E182">
            <v>44059635</v>
          </cell>
        </row>
        <row r="183">
          <cell r="A183">
            <v>45164</v>
          </cell>
          <cell r="B183">
            <v>52625099</v>
          </cell>
        </row>
        <row r="183">
          <cell r="E183">
            <v>38056518</v>
          </cell>
        </row>
        <row r="184">
          <cell r="A184">
            <v>45165</v>
          </cell>
          <cell r="B184">
            <v>47889499</v>
          </cell>
        </row>
        <row r="184">
          <cell r="E184">
            <v>25568256</v>
          </cell>
        </row>
        <row r="185">
          <cell r="A185">
            <v>45166</v>
          </cell>
          <cell r="B185">
            <v>44057209</v>
          </cell>
        </row>
        <row r="185">
          <cell r="E185">
            <v>40549804</v>
          </cell>
        </row>
        <row r="186">
          <cell r="A186">
            <v>45167</v>
          </cell>
          <cell r="B186">
            <v>50723450</v>
          </cell>
        </row>
        <row r="186">
          <cell r="E186">
            <v>45346139</v>
          </cell>
        </row>
        <row r="187">
          <cell r="A187">
            <v>45168</v>
          </cell>
          <cell r="B187">
            <v>53913594</v>
          </cell>
        </row>
        <row r="187">
          <cell r="E187">
            <v>46151663</v>
          </cell>
        </row>
        <row r="188">
          <cell r="A188">
            <v>45169</v>
          </cell>
          <cell r="B188">
            <v>54329974</v>
          </cell>
        </row>
        <row r="188">
          <cell r="E188">
            <v>43069009</v>
          </cell>
        </row>
        <row r="189">
          <cell r="A189">
            <v>45170</v>
          </cell>
          <cell r="B189">
            <v>54262835</v>
          </cell>
        </row>
        <row r="189">
          <cell r="E189">
            <v>43784083</v>
          </cell>
        </row>
        <row r="190">
          <cell r="A190">
            <v>45171</v>
          </cell>
          <cell r="B190">
            <v>53918086</v>
          </cell>
        </row>
        <row r="190">
          <cell r="E190">
            <v>40504797</v>
          </cell>
        </row>
        <row r="191">
          <cell r="A191">
            <v>45172</v>
          </cell>
          <cell r="B191">
            <v>49866590</v>
          </cell>
        </row>
        <row r="191">
          <cell r="E191">
            <v>38224341</v>
          </cell>
        </row>
        <row r="192">
          <cell r="A192">
            <v>45173</v>
          </cell>
          <cell r="B192">
            <v>45852682</v>
          </cell>
        </row>
        <row r="192">
          <cell r="E192">
            <v>44642968</v>
          </cell>
        </row>
        <row r="193">
          <cell r="A193">
            <v>45174</v>
          </cell>
          <cell r="B193">
            <v>51403470</v>
          </cell>
        </row>
        <row r="193">
          <cell r="E193">
            <v>46032873</v>
          </cell>
        </row>
        <row r="194">
          <cell r="A194">
            <v>45175</v>
          </cell>
          <cell r="B194">
            <v>55542896</v>
          </cell>
        </row>
        <row r="194">
          <cell r="E194">
            <v>45827951</v>
          </cell>
        </row>
        <row r="195">
          <cell r="A195">
            <v>45176</v>
          </cell>
          <cell r="B195">
            <v>60194758</v>
          </cell>
        </row>
        <row r="195">
          <cell r="E195">
            <v>48664368</v>
          </cell>
        </row>
        <row r="196">
          <cell r="A196">
            <v>45177</v>
          </cell>
          <cell r="B196">
            <v>60397167</v>
          </cell>
        </row>
        <row r="196">
          <cell r="E196">
            <v>47598238</v>
          </cell>
        </row>
        <row r="197">
          <cell r="A197">
            <v>45178</v>
          </cell>
          <cell r="B197">
            <v>54320584</v>
          </cell>
        </row>
        <row r="197">
          <cell r="E197">
            <v>41064789</v>
          </cell>
        </row>
        <row r="198">
          <cell r="A198">
            <v>45179</v>
          </cell>
          <cell r="B198">
            <v>39384693</v>
          </cell>
        </row>
        <row r="198">
          <cell r="E198">
            <v>28644864</v>
          </cell>
        </row>
        <row r="199">
          <cell r="A199">
            <v>45180</v>
          </cell>
          <cell r="B199">
            <v>34506125</v>
          </cell>
        </row>
        <row r="199">
          <cell r="E199">
            <v>42921844</v>
          </cell>
        </row>
        <row r="200">
          <cell r="A200">
            <v>45181</v>
          </cell>
          <cell r="B200">
            <v>38133882</v>
          </cell>
        </row>
        <row r="200">
          <cell r="E200">
            <v>47632734</v>
          </cell>
        </row>
        <row r="201">
          <cell r="A201">
            <v>45182</v>
          </cell>
          <cell r="B201">
            <v>44587834</v>
          </cell>
        </row>
        <row r="201">
          <cell r="E201">
            <v>48641958</v>
          </cell>
        </row>
        <row r="202">
          <cell r="A202">
            <v>45183</v>
          </cell>
          <cell r="B202">
            <v>47490619</v>
          </cell>
        </row>
        <row r="202">
          <cell r="E202">
            <v>49105949</v>
          </cell>
        </row>
        <row r="203">
          <cell r="A203">
            <v>45184</v>
          </cell>
          <cell r="B203">
            <v>47560141</v>
          </cell>
        </row>
        <row r="203">
          <cell r="E203">
            <v>48721688</v>
          </cell>
        </row>
        <row r="204">
          <cell r="A204">
            <v>45185</v>
          </cell>
          <cell r="B204">
            <v>48147099</v>
          </cell>
        </row>
        <row r="204">
          <cell r="E204">
            <v>45471758</v>
          </cell>
        </row>
        <row r="205">
          <cell r="A205">
            <v>45186</v>
          </cell>
          <cell r="B205">
            <v>44753412</v>
          </cell>
        </row>
        <row r="205">
          <cell r="E205">
            <v>41903117</v>
          </cell>
        </row>
        <row r="206">
          <cell r="A206">
            <v>45187</v>
          </cell>
          <cell r="B206">
            <v>40940536</v>
          </cell>
        </row>
        <row r="206">
          <cell r="E206">
            <v>49095055</v>
          </cell>
        </row>
        <row r="207">
          <cell r="A207">
            <v>45188</v>
          </cell>
          <cell r="B207">
            <v>47106671</v>
          </cell>
        </row>
        <row r="207">
          <cell r="E207">
            <v>51619141</v>
          </cell>
        </row>
        <row r="208">
          <cell r="A208">
            <v>45189</v>
          </cell>
          <cell r="B208">
            <v>50359832</v>
          </cell>
        </row>
        <row r="208">
          <cell r="E208">
            <v>52799777</v>
          </cell>
        </row>
        <row r="209">
          <cell r="A209">
            <v>45190</v>
          </cell>
          <cell r="B209">
            <v>51341478</v>
          </cell>
        </row>
        <row r="209">
          <cell r="E209">
            <v>55046299</v>
          </cell>
        </row>
        <row r="210">
          <cell r="A210">
            <v>45191</v>
          </cell>
          <cell r="B210">
            <v>51371910</v>
          </cell>
        </row>
        <row r="210">
          <cell r="E210">
            <v>55697699</v>
          </cell>
        </row>
        <row r="211">
          <cell r="A211">
            <v>45192</v>
          </cell>
          <cell r="B211">
            <v>51569569</v>
          </cell>
        </row>
        <row r="211">
          <cell r="E211">
            <v>49270617</v>
          </cell>
        </row>
        <row r="212">
          <cell r="A212">
            <v>45193</v>
          </cell>
          <cell r="B212">
            <v>47317467</v>
          </cell>
        </row>
        <row r="212">
          <cell r="E212">
            <v>34457623</v>
          </cell>
        </row>
        <row r="213">
          <cell r="A213">
            <v>45194</v>
          </cell>
          <cell r="B213">
            <v>44248514</v>
          </cell>
        </row>
        <row r="213">
          <cell r="E213">
            <v>53207596</v>
          </cell>
        </row>
        <row r="214">
          <cell r="A214">
            <v>45195</v>
          </cell>
          <cell r="B214">
            <v>51179238</v>
          </cell>
        </row>
        <row r="214">
          <cell r="E214">
            <v>59805806</v>
          </cell>
        </row>
        <row r="215">
          <cell r="A215">
            <v>45196</v>
          </cell>
          <cell r="B215">
            <v>53813833</v>
          </cell>
        </row>
        <row r="215">
          <cell r="E215">
            <v>57702023</v>
          </cell>
        </row>
        <row r="216">
          <cell r="A216">
            <v>45197</v>
          </cell>
          <cell r="B216">
            <v>53397458</v>
          </cell>
        </row>
        <row r="216">
          <cell r="E216">
            <v>50869453</v>
          </cell>
        </row>
        <row r="217">
          <cell r="A217">
            <v>45198</v>
          </cell>
          <cell r="B217">
            <v>52416483</v>
          </cell>
        </row>
        <row r="217">
          <cell r="E217">
            <v>36867476</v>
          </cell>
        </row>
        <row r="218">
          <cell r="A218">
            <v>45199</v>
          </cell>
          <cell r="B218">
            <v>47617516</v>
          </cell>
        </row>
        <row r="218">
          <cell r="E218">
            <v>34050984</v>
          </cell>
        </row>
        <row r="219">
          <cell r="A219">
            <v>45200</v>
          </cell>
          <cell r="B219">
            <v>37917850</v>
          </cell>
        </row>
        <row r="219">
          <cell r="E219">
            <v>29713681</v>
          </cell>
        </row>
        <row r="220">
          <cell r="A220">
            <v>45201</v>
          </cell>
          <cell r="B220">
            <v>37049875</v>
          </cell>
        </row>
        <row r="220">
          <cell r="E220">
            <v>29709343</v>
          </cell>
        </row>
        <row r="221">
          <cell r="A221">
            <v>45202</v>
          </cell>
          <cell r="B221">
            <v>36126551</v>
          </cell>
        </row>
        <row r="221">
          <cell r="E221">
            <v>30896786</v>
          </cell>
        </row>
        <row r="222">
          <cell r="A222">
            <v>45203</v>
          </cell>
          <cell r="B222">
            <v>37155521</v>
          </cell>
        </row>
        <row r="222">
          <cell r="E222">
            <v>34056542</v>
          </cell>
        </row>
        <row r="223">
          <cell r="A223">
            <v>45204</v>
          </cell>
          <cell r="B223">
            <v>38942089</v>
          </cell>
        </row>
        <row r="223">
          <cell r="E223">
            <v>37114779</v>
          </cell>
        </row>
        <row r="224">
          <cell r="A224">
            <v>45205</v>
          </cell>
          <cell r="B224">
            <v>41657690</v>
          </cell>
        </row>
        <row r="224">
          <cell r="E224">
            <v>40419554</v>
          </cell>
        </row>
        <row r="225">
          <cell r="A225">
            <v>45206</v>
          </cell>
          <cell r="B225">
            <v>43920319</v>
          </cell>
        </row>
        <row r="225">
          <cell r="E225">
            <v>45288137</v>
          </cell>
        </row>
        <row r="226">
          <cell r="A226">
            <v>45207</v>
          </cell>
          <cell r="B226">
            <v>36173943</v>
          </cell>
        </row>
        <row r="226">
          <cell r="E226">
            <v>34646068</v>
          </cell>
        </row>
        <row r="227">
          <cell r="A227">
            <v>45208</v>
          </cell>
          <cell r="B227">
            <v>36408824</v>
          </cell>
        </row>
        <row r="227">
          <cell r="E227">
            <v>45303255</v>
          </cell>
        </row>
        <row r="228">
          <cell r="A228">
            <v>45209</v>
          </cell>
          <cell r="B228">
            <v>51420946</v>
          </cell>
        </row>
        <row r="228">
          <cell r="E228">
            <v>49305046</v>
          </cell>
        </row>
        <row r="229">
          <cell r="A229">
            <v>45210</v>
          </cell>
          <cell r="B229">
            <v>51981192</v>
          </cell>
        </row>
        <row r="229">
          <cell r="E229">
            <v>49512841</v>
          </cell>
        </row>
        <row r="230">
          <cell r="A230">
            <v>45211</v>
          </cell>
          <cell r="B230">
            <v>51440091</v>
          </cell>
        </row>
        <row r="230">
          <cell r="E230">
            <v>48838350</v>
          </cell>
        </row>
        <row r="231">
          <cell r="A231">
            <v>45212</v>
          </cell>
          <cell r="B231">
            <v>49946699</v>
          </cell>
        </row>
        <row r="231">
          <cell r="E231">
            <v>48067602</v>
          </cell>
        </row>
        <row r="232">
          <cell r="A232">
            <v>45213</v>
          </cell>
          <cell r="B232">
            <v>50123630</v>
          </cell>
        </row>
        <row r="232">
          <cell r="E232">
            <v>43136804</v>
          </cell>
        </row>
        <row r="233">
          <cell r="A233">
            <v>45214</v>
          </cell>
          <cell r="B233">
            <v>46481328</v>
          </cell>
        </row>
        <row r="233">
          <cell r="E233">
            <v>39436307</v>
          </cell>
        </row>
        <row r="234">
          <cell r="A234">
            <v>45215</v>
          </cell>
          <cell r="B234">
            <v>42240591</v>
          </cell>
        </row>
        <row r="234">
          <cell r="E234">
            <v>45999308</v>
          </cell>
        </row>
        <row r="235">
          <cell r="A235">
            <v>45216</v>
          </cell>
          <cell r="B235">
            <v>47561107</v>
          </cell>
        </row>
        <row r="235">
          <cell r="E235">
            <v>47759305</v>
          </cell>
        </row>
        <row r="236">
          <cell r="A236">
            <v>45217</v>
          </cell>
          <cell r="B236">
            <v>50038528</v>
          </cell>
        </row>
        <row r="236">
          <cell r="E236">
            <v>47678537</v>
          </cell>
        </row>
        <row r="237">
          <cell r="A237">
            <v>45218</v>
          </cell>
          <cell r="B237">
            <v>50400592</v>
          </cell>
        </row>
        <row r="237">
          <cell r="E237">
            <v>46686683</v>
          </cell>
        </row>
        <row r="238">
          <cell r="A238">
            <v>45219</v>
          </cell>
          <cell r="B238">
            <v>50495259</v>
          </cell>
        </row>
        <row r="238">
          <cell r="E238">
            <v>46807967</v>
          </cell>
        </row>
        <row r="239">
          <cell r="A239">
            <v>45220</v>
          </cell>
          <cell r="B239">
            <v>51999037</v>
          </cell>
        </row>
        <row r="239">
          <cell r="E239">
            <v>41866138</v>
          </cell>
        </row>
        <row r="240">
          <cell r="A240">
            <v>45221</v>
          </cell>
          <cell r="B240">
            <v>47391284</v>
          </cell>
        </row>
        <row r="240">
          <cell r="E240">
            <v>27880867</v>
          </cell>
        </row>
        <row r="241">
          <cell r="A241">
            <v>45222</v>
          </cell>
          <cell r="B241">
            <v>43703770</v>
          </cell>
        </row>
        <row r="241">
          <cell r="E241">
            <v>43119015</v>
          </cell>
        </row>
        <row r="242">
          <cell r="A242">
            <v>45223</v>
          </cell>
          <cell r="B242">
            <v>48869084</v>
          </cell>
        </row>
        <row r="242">
          <cell r="E242">
            <v>48341697</v>
          </cell>
        </row>
        <row r="243">
          <cell r="A243">
            <v>45224</v>
          </cell>
          <cell r="B243">
            <v>52681134</v>
          </cell>
        </row>
        <row r="243">
          <cell r="E243">
            <v>50338576</v>
          </cell>
        </row>
        <row r="244">
          <cell r="A244">
            <v>45225</v>
          </cell>
          <cell r="B244">
            <v>53644360</v>
          </cell>
        </row>
        <row r="244">
          <cell r="E244">
            <v>51707727</v>
          </cell>
        </row>
        <row r="245">
          <cell r="A245">
            <v>45226</v>
          </cell>
          <cell r="B245">
            <v>53887213</v>
          </cell>
        </row>
        <row r="245">
          <cell r="E245">
            <v>51122848</v>
          </cell>
        </row>
        <row r="246">
          <cell r="A246">
            <v>45227</v>
          </cell>
          <cell r="B246">
            <v>53181802</v>
          </cell>
        </row>
        <row r="246">
          <cell r="E246">
            <v>45360872</v>
          </cell>
        </row>
        <row r="247">
          <cell r="A247">
            <v>45228</v>
          </cell>
          <cell r="B247">
            <v>46915420</v>
          </cell>
        </row>
        <row r="247">
          <cell r="E247">
            <v>40426948</v>
          </cell>
        </row>
        <row r="248">
          <cell r="A248">
            <v>45229</v>
          </cell>
          <cell r="B248">
            <v>41107989</v>
          </cell>
        </row>
        <row r="248">
          <cell r="E248">
            <v>45932847</v>
          </cell>
        </row>
        <row r="249">
          <cell r="A249">
            <v>45230</v>
          </cell>
          <cell r="B249">
            <v>45452136</v>
          </cell>
        </row>
        <row r="249">
          <cell r="E249">
            <v>47704594</v>
          </cell>
        </row>
        <row r="250">
          <cell r="A250">
            <v>45231</v>
          </cell>
          <cell r="B250">
            <v>78431422</v>
          </cell>
        </row>
        <row r="250">
          <cell r="E250">
            <v>84596148</v>
          </cell>
        </row>
        <row r="251">
          <cell r="A251">
            <v>45232</v>
          </cell>
          <cell r="B251">
            <v>79037473</v>
          </cell>
        </row>
        <row r="251">
          <cell r="E251">
            <v>81951341</v>
          </cell>
        </row>
        <row r="252">
          <cell r="A252">
            <v>45233</v>
          </cell>
          <cell r="B252">
            <v>71356085</v>
          </cell>
        </row>
        <row r="252">
          <cell r="E252">
            <v>70414573</v>
          </cell>
        </row>
        <row r="253">
          <cell r="A253">
            <v>45234</v>
          </cell>
          <cell r="B253">
            <v>65973900</v>
          </cell>
        </row>
        <row r="253">
          <cell r="E253">
            <v>57849760</v>
          </cell>
        </row>
        <row r="254">
          <cell r="A254">
            <v>45235</v>
          </cell>
          <cell r="B254">
            <v>55924564</v>
          </cell>
        </row>
        <row r="254">
          <cell r="E254">
            <v>32998912</v>
          </cell>
        </row>
        <row r="255">
          <cell r="A255">
            <v>45236</v>
          </cell>
          <cell r="B255">
            <v>48213130</v>
          </cell>
        </row>
        <row r="255">
          <cell r="E255">
            <v>49267544</v>
          </cell>
        </row>
        <row r="256">
          <cell r="A256">
            <v>45237</v>
          </cell>
          <cell r="B256">
            <v>51310793</v>
          </cell>
        </row>
        <row r="256">
          <cell r="E256">
            <v>55300216</v>
          </cell>
        </row>
        <row r="257">
          <cell r="A257">
            <v>45238</v>
          </cell>
          <cell r="B257">
            <v>52000090</v>
          </cell>
        </row>
        <row r="257">
          <cell r="E257">
            <v>55300755</v>
          </cell>
        </row>
        <row r="258">
          <cell r="A258">
            <v>45239</v>
          </cell>
          <cell r="B258">
            <v>51075948</v>
          </cell>
        </row>
        <row r="258">
          <cell r="E258">
            <v>54585000</v>
          </cell>
        </row>
        <row r="259">
          <cell r="A259">
            <v>45240</v>
          </cell>
          <cell r="B259">
            <v>51299197</v>
          </cell>
        </row>
        <row r="259">
          <cell r="E259">
            <v>54309787</v>
          </cell>
        </row>
        <row r="260">
          <cell r="A260">
            <v>45241</v>
          </cell>
          <cell r="B260">
            <v>76657381</v>
          </cell>
        </row>
        <row r="260">
          <cell r="E260">
            <v>72472570</v>
          </cell>
        </row>
        <row r="261">
          <cell r="A261">
            <v>45242</v>
          </cell>
          <cell r="B261">
            <v>76215768</v>
          </cell>
        </row>
        <row r="261">
          <cell r="E261">
            <v>73680215</v>
          </cell>
        </row>
        <row r="262">
          <cell r="A262">
            <v>45243</v>
          </cell>
          <cell r="B262">
            <v>62983058</v>
          </cell>
        </row>
        <row r="262">
          <cell r="E262">
            <v>67866647</v>
          </cell>
        </row>
        <row r="263">
          <cell r="A263">
            <v>45244</v>
          </cell>
          <cell r="B263">
            <v>58507667</v>
          </cell>
        </row>
        <row r="263">
          <cell r="E263">
            <v>62150842</v>
          </cell>
        </row>
        <row r="264">
          <cell r="A264">
            <v>45245</v>
          </cell>
          <cell r="B264">
            <v>56258382</v>
          </cell>
        </row>
        <row r="264">
          <cell r="E264">
            <v>58478866</v>
          </cell>
        </row>
        <row r="265">
          <cell r="A265">
            <v>45246</v>
          </cell>
          <cell r="B265">
            <v>54129501</v>
          </cell>
        </row>
        <row r="265">
          <cell r="E265">
            <v>57030037</v>
          </cell>
        </row>
        <row r="266">
          <cell r="A266">
            <v>45247</v>
          </cell>
          <cell r="B266">
            <v>53036362</v>
          </cell>
        </row>
        <row r="266">
          <cell r="E266">
            <v>55411932</v>
          </cell>
        </row>
        <row r="267">
          <cell r="A267">
            <v>45248</v>
          </cell>
          <cell r="B267">
            <v>49281814</v>
          </cell>
        </row>
        <row r="267">
          <cell r="E267">
            <v>46994100</v>
          </cell>
        </row>
        <row r="268">
          <cell r="A268">
            <v>45249</v>
          </cell>
          <cell r="B268">
            <v>45324643</v>
          </cell>
        </row>
        <row r="268">
          <cell r="E268">
            <v>45356124</v>
          </cell>
        </row>
        <row r="269">
          <cell r="A269">
            <v>45250</v>
          </cell>
          <cell r="B269">
            <v>40487274</v>
          </cell>
        </row>
        <row r="269">
          <cell r="E269">
            <v>51702173</v>
          </cell>
        </row>
        <row r="270">
          <cell r="A270">
            <v>45251</v>
          </cell>
          <cell r="B270">
            <v>46513908</v>
          </cell>
        </row>
        <row r="270">
          <cell r="E270">
            <v>52766562</v>
          </cell>
        </row>
        <row r="271">
          <cell r="A271">
            <v>45252</v>
          </cell>
          <cell r="B271">
            <v>47852229</v>
          </cell>
        </row>
        <row r="271">
          <cell r="E271">
            <v>52628737</v>
          </cell>
        </row>
        <row r="272">
          <cell r="A272">
            <v>45253</v>
          </cell>
          <cell r="B272">
            <v>45939539</v>
          </cell>
        </row>
        <row r="272">
          <cell r="E272">
            <v>51658623</v>
          </cell>
        </row>
        <row r="273">
          <cell r="A273">
            <v>45254</v>
          </cell>
          <cell r="B273">
            <v>44539900</v>
          </cell>
        </row>
        <row r="273">
          <cell r="E273">
            <v>51158026</v>
          </cell>
        </row>
        <row r="274">
          <cell r="A274">
            <v>45255</v>
          </cell>
          <cell r="B274">
            <v>44471631</v>
          </cell>
        </row>
        <row r="274">
          <cell r="E274">
            <v>46158050</v>
          </cell>
        </row>
        <row r="275">
          <cell r="A275">
            <v>45256</v>
          </cell>
          <cell r="B275">
            <v>39380059</v>
          </cell>
        </row>
        <row r="275">
          <cell r="E275">
            <v>42357104</v>
          </cell>
        </row>
        <row r="276">
          <cell r="A276">
            <v>45257</v>
          </cell>
          <cell r="B276">
            <v>37044259</v>
          </cell>
        </row>
        <row r="276">
          <cell r="E276">
            <v>46174736</v>
          </cell>
        </row>
        <row r="277">
          <cell r="A277">
            <v>45258</v>
          </cell>
          <cell r="B277">
            <v>42506707</v>
          </cell>
        </row>
        <row r="277">
          <cell r="E277">
            <v>33731429</v>
          </cell>
        </row>
        <row r="278">
          <cell r="A278">
            <v>45259</v>
          </cell>
          <cell r="B278">
            <v>45830127</v>
          </cell>
        </row>
        <row r="278">
          <cell r="E278">
            <v>46495113</v>
          </cell>
        </row>
        <row r="279">
          <cell r="A279">
            <v>45260</v>
          </cell>
          <cell r="B279">
            <v>45725400</v>
          </cell>
        </row>
        <row r="279">
          <cell r="E279">
            <v>48829920</v>
          </cell>
        </row>
        <row r="280">
          <cell r="A280">
            <v>45261</v>
          </cell>
          <cell r="B280">
            <v>50546224</v>
          </cell>
        </row>
        <row r="280">
          <cell r="E280">
            <v>51228090</v>
          </cell>
        </row>
        <row r="281">
          <cell r="A281">
            <v>45262</v>
          </cell>
          <cell r="B281">
            <v>53798699</v>
          </cell>
        </row>
        <row r="281">
          <cell r="E281">
            <v>46936047</v>
          </cell>
        </row>
        <row r="282">
          <cell r="A282">
            <v>45263</v>
          </cell>
          <cell r="B282">
            <v>49530084</v>
          </cell>
        </row>
        <row r="282">
          <cell r="E282">
            <v>43186028</v>
          </cell>
        </row>
        <row r="283">
          <cell r="A283">
            <v>45264</v>
          </cell>
          <cell r="B283">
            <v>47835388</v>
          </cell>
        </row>
        <row r="283">
          <cell r="E283">
            <v>50075381</v>
          </cell>
        </row>
        <row r="284">
          <cell r="A284">
            <v>45265</v>
          </cell>
          <cell r="B284">
            <v>55653699</v>
          </cell>
        </row>
        <row r="284">
          <cell r="E284">
            <v>51998177</v>
          </cell>
        </row>
        <row r="285">
          <cell r="A285">
            <v>45266</v>
          </cell>
          <cell r="B285">
            <v>59185908</v>
          </cell>
        </row>
        <row r="285">
          <cell r="E285">
            <v>51911765</v>
          </cell>
        </row>
        <row r="286">
          <cell r="A286">
            <v>45267</v>
          </cell>
          <cell r="B286">
            <v>61329098</v>
          </cell>
        </row>
        <row r="286">
          <cell r="E286">
            <v>51333788</v>
          </cell>
        </row>
        <row r="287">
          <cell r="A287">
            <v>45268</v>
          </cell>
          <cell r="B287">
            <v>64791481</v>
          </cell>
        </row>
        <row r="287">
          <cell r="E287">
            <v>52068469</v>
          </cell>
        </row>
        <row r="288">
          <cell r="A288">
            <v>45269</v>
          </cell>
          <cell r="B288">
            <v>63038678</v>
          </cell>
        </row>
        <row r="288">
          <cell r="E288">
            <v>46386370</v>
          </cell>
        </row>
        <row r="289">
          <cell r="A289">
            <v>45270</v>
          </cell>
          <cell r="B289">
            <v>58353742</v>
          </cell>
        </row>
        <row r="289">
          <cell r="E289">
            <v>49294749</v>
          </cell>
        </row>
        <row r="290">
          <cell r="A290">
            <v>45271</v>
          </cell>
          <cell r="B290">
            <v>64675842</v>
          </cell>
        </row>
        <row r="290">
          <cell r="E290">
            <v>51756193</v>
          </cell>
        </row>
        <row r="291">
          <cell r="A291">
            <v>45272</v>
          </cell>
          <cell r="B291">
            <v>71905680</v>
          </cell>
        </row>
        <row r="291">
          <cell r="E291">
            <v>53139669</v>
          </cell>
        </row>
        <row r="292">
          <cell r="A292">
            <v>45273</v>
          </cell>
          <cell r="B292">
            <v>73269516</v>
          </cell>
        </row>
        <row r="292">
          <cell r="E292">
            <v>55176553</v>
          </cell>
        </row>
        <row r="293">
          <cell r="A293">
            <v>45274</v>
          </cell>
          <cell r="B293">
            <v>67957130</v>
          </cell>
        </row>
        <row r="293">
          <cell r="E293">
            <v>52404977</v>
          </cell>
        </row>
        <row r="294">
          <cell r="A294">
            <v>45275</v>
          </cell>
          <cell r="B294">
            <v>62099666</v>
          </cell>
        </row>
        <row r="294">
          <cell r="E294">
            <v>50832533</v>
          </cell>
        </row>
        <row r="295">
          <cell r="A295">
            <v>45276</v>
          </cell>
          <cell r="B295">
            <v>59052123</v>
          </cell>
        </row>
        <row r="295">
          <cell r="E295">
            <v>48998643</v>
          </cell>
        </row>
        <row r="296">
          <cell r="A296">
            <v>45277</v>
          </cell>
          <cell r="B296">
            <v>54135911</v>
          </cell>
        </row>
        <row r="296">
          <cell r="E296">
            <v>46654595</v>
          </cell>
        </row>
        <row r="297">
          <cell r="A297">
            <v>45278</v>
          </cell>
          <cell r="B297">
            <v>50374540</v>
          </cell>
        </row>
        <row r="297">
          <cell r="E297">
            <v>53108963</v>
          </cell>
        </row>
        <row r="298">
          <cell r="A298">
            <v>45279</v>
          </cell>
          <cell r="B298">
            <v>54557119</v>
          </cell>
        </row>
        <row r="298">
          <cell r="E298">
            <v>56949056</v>
          </cell>
        </row>
        <row r="299">
          <cell r="A299">
            <v>45280</v>
          </cell>
          <cell r="B299">
            <v>54982745</v>
          </cell>
        </row>
        <row r="299">
          <cell r="E299">
            <v>59245782</v>
          </cell>
        </row>
        <row r="300">
          <cell r="A300">
            <v>45281</v>
          </cell>
          <cell r="B300">
            <v>54263227</v>
          </cell>
        </row>
        <row r="300">
          <cell r="E300">
            <v>59564352</v>
          </cell>
        </row>
        <row r="301">
          <cell r="A301">
            <v>45282</v>
          </cell>
          <cell r="B301">
            <v>51171730</v>
          </cell>
        </row>
        <row r="301">
          <cell r="E301">
            <v>58575963</v>
          </cell>
        </row>
        <row r="302">
          <cell r="A302">
            <v>45283</v>
          </cell>
          <cell r="B302">
            <v>49191115</v>
          </cell>
        </row>
        <row r="302">
          <cell r="E302">
            <v>53806127</v>
          </cell>
        </row>
        <row r="303">
          <cell r="A303">
            <v>45284</v>
          </cell>
          <cell r="B303">
            <v>46165223</v>
          </cell>
        </row>
        <row r="303">
          <cell r="E303">
            <v>50425632</v>
          </cell>
        </row>
        <row r="304">
          <cell r="A304">
            <v>45285</v>
          </cell>
          <cell r="B304">
            <v>43790303</v>
          </cell>
        </row>
        <row r="304">
          <cell r="E304">
            <v>56833275</v>
          </cell>
        </row>
        <row r="305">
          <cell r="A305">
            <v>45286</v>
          </cell>
          <cell r="B305">
            <v>50987201</v>
          </cell>
        </row>
        <row r="305">
          <cell r="E305">
            <v>58925715</v>
          </cell>
        </row>
        <row r="306">
          <cell r="A306">
            <v>45287</v>
          </cell>
          <cell r="B306">
            <v>54683897</v>
          </cell>
        </row>
        <row r="306">
          <cell r="E306">
            <v>52864356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4"/>
  <sheetViews>
    <sheetView zoomScale="115" zoomScaleNormal="115" workbookViewId="0">
      <selection activeCell="A12" sqref="$A12:$XFD12"/>
    </sheetView>
  </sheetViews>
  <sheetFormatPr defaultColWidth="8.72727272727273" defaultRowHeight="14"/>
  <cols>
    <col min="3" max="3" width="11.8181818181818" customWidth="1"/>
    <col min="4" max="4" width="15.8090909090909" style="42" customWidth="1"/>
    <col min="5" max="5" width="8.72727272727273" style="42"/>
    <col min="7" max="7" width="12.0090909090909" customWidth="1"/>
    <col min="8" max="8" width="11.9090909090909" customWidth="1"/>
    <col min="9" max="10" width="18.3636363636364" style="43" customWidth="1"/>
  </cols>
  <sheetData>
    <row r="1" spans="1:10">
      <c r="A1" s="31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  <c r="G1" s="47" t="s">
        <v>6</v>
      </c>
      <c r="H1" s="48" t="s">
        <v>7</v>
      </c>
      <c r="I1" s="48" t="s">
        <v>8</v>
      </c>
      <c r="J1" s="52" t="s">
        <v>9</v>
      </c>
    </row>
    <row r="2" spans="1:10">
      <c r="A2" s="49">
        <v>44960</v>
      </c>
      <c r="B2" s="31">
        <v>46173916</v>
      </c>
      <c r="C2" s="7">
        <v>71697434</v>
      </c>
      <c r="D2" s="7">
        <v>74604780</v>
      </c>
      <c r="E2" s="31">
        <v>73150178</v>
      </c>
      <c r="F2" s="31">
        <f t="shared" ref="F2:F24" si="0">E2-B2</f>
        <v>26976262</v>
      </c>
      <c r="G2" s="50">
        <f t="shared" ref="G2:G24" si="1">F2/E2</f>
        <v>0.368779170981648</v>
      </c>
      <c r="H2" s="51">
        <f t="shared" ref="H2:H24" si="2">E2-C2</f>
        <v>1452744</v>
      </c>
      <c r="I2" s="53">
        <f>ABS(H2/F2)</f>
        <v>0.0538526798116062</v>
      </c>
      <c r="J2" s="53">
        <f t="shared" ref="J2:J24" si="3">ABS(I2/G2)</f>
        <v>0.146029613517099</v>
      </c>
    </row>
    <row r="3" spans="1:10">
      <c r="A3" s="49">
        <v>44961</v>
      </c>
      <c r="B3" s="31">
        <v>42497084</v>
      </c>
      <c r="C3" s="7">
        <v>69011240</v>
      </c>
      <c r="D3" s="7">
        <v>69748553</v>
      </c>
      <c r="E3" s="31">
        <v>68430450</v>
      </c>
      <c r="F3" s="31">
        <f t="shared" si="0"/>
        <v>25933366</v>
      </c>
      <c r="G3" s="50">
        <f t="shared" si="1"/>
        <v>0.378974067830914</v>
      </c>
      <c r="H3" s="51">
        <f t="shared" si="2"/>
        <v>-580790</v>
      </c>
      <c r="I3" s="53">
        <f t="shared" ref="I3:I24" si="4">ABS(H3/F3)</f>
        <v>0.022395473075111</v>
      </c>
      <c r="J3" s="53">
        <f t="shared" si="3"/>
        <v>0.0590950014160419</v>
      </c>
    </row>
    <row r="4" spans="1:10">
      <c r="A4" s="49">
        <v>44962</v>
      </c>
      <c r="B4" s="31">
        <v>37219341</v>
      </c>
      <c r="C4" s="7">
        <v>61191296</v>
      </c>
      <c r="D4" s="7">
        <v>61442655</v>
      </c>
      <c r="E4" s="31">
        <v>60188738</v>
      </c>
      <c r="F4" s="31">
        <f t="shared" si="0"/>
        <v>22969397</v>
      </c>
      <c r="G4" s="50">
        <f t="shared" si="1"/>
        <v>0.381622837813945</v>
      </c>
      <c r="H4" s="51">
        <f t="shared" si="2"/>
        <v>-1002558</v>
      </c>
      <c r="I4" s="53">
        <f t="shared" si="4"/>
        <v>0.0436475541782834</v>
      </c>
      <c r="J4" s="53">
        <f t="shared" si="3"/>
        <v>0.114373538094078</v>
      </c>
    </row>
    <row r="5" spans="1:10">
      <c r="A5" s="49">
        <v>44963</v>
      </c>
      <c r="B5" s="31">
        <v>42544074</v>
      </c>
      <c r="C5" s="7">
        <v>66094363</v>
      </c>
      <c r="D5" s="7">
        <v>66246869</v>
      </c>
      <c r="E5" s="31">
        <v>64934718</v>
      </c>
      <c r="F5" s="31">
        <f t="shared" si="0"/>
        <v>22390644</v>
      </c>
      <c r="G5" s="50">
        <f t="shared" si="1"/>
        <v>0.344817759892328</v>
      </c>
      <c r="H5" s="51">
        <f t="shared" si="2"/>
        <v>-1159645</v>
      </c>
      <c r="I5" s="53">
        <f t="shared" si="4"/>
        <v>0.0517914982704383</v>
      </c>
      <c r="J5" s="53">
        <f t="shared" si="3"/>
        <v>0.150199625119688</v>
      </c>
    </row>
    <row r="6" spans="1:10">
      <c r="A6" s="49">
        <v>44964</v>
      </c>
      <c r="B6" s="31">
        <v>47561633</v>
      </c>
      <c r="C6" s="7">
        <v>74383307</v>
      </c>
      <c r="D6" s="7">
        <v>74517960</v>
      </c>
      <c r="E6" s="31">
        <v>72747192</v>
      </c>
      <c r="F6" s="31">
        <f t="shared" si="0"/>
        <v>25185559</v>
      </c>
      <c r="G6" s="50">
        <f t="shared" si="1"/>
        <v>0.346206613720568</v>
      </c>
      <c r="H6" s="51">
        <f t="shared" si="2"/>
        <v>-1636115</v>
      </c>
      <c r="I6" s="53">
        <f t="shared" si="4"/>
        <v>0.0649624254915287</v>
      </c>
      <c r="J6" s="53">
        <f t="shared" si="3"/>
        <v>0.187640625328901</v>
      </c>
    </row>
    <row r="7" spans="1:10">
      <c r="A7" s="49">
        <v>44965</v>
      </c>
      <c r="B7" s="31">
        <v>49308687</v>
      </c>
      <c r="C7" s="7">
        <v>78856914</v>
      </c>
      <c r="D7" s="7">
        <v>78982737</v>
      </c>
      <c r="E7" s="31">
        <v>77176749</v>
      </c>
      <c r="F7" s="31">
        <f t="shared" si="0"/>
        <v>27868062</v>
      </c>
      <c r="G7" s="50">
        <f t="shared" si="1"/>
        <v>0.361094012913138</v>
      </c>
      <c r="H7" s="51">
        <f t="shared" si="2"/>
        <v>-1680165</v>
      </c>
      <c r="I7" s="53">
        <f t="shared" si="4"/>
        <v>0.0602899835661339</v>
      </c>
      <c r="J7" s="53">
        <f t="shared" si="3"/>
        <v>0.166964783159218</v>
      </c>
    </row>
    <row r="8" spans="1:10">
      <c r="A8" s="49">
        <v>44966</v>
      </c>
      <c r="B8" s="31">
        <v>49814838</v>
      </c>
      <c r="C8" s="7">
        <v>80182374</v>
      </c>
      <c r="D8" s="7">
        <v>80287795</v>
      </c>
      <c r="E8" s="31">
        <v>78352292</v>
      </c>
      <c r="F8" s="31">
        <f t="shared" si="0"/>
        <v>28537454</v>
      </c>
      <c r="G8" s="50">
        <f t="shared" si="1"/>
        <v>0.36421977291998</v>
      </c>
      <c r="H8" s="51">
        <f t="shared" si="2"/>
        <v>-1830082</v>
      </c>
      <c r="I8" s="53">
        <f t="shared" si="4"/>
        <v>0.0641291265857143</v>
      </c>
      <c r="J8" s="53">
        <f t="shared" si="3"/>
        <v>0.176072611521296</v>
      </c>
    </row>
    <row r="9" spans="1:10">
      <c r="A9" s="49">
        <v>44967</v>
      </c>
      <c r="B9" s="31">
        <v>50771499</v>
      </c>
      <c r="C9" s="7">
        <v>81550535</v>
      </c>
      <c r="D9" s="7">
        <v>81619140</v>
      </c>
      <c r="E9" s="31">
        <v>79800515</v>
      </c>
      <c r="F9" s="31">
        <f t="shared" si="0"/>
        <v>29029016</v>
      </c>
      <c r="G9" s="50">
        <f t="shared" si="1"/>
        <v>0.363769782688746</v>
      </c>
      <c r="H9" s="51">
        <f t="shared" si="2"/>
        <v>-1750020</v>
      </c>
      <c r="I9" s="53">
        <f t="shared" si="4"/>
        <v>0.0602851987817982</v>
      </c>
      <c r="J9" s="53">
        <f t="shared" si="3"/>
        <v>0.165723492303868</v>
      </c>
    </row>
    <row r="10" spans="1:10">
      <c r="A10" s="49">
        <v>44968</v>
      </c>
      <c r="B10" s="31">
        <v>47668346</v>
      </c>
      <c r="C10" s="7">
        <v>77576455</v>
      </c>
      <c r="D10" s="7">
        <v>77605806</v>
      </c>
      <c r="E10" s="31">
        <v>75987277</v>
      </c>
      <c r="F10" s="31">
        <f t="shared" si="0"/>
        <v>28318931</v>
      </c>
      <c r="G10" s="50">
        <f t="shared" si="1"/>
        <v>0.372679902715819</v>
      </c>
      <c r="H10" s="51">
        <f t="shared" si="2"/>
        <v>-1589178</v>
      </c>
      <c r="I10" s="53">
        <f t="shared" si="4"/>
        <v>0.0561171606371724</v>
      </c>
      <c r="J10" s="53">
        <f t="shared" si="3"/>
        <v>0.150577372775488</v>
      </c>
    </row>
    <row r="11" spans="1:10">
      <c r="A11" s="49">
        <v>44969</v>
      </c>
      <c r="B11" s="31">
        <v>44477094</v>
      </c>
      <c r="C11" s="7">
        <v>72044001</v>
      </c>
      <c r="D11" s="7">
        <v>72044384</v>
      </c>
      <c r="E11" s="31">
        <v>69939351</v>
      </c>
      <c r="F11" s="31">
        <f t="shared" si="0"/>
        <v>25462257</v>
      </c>
      <c r="G11" s="50">
        <f t="shared" si="1"/>
        <v>0.364061957051903</v>
      </c>
      <c r="H11" s="51">
        <f t="shared" si="2"/>
        <v>-2104650</v>
      </c>
      <c r="I11" s="53">
        <f t="shared" si="4"/>
        <v>0.0826576371450496</v>
      </c>
      <c r="J11" s="53">
        <f t="shared" si="3"/>
        <v>0.227042775395687</v>
      </c>
    </row>
    <row r="12" spans="1:10">
      <c r="A12" s="49">
        <v>44970</v>
      </c>
      <c r="B12" s="31">
        <v>50354817</v>
      </c>
      <c r="C12" s="7">
        <v>78564804</v>
      </c>
      <c r="D12" s="7">
        <v>78564809</v>
      </c>
      <c r="E12" s="31">
        <v>76075887</v>
      </c>
      <c r="F12" s="31">
        <f t="shared" si="0"/>
        <v>25721070</v>
      </c>
      <c r="G12" s="50">
        <f t="shared" si="1"/>
        <v>0.338097536739861</v>
      </c>
      <c r="H12" s="51">
        <f t="shared" si="2"/>
        <v>-2488917</v>
      </c>
      <c r="I12" s="53">
        <f t="shared" si="4"/>
        <v>0.0967656866530047</v>
      </c>
      <c r="J12" s="53">
        <f t="shared" si="3"/>
        <v>0.286206423111146</v>
      </c>
    </row>
    <row r="13" spans="1:10">
      <c r="A13" s="49">
        <v>44971</v>
      </c>
      <c r="B13" s="31">
        <v>51497222</v>
      </c>
      <c r="C13" s="7">
        <v>83272248</v>
      </c>
      <c r="D13" s="7">
        <v>83272248</v>
      </c>
      <c r="E13" s="31">
        <v>80858987</v>
      </c>
      <c r="F13" s="31">
        <f t="shared" si="0"/>
        <v>29361765</v>
      </c>
      <c r="G13" s="50">
        <f t="shared" si="1"/>
        <v>0.363123087357006</v>
      </c>
      <c r="H13" s="51">
        <f t="shared" si="2"/>
        <v>-2413261</v>
      </c>
      <c r="I13" s="53">
        <f t="shared" si="4"/>
        <v>0.0821905971933227</v>
      </c>
      <c r="J13" s="53">
        <f t="shared" si="3"/>
        <v>0.226343628524277</v>
      </c>
    </row>
    <row r="14" spans="1:10">
      <c r="A14" s="49">
        <v>44972</v>
      </c>
      <c r="B14" s="31">
        <v>50923767</v>
      </c>
      <c r="C14" s="7">
        <v>82687135</v>
      </c>
      <c r="D14" s="7">
        <v>82687135</v>
      </c>
      <c r="E14" s="31">
        <v>80471993</v>
      </c>
      <c r="F14" s="31">
        <f t="shared" si="0"/>
        <v>29548226</v>
      </c>
      <c r="G14" s="50">
        <f t="shared" si="1"/>
        <v>0.367186457032324</v>
      </c>
      <c r="H14" s="51">
        <f t="shared" si="2"/>
        <v>-2215142</v>
      </c>
      <c r="I14" s="53">
        <f t="shared" si="4"/>
        <v>0.0749670047873602</v>
      </c>
      <c r="J14" s="53">
        <f t="shared" si="3"/>
        <v>0.204166039764262</v>
      </c>
    </row>
    <row r="15" spans="1:10">
      <c r="A15" s="49">
        <v>44973</v>
      </c>
      <c r="B15" s="31">
        <v>50041818</v>
      </c>
      <c r="C15" s="7">
        <v>81776187</v>
      </c>
      <c r="D15" s="7">
        <v>81776187</v>
      </c>
      <c r="E15" s="31">
        <v>79495490</v>
      </c>
      <c r="F15" s="31">
        <f t="shared" si="0"/>
        <v>29453672</v>
      </c>
      <c r="G15" s="50">
        <f t="shared" si="1"/>
        <v>0.370507458976604</v>
      </c>
      <c r="H15" s="51">
        <f t="shared" si="2"/>
        <v>-2280697</v>
      </c>
      <c r="I15" s="53">
        <f t="shared" si="4"/>
        <v>0.0774333672215811</v>
      </c>
      <c r="J15" s="53">
        <f t="shared" si="3"/>
        <v>0.208992735086801</v>
      </c>
    </row>
    <row r="16" spans="1:10">
      <c r="A16" s="49">
        <v>44974</v>
      </c>
      <c r="B16" s="31">
        <v>50153392</v>
      </c>
      <c r="C16" s="7">
        <v>81080843</v>
      </c>
      <c r="D16" s="7">
        <v>81080843</v>
      </c>
      <c r="E16" s="31">
        <v>78764518</v>
      </c>
      <c r="F16" s="31">
        <f t="shared" si="0"/>
        <v>28611126</v>
      </c>
      <c r="G16" s="50">
        <f t="shared" si="1"/>
        <v>0.363248918758063</v>
      </c>
      <c r="H16" s="51">
        <f t="shared" si="2"/>
        <v>-2316325</v>
      </c>
      <c r="I16" s="53">
        <f t="shared" si="4"/>
        <v>0.0809588899087719</v>
      </c>
      <c r="J16" s="53">
        <f t="shared" si="3"/>
        <v>0.222874414012209</v>
      </c>
    </row>
    <row r="17" spans="1:10">
      <c r="A17" s="49">
        <v>44975</v>
      </c>
      <c r="B17" s="31">
        <v>45090826</v>
      </c>
      <c r="C17" s="7">
        <v>74127103</v>
      </c>
      <c r="D17" s="7">
        <v>74127103</v>
      </c>
      <c r="E17" s="31">
        <v>71856407</v>
      </c>
      <c r="F17" s="31">
        <f t="shared" si="0"/>
        <v>26765581</v>
      </c>
      <c r="G17" s="50">
        <f t="shared" si="1"/>
        <v>0.372487049067176</v>
      </c>
      <c r="H17" s="51">
        <f t="shared" si="2"/>
        <v>-2270696</v>
      </c>
      <c r="I17" s="53">
        <f t="shared" si="4"/>
        <v>0.0848364173376248</v>
      </c>
      <c r="J17" s="53">
        <f t="shared" si="3"/>
        <v>0.227756689930782</v>
      </c>
    </row>
    <row r="18" spans="1:10">
      <c r="A18" s="49">
        <v>44976</v>
      </c>
      <c r="B18" s="31">
        <v>41875375</v>
      </c>
      <c r="C18" s="7">
        <v>67971323</v>
      </c>
      <c r="D18" s="7">
        <v>67971323</v>
      </c>
      <c r="E18" s="31">
        <v>65463429</v>
      </c>
      <c r="F18" s="31">
        <f t="shared" si="0"/>
        <v>23588054</v>
      </c>
      <c r="G18" s="50">
        <f t="shared" si="1"/>
        <v>0.360324143729165</v>
      </c>
      <c r="H18" s="51">
        <f t="shared" si="2"/>
        <v>-2507894</v>
      </c>
      <c r="I18" s="53">
        <f t="shared" si="4"/>
        <v>0.106320512917259</v>
      </c>
      <c r="J18" s="53">
        <f t="shared" si="3"/>
        <v>0.295069078127537</v>
      </c>
    </row>
    <row r="19" spans="1:10">
      <c r="A19" s="49">
        <v>44977</v>
      </c>
      <c r="B19" s="31">
        <v>48810225</v>
      </c>
      <c r="C19" s="7">
        <v>75882048</v>
      </c>
      <c r="D19" s="7">
        <v>75882048</v>
      </c>
      <c r="E19" s="31">
        <v>73105474</v>
      </c>
      <c r="F19" s="31">
        <f t="shared" si="0"/>
        <v>24295249</v>
      </c>
      <c r="G19" s="50">
        <f t="shared" si="1"/>
        <v>0.332331461252819</v>
      </c>
      <c r="H19" s="51">
        <f t="shared" si="2"/>
        <v>-2776574</v>
      </c>
      <c r="I19" s="53">
        <f t="shared" si="4"/>
        <v>0.114284648821669</v>
      </c>
      <c r="J19" s="53">
        <f t="shared" si="3"/>
        <v>0.343887540441822</v>
      </c>
    </row>
    <row r="20" spans="1:10">
      <c r="A20" s="49">
        <v>44978</v>
      </c>
      <c r="B20" s="31">
        <v>50317945</v>
      </c>
      <c r="C20" s="7">
        <v>80827225</v>
      </c>
      <c r="D20" s="7">
        <v>80827225</v>
      </c>
      <c r="E20" s="31">
        <v>78491230</v>
      </c>
      <c r="F20" s="31">
        <f t="shared" si="0"/>
        <v>28173285</v>
      </c>
      <c r="G20" s="50">
        <f t="shared" si="1"/>
        <v>0.358935450495552</v>
      </c>
      <c r="H20" s="51">
        <f t="shared" si="2"/>
        <v>-2335995</v>
      </c>
      <c r="I20" s="53">
        <f t="shared" si="4"/>
        <v>0.0829152510969168</v>
      </c>
      <c r="J20" s="53">
        <f t="shared" si="3"/>
        <v>0.23100323744128</v>
      </c>
    </row>
    <row r="21" spans="1:10">
      <c r="A21" s="49">
        <v>44979</v>
      </c>
      <c r="B21" s="31">
        <v>50138982</v>
      </c>
      <c r="C21" s="7">
        <v>81725489</v>
      </c>
      <c r="D21" s="7">
        <v>81725489</v>
      </c>
      <c r="E21" s="31">
        <v>79515886</v>
      </c>
      <c r="F21" s="31">
        <f t="shared" si="0"/>
        <v>29376904</v>
      </c>
      <c r="G21" s="50">
        <f t="shared" si="1"/>
        <v>0.369446980695153</v>
      </c>
      <c r="H21" s="51">
        <f t="shared" si="2"/>
        <v>-2209603</v>
      </c>
      <c r="I21" s="53">
        <f t="shared" si="4"/>
        <v>0.0752156524050322</v>
      </c>
      <c r="J21" s="53">
        <f t="shared" si="3"/>
        <v>0.203589841940259</v>
      </c>
    </row>
    <row r="22" spans="1:10">
      <c r="A22" s="49">
        <v>44980</v>
      </c>
      <c r="B22" s="31">
        <v>49129432</v>
      </c>
      <c r="C22" s="7">
        <v>80019099</v>
      </c>
      <c r="D22" s="7">
        <v>80019099</v>
      </c>
      <c r="E22" s="31">
        <v>77941540</v>
      </c>
      <c r="F22" s="31">
        <f t="shared" si="0"/>
        <v>28812108</v>
      </c>
      <c r="G22" s="50">
        <f t="shared" si="1"/>
        <v>0.369663057722493</v>
      </c>
      <c r="H22" s="51">
        <f t="shared" si="2"/>
        <v>-2077559</v>
      </c>
      <c r="I22" s="53">
        <f t="shared" si="4"/>
        <v>0.0721071502300352</v>
      </c>
      <c r="J22" s="53">
        <f t="shared" si="3"/>
        <v>0.195061823797839</v>
      </c>
    </row>
    <row r="23" spans="1:10">
      <c r="A23" s="49">
        <v>44981</v>
      </c>
      <c r="B23" s="31">
        <v>49087162</v>
      </c>
      <c r="C23" s="7">
        <v>79785513</v>
      </c>
      <c r="D23" s="7">
        <v>79785513</v>
      </c>
      <c r="E23" s="31">
        <v>77448888</v>
      </c>
      <c r="F23" s="31">
        <f t="shared" si="0"/>
        <v>28361726</v>
      </c>
      <c r="G23" s="50">
        <f t="shared" si="1"/>
        <v>0.366199266799028</v>
      </c>
      <c r="H23" s="51">
        <f t="shared" si="2"/>
        <v>-2336625</v>
      </c>
      <c r="I23" s="53">
        <f t="shared" si="4"/>
        <v>0.0823865585613513</v>
      </c>
      <c r="J23" s="53">
        <f t="shared" si="3"/>
        <v>0.224977399003274</v>
      </c>
    </row>
    <row r="24" spans="1:10">
      <c r="A24" s="49">
        <v>44982</v>
      </c>
      <c r="B24" s="31">
        <v>40546009</v>
      </c>
      <c r="C24" s="7">
        <v>67739470</v>
      </c>
      <c r="D24" s="7">
        <v>67739470</v>
      </c>
      <c r="E24" s="31">
        <v>70381470</v>
      </c>
      <c r="F24" s="31">
        <f t="shared" si="0"/>
        <v>29835461</v>
      </c>
      <c r="G24" s="50">
        <f t="shared" si="1"/>
        <v>0.423910739573925</v>
      </c>
      <c r="H24" s="51">
        <f t="shared" si="2"/>
        <v>2642000</v>
      </c>
      <c r="I24" s="53">
        <f t="shared" si="4"/>
        <v>0.0885523438032347</v>
      </c>
      <c r="J24" s="53">
        <f t="shared" si="3"/>
        <v>0.208893843765881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641"/>
  <sheetViews>
    <sheetView zoomScale="115" zoomScaleNormal="115" workbookViewId="0">
      <pane ySplit="1" topLeftCell="A16" activePane="bottomLeft" state="frozen"/>
      <selection/>
      <selection pane="bottomLeft" activeCell="C21" sqref="C21"/>
    </sheetView>
  </sheetViews>
  <sheetFormatPr defaultColWidth="8.72727272727273" defaultRowHeight="14"/>
  <cols>
    <col min="3" max="3" width="8.72727272727273" style="22"/>
    <col min="7" max="7" width="9.36363636363636" style="23" customWidth="1"/>
    <col min="8" max="8" width="8.72727272727273" style="24"/>
    <col min="9" max="9" width="11.8181818181818" style="24" customWidth="1"/>
    <col min="10" max="10" width="10.0909090909091" style="25"/>
  </cols>
  <sheetData>
    <row r="1" s="21" customFormat="1" ht="25" customHeight="1" spans="1:10">
      <c r="A1" s="26" t="s">
        <v>10</v>
      </c>
      <c r="B1" s="26" t="s">
        <v>11</v>
      </c>
      <c r="C1" s="27" t="s">
        <v>12</v>
      </c>
      <c r="D1" s="28" t="s">
        <v>13</v>
      </c>
      <c r="E1" s="28" t="s">
        <v>14</v>
      </c>
      <c r="F1" s="28" t="s">
        <v>1</v>
      </c>
      <c r="G1" s="29" t="s">
        <v>15</v>
      </c>
      <c r="H1" s="30" t="s">
        <v>14</v>
      </c>
      <c r="I1" s="30" t="s">
        <v>16</v>
      </c>
      <c r="J1" s="37" t="s">
        <v>17</v>
      </c>
    </row>
    <row r="2" spans="1:10">
      <c r="A2" s="31" t="s">
        <v>18</v>
      </c>
      <c r="B2" s="31" t="s">
        <v>18</v>
      </c>
      <c r="C2" s="32" t="s">
        <v>18</v>
      </c>
      <c r="D2" s="31">
        <v>20231225</v>
      </c>
      <c r="E2" s="31" t="s">
        <v>19</v>
      </c>
      <c r="F2" s="31">
        <v>1646</v>
      </c>
      <c r="G2" s="33" t="e">
        <v>#VALUE!</v>
      </c>
      <c r="H2" s="34" t="s">
        <v>19</v>
      </c>
      <c r="I2" s="34">
        <v>1685</v>
      </c>
      <c r="J2" s="38" t="e">
        <v>#VALUE!</v>
      </c>
    </row>
    <row r="3" spans="1:10">
      <c r="A3" s="31" t="s">
        <v>18</v>
      </c>
      <c r="B3" s="31" t="s">
        <v>18</v>
      </c>
      <c r="C3" s="32" t="s">
        <v>18</v>
      </c>
      <c r="D3" s="31">
        <v>20231225</v>
      </c>
      <c r="E3" s="31" t="s">
        <v>20</v>
      </c>
      <c r="F3" s="31">
        <v>1629</v>
      </c>
      <c r="G3" s="33" t="e">
        <v>#VALUE!</v>
      </c>
      <c r="H3" s="34" t="s">
        <v>20</v>
      </c>
      <c r="I3" s="34">
        <v>1654</v>
      </c>
      <c r="J3" s="38" t="e">
        <v>#VALUE!</v>
      </c>
    </row>
    <row r="4" spans="1:10">
      <c r="A4" s="31" t="s">
        <v>18</v>
      </c>
      <c r="B4" s="31" t="s">
        <v>18</v>
      </c>
      <c r="C4" s="32" t="s">
        <v>18</v>
      </c>
      <c r="D4" s="31">
        <v>20231225</v>
      </c>
      <c r="E4" s="31" t="s">
        <v>21</v>
      </c>
      <c r="F4" s="31">
        <v>3152</v>
      </c>
      <c r="G4" s="33" t="e">
        <v>#VALUE!</v>
      </c>
      <c r="H4" s="34" t="s">
        <v>21</v>
      </c>
      <c r="I4" s="34">
        <v>3528</v>
      </c>
      <c r="J4" s="38" t="e">
        <v>#VALUE!</v>
      </c>
    </row>
    <row r="5" spans="1:10">
      <c r="A5" s="31" t="s">
        <v>18</v>
      </c>
      <c r="B5" s="31" t="s">
        <v>18</v>
      </c>
      <c r="C5" s="32" t="s">
        <v>18</v>
      </c>
      <c r="D5" s="31">
        <v>20231225</v>
      </c>
      <c r="E5" s="31" t="s">
        <v>22</v>
      </c>
      <c r="F5" s="31">
        <v>5</v>
      </c>
      <c r="G5" s="33" t="e">
        <v>#VALUE!</v>
      </c>
      <c r="H5" s="34" t="s">
        <v>22</v>
      </c>
      <c r="I5" s="34">
        <v>698</v>
      </c>
      <c r="J5" s="38" t="e">
        <v>#VALUE!</v>
      </c>
    </row>
    <row r="6" spans="1:10">
      <c r="A6" s="31" t="s">
        <v>18</v>
      </c>
      <c r="B6" s="31" t="s">
        <v>18</v>
      </c>
      <c r="C6" s="32" t="s">
        <v>18</v>
      </c>
      <c r="D6" s="31">
        <v>20231225</v>
      </c>
      <c r="E6" s="31" t="s">
        <v>23</v>
      </c>
      <c r="F6" s="31">
        <v>555</v>
      </c>
      <c r="G6" s="33" t="e">
        <v>#VALUE!</v>
      </c>
      <c r="H6" s="34" t="s">
        <v>23</v>
      </c>
      <c r="I6" s="34">
        <v>715</v>
      </c>
      <c r="J6" s="38" t="e">
        <v>#VALUE!</v>
      </c>
    </row>
    <row r="7" spans="1:10">
      <c r="A7" s="31" t="s">
        <v>18</v>
      </c>
      <c r="B7" s="31" t="s">
        <v>18</v>
      </c>
      <c r="C7" s="32" t="s">
        <v>18</v>
      </c>
      <c r="D7" s="31">
        <v>20231225</v>
      </c>
      <c r="E7" s="31" t="s">
        <v>24</v>
      </c>
      <c r="F7" s="31">
        <v>9047</v>
      </c>
      <c r="G7" s="33" t="e">
        <v>#VALUE!</v>
      </c>
      <c r="H7" s="34" t="s">
        <v>24</v>
      </c>
      <c r="I7" s="34">
        <v>9070</v>
      </c>
      <c r="J7" s="38" t="e">
        <v>#VALUE!</v>
      </c>
    </row>
    <row r="8" spans="1:10">
      <c r="A8" s="31" t="s">
        <v>18</v>
      </c>
      <c r="B8" s="31" t="s">
        <v>18</v>
      </c>
      <c r="C8" s="32" t="s">
        <v>18</v>
      </c>
      <c r="D8" s="31">
        <v>20231225</v>
      </c>
      <c r="E8" s="31" t="s">
        <v>25</v>
      </c>
      <c r="F8" s="31">
        <v>47</v>
      </c>
      <c r="G8" s="33" t="e">
        <v>#VALUE!</v>
      </c>
      <c r="H8" s="34" t="s">
        <v>25</v>
      </c>
      <c r="I8" s="34">
        <v>72</v>
      </c>
      <c r="J8" s="38" t="e">
        <v>#VALUE!</v>
      </c>
    </row>
    <row r="9" spans="1:10">
      <c r="A9" s="31" t="s">
        <v>18</v>
      </c>
      <c r="B9" s="31" t="s">
        <v>18</v>
      </c>
      <c r="C9" s="32" t="s">
        <v>18</v>
      </c>
      <c r="D9" s="31">
        <v>20231225</v>
      </c>
      <c r="E9" s="31" t="s">
        <v>26</v>
      </c>
      <c r="F9" s="31">
        <v>11066</v>
      </c>
      <c r="G9" s="33" t="e">
        <v>#VALUE!</v>
      </c>
      <c r="H9" s="34"/>
      <c r="I9" s="34"/>
      <c r="J9" s="38" t="e">
        <v>#VALUE!</v>
      </c>
    </row>
    <row r="10" spans="1:10">
      <c r="A10" s="31" t="s">
        <v>18</v>
      </c>
      <c r="B10" s="31" t="s">
        <v>18</v>
      </c>
      <c r="C10" s="32" t="s">
        <v>18</v>
      </c>
      <c r="D10" s="31">
        <v>20231225</v>
      </c>
      <c r="E10" s="31" t="s">
        <v>27</v>
      </c>
      <c r="F10" s="31">
        <v>3</v>
      </c>
      <c r="G10" s="33" t="e">
        <v>#VALUE!</v>
      </c>
      <c r="H10" s="35"/>
      <c r="I10" s="35"/>
      <c r="J10" s="38" t="e">
        <v>#VALUE!</v>
      </c>
    </row>
    <row r="11" spans="1:10">
      <c r="A11" s="31" t="s">
        <v>18</v>
      </c>
      <c r="B11" s="31" t="s">
        <v>18</v>
      </c>
      <c r="C11" s="32" t="s">
        <v>18</v>
      </c>
      <c r="D11" s="31">
        <v>20231225</v>
      </c>
      <c r="E11" s="31" t="s">
        <v>28</v>
      </c>
      <c r="F11" s="31">
        <v>18</v>
      </c>
      <c r="G11" s="33" t="e">
        <v>#VALUE!</v>
      </c>
      <c r="H11" s="35"/>
      <c r="I11" s="35"/>
      <c r="J11" s="38" t="e">
        <v>#VALUE!</v>
      </c>
    </row>
    <row r="12" spans="1:10">
      <c r="A12" s="31" t="s">
        <v>18</v>
      </c>
      <c r="B12" s="31" t="s">
        <v>18</v>
      </c>
      <c r="C12" s="32" t="s">
        <v>18</v>
      </c>
      <c r="D12" s="31">
        <v>20231225</v>
      </c>
      <c r="E12" s="31" t="s">
        <v>29</v>
      </c>
      <c r="F12" s="31">
        <v>2</v>
      </c>
      <c r="G12" s="33" t="e">
        <v>#VALUE!</v>
      </c>
      <c r="H12" s="35"/>
      <c r="I12" s="35"/>
      <c r="J12" s="38" t="e">
        <v>#VALUE!</v>
      </c>
    </row>
    <row r="13" spans="1:10">
      <c r="A13" s="31" t="s">
        <v>18</v>
      </c>
      <c r="B13" s="31" t="s">
        <v>18</v>
      </c>
      <c r="C13" s="32" t="s">
        <v>18</v>
      </c>
      <c r="D13" s="31">
        <v>20231225</v>
      </c>
      <c r="E13" s="31" t="s">
        <v>30</v>
      </c>
      <c r="F13" s="31">
        <v>7</v>
      </c>
      <c r="G13" s="33" t="e">
        <v>#VALUE!</v>
      </c>
      <c r="H13" s="35"/>
      <c r="I13" s="35"/>
      <c r="J13" s="38" t="e">
        <v>#VALUE!</v>
      </c>
    </row>
    <row r="14" spans="1:10">
      <c r="A14" s="31" t="s">
        <v>18</v>
      </c>
      <c r="B14" s="31" t="s">
        <v>18</v>
      </c>
      <c r="C14" s="32" t="s">
        <v>18</v>
      </c>
      <c r="D14" s="31">
        <v>20231225</v>
      </c>
      <c r="E14" s="31" t="s">
        <v>31</v>
      </c>
      <c r="F14" s="31">
        <v>2</v>
      </c>
      <c r="G14" s="33" t="e">
        <v>#VALUE!</v>
      </c>
      <c r="H14" s="35"/>
      <c r="I14" s="35"/>
      <c r="J14" s="38" t="e">
        <v>#VALUE!</v>
      </c>
    </row>
    <row r="15" spans="1:10">
      <c r="A15" s="31" t="s">
        <v>18</v>
      </c>
      <c r="B15" s="31" t="s">
        <v>18</v>
      </c>
      <c r="C15" s="32" t="s">
        <v>18</v>
      </c>
      <c r="D15" s="31">
        <v>20231225</v>
      </c>
      <c r="E15" s="31" t="s">
        <v>32</v>
      </c>
      <c r="F15" s="31">
        <v>2</v>
      </c>
      <c r="G15" s="33" t="e">
        <v>#VALUE!</v>
      </c>
      <c r="H15" s="35"/>
      <c r="I15" s="35"/>
      <c r="J15" s="38" t="e">
        <v>#VALUE!</v>
      </c>
    </row>
    <row r="16" spans="1:10">
      <c r="A16" s="31" t="s">
        <v>18</v>
      </c>
      <c r="B16" s="31" t="s">
        <v>18</v>
      </c>
      <c r="C16" s="32" t="s">
        <v>18</v>
      </c>
      <c r="D16" s="31">
        <v>20231225</v>
      </c>
      <c r="E16" s="31" t="s">
        <v>33</v>
      </c>
      <c r="F16" s="31">
        <v>418</v>
      </c>
      <c r="G16" s="33" t="e">
        <v>#VALUE!</v>
      </c>
      <c r="H16" s="35"/>
      <c r="I16" s="35"/>
      <c r="J16" s="38" t="e">
        <v>#VALUE!</v>
      </c>
    </row>
    <row r="17" spans="1:10">
      <c r="A17" s="31" t="s">
        <v>18</v>
      </c>
      <c r="B17" s="31" t="s">
        <v>18</v>
      </c>
      <c r="C17" s="32" t="s">
        <v>18</v>
      </c>
      <c r="D17" s="31">
        <v>20231225</v>
      </c>
      <c r="E17" s="31" t="s">
        <v>34</v>
      </c>
      <c r="F17" s="31">
        <v>1</v>
      </c>
      <c r="G17" s="33" t="e">
        <v>#VALUE!</v>
      </c>
      <c r="H17" s="35"/>
      <c r="I17" s="35"/>
      <c r="J17" s="38" t="e">
        <v>#VALUE!</v>
      </c>
    </row>
    <row r="18" spans="1:10">
      <c r="A18" s="31" t="s">
        <v>18</v>
      </c>
      <c r="B18" s="31" t="s">
        <v>18</v>
      </c>
      <c r="C18" s="32" t="s">
        <v>18</v>
      </c>
      <c r="D18" s="31">
        <v>20231225</v>
      </c>
      <c r="E18" s="31" t="s">
        <v>35</v>
      </c>
      <c r="F18" s="31">
        <v>2</v>
      </c>
      <c r="G18" s="33" t="e">
        <v>#VALUE!</v>
      </c>
      <c r="H18" s="35"/>
      <c r="I18" s="35"/>
      <c r="J18" s="38" t="e">
        <v>#VALUE!</v>
      </c>
    </row>
    <row r="19" spans="1:10">
      <c r="A19" s="31" t="s">
        <v>18</v>
      </c>
      <c r="B19" s="31" t="s">
        <v>18</v>
      </c>
      <c r="C19" s="32" t="s">
        <v>18</v>
      </c>
      <c r="D19" s="31">
        <v>20231225</v>
      </c>
      <c r="E19" s="31" t="s">
        <v>36</v>
      </c>
      <c r="F19" s="31">
        <v>192</v>
      </c>
      <c r="G19" s="33" t="e">
        <v>#VALUE!</v>
      </c>
      <c r="H19" s="35"/>
      <c r="I19" s="35"/>
      <c r="J19" s="38" t="e">
        <v>#VALUE!</v>
      </c>
    </row>
    <row r="20" spans="1:10">
      <c r="A20" s="31">
        <v>20231225</v>
      </c>
      <c r="B20" s="31" t="s">
        <v>37</v>
      </c>
      <c r="C20" s="32">
        <v>1712080</v>
      </c>
      <c r="D20" s="31">
        <v>20231225</v>
      </c>
      <c r="E20" s="31" t="s">
        <v>37</v>
      </c>
      <c r="F20" s="31">
        <v>1243108</v>
      </c>
      <c r="G20" s="33">
        <f>ABS((F20-C20)/C20)</f>
        <v>0.273919443016681</v>
      </c>
      <c r="H20" s="34" t="s">
        <v>37</v>
      </c>
      <c r="I20" s="34">
        <v>1243992</v>
      </c>
      <c r="J20" s="38">
        <f>ABS((I20-C20)/C20)</f>
        <v>0.273403112004112</v>
      </c>
    </row>
    <row r="21" spans="1:10">
      <c r="A21" s="31">
        <v>20231225</v>
      </c>
      <c r="B21" s="31" t="s">
        <v>38</v>
      </c>
      <c r="C21" s="32">
        <v>858275</v>
      </c>
      <c r="D21" s="31">
        <v>20231225</v>
      </c>
      <c r="E21" s="31" t="s">
        <v>38</v>
      </c>
      <c r="F21" s="31">
        <v>478891</v>
      </c>
      <c r="G21" s="33">
        <f t="shared" ref="G21:G84" si="0">ABS((F21-C21)/C21)</f>
        <v>0.442030817628383</v>
      </c>
      <c r="H21" s="34" t="s">
        <v>38</v>
      </c>
      <c r="I21" s="34">
        <v>479077</v>
      </c>
      <c r="J21" s="38">
        <f t="shared" ref="J21:J84" si="1">ABS((I21-C21)/C21)</f>
        <v>0.441814103871137</v>
      </c>
    </row>
    <row r="22" spans="1:10">
      <c r="A22" s="31">
        <v>20231225</v>
      </c>
      <c r="B22" s="36" t="s">
        <v>39</v>
      </c>
      <c r="C22" s="32">
        <v>1038918</v>
      </c>
      <c r="D22" s="31">
        <v>20231225</v>
      </c>
      <c r="E22" s="31" t="s">
        <v>39</v>
      </c>
      <c r="F22" s="31">
        <v>382646</v>
      </c>
      <c r="G22" s="33">
        <f t="shared" si="0"/>
        <v>0.631687967674061</v>
      </c>
      <c r="H22" s="34" t="s">
        <v>39</v>
      </c>
      <c r="I22" s="34">
        <v>687055</v>
      </c>
      <c r="J22" s="38">
        <f t="shared" si="1"/>
        <v>0.338682167408785</v>
      </c>
    </row>
    <row r="23" spans="1:10">
      <c r="A23" s="31">
        <v>20231225</v>
      </c>
      <c r="B23" s="31" t="s">
        <v>40</v>
      </c>
      <c r="C23" s="32">
        <v>632614</v>
      </c>
      <c r="D23" s="31">
        <v>20231225</v>
      </c>
      <c r="E23" s="31" t="s">
        <v>40</v>
      </c>
      <c r="F23" s="31">
        <v>191127</v>
      </c>
      <c r="G23" s="33">
        <f t="shared" si="0"/>
        <v>0.697877378622667</v>
      </c>
      <c r="H23" s="34" t="s">
        <v>40</v>
      </c>
      <c r="I23" s="34">
        <v>296817</v>
      </c>
      <c r="J23" s="38">
        <f t="shared" si="1"/>
        <v>0.530808676380858</v>
      </c>
    </row>
    <row r="24" spans="1:10">
      <c r="A24" s="31">
        <v>20231225</v>
      </c>
      <c r="B24" s="31" t="s">
        <v>41</v>
      </c>
      <c r="C24" s="32">
        <v>662956</v>
      </c>
      <c r="D24" s="31">
        <v>20231225</v>
      </c>
      <c r="E24" s="31" t="s">
        <v>41</v>
      </c>
      <c r="F24" s="31">
        <v>331616</v>
      </c>
      <c r="G24" s="33">
        <f t="shared" si="0"/>
        <v>0.499791841389172</v>
      </c>
      <c r="H24" s="34" t="s">
        <v>41</v>
      </c>
      <c r="I24" s="34">
        <v>331674</v>
      </c>
      <c r="J24" s="38">
        <f t="shared" si="1"/>
        <v>0.499704354436795</v>
      </c>
    </row>
    <row r="25" spans="1:10">
      <c r="A25" s="31">
        <v>20231225</v>
      </c>
      <c r="B25" s="31" t="s">
        <v>42</v>
      </c>
      <c r="C25" s="32">
        <v>374486</v>
      </c>
      <c r="D25" s="31">
        <v>20231225</v>
      </c>
      <c r="E25" s="31" t="s">
        <v>42</v>
      </c>
      <c r="F25" s="31">
        <v>99173</v>
      </c>
      <c r="G25" s="33">
        <f t="shared" si="0"/>
        <v>0.735175680799816</v>
      </c>
      <c r="H25" s="34" t="s">
        <v>42</v>
      </c>
      <c r="I25" s="34">
        <v>99174</v>
      </c>
      <c r="J25" s="38">
        <f t="shared" si="1"/>
        <v>0.735173010473022</v>
      </c>
    </row>
    <row r="26" spans="1:10">
      <c r="A26" s="31">
        <v>20231225</v>
      </c>
      <c r="B26" s="31" t="s">
        <v>43</v>
      </c>
      <c r="C26" s="32">
        <v>316565</v>
      </c>
      <c r="D26" s="31">
        <v>20231225</v>
      </c>
      <c r="E26" s="31" t="s">
        <v>43</v>
      </c>
      <c r="F26" s="31">
        <v>54348</v>
      </c>
      <c r="G26" s="33">
        <f t="shared" si="0"/>
        <v>0.828319618403803</v>
      </c>
      <c r="H26" s="34" t="s">
        <v>43</v>
      </c>
      <c r="I26" s="34">
        <v>91517</v>
      </c>
      <c r="J26" s="38">
        <f t="shared" si="1"/>
        <v>0.710906133021654</v>
      </c>
    </row>
    <row r="27" spans="1:10">
      <c r="A27" s="31">
        <v>20231225</v>
      </c>
      <c r="B27" s="36" t="s">
        <v>44</v>
      </c>
      <c r="C27" s="32">
        <v>888090</v>
      </c>
      <c r="D27" s="31">
        <v>20231225</v>
      </c>
      <c r="E27" s="31" t="s">
        <v>44</v>
      </c>
      <c r="F27" s="31">
        <v>396307</v>
      </c>
      <c r="G27" s="33">
        <f t="shared" si="0"/>
        <v>0.55375356101296</v>
      </c>
      <c r="H27" s="34" t="s">
        <v>44</v>
      </c>
      <c r="I27" s="34">
        <v>676417</v>
      </c>
      <c r="J27" s="38">
        <f t="shared" si="1"/>
        <v>0.238346338771971</v>
      </c>
    </row>
    <row r="28" spans="1:10">
      <c r="A28" s="31">
        <v>20231225</v>
      </c>
      <c r="B28" s="36" t="s">
        <v>45</v>
      </c>
      <c r="C28" s="32">
        <v>575701</v>
      </c>
      <c r="D28" s="31">
        <v>20231225</v>
      </c>
      <c r="E28" s="31" t="s">
        <v>45</v>
      </c>
      <c r="F28" s="31">
        <v>205366</v>
      </c>
      <c r="G28" s="33">
        <f t="shared" si="0"/>
        <v>0.643276631445837</v>
      </c>
      <c r="H28" s="34" t="s">
        <v>45</v>
      </c>
      <c r="I28" s="34">
        <v>368247</v>
      </c>
      <c r="J28" s="38">
        <f t="shared" si="1"/>
        <v>0.3603502512589</v>
      </c>
    </row>
    <row r="29" spans="1:10">
      <c r="A29" s="31">
        <v>20231225</v>
      </c>
      <c r="B29" s="31" t="s">
        <v>46</v>
      </c>
      <c r="C29" s="32">
        <v>868857</v>
      </c>
      <c r="D29" s="31">
        <v>20231225</v>
      </c>
      <c r="E29" s="31" t="s">
        <v>46</v>
      </c>
      <c r="F29" s="31">
        <v>658383</v>
      </c>
      <c r="G29" s="33">
        <f t="shared" si="0"/>
        <v>0.242242394318052</v>
      </c>
      <c r="H29" s="34" t="s">
        <v>46</v>
      </c>
      <c r="I29" s="34">
        <v>671630</v>
      </c>
      <c r="J29" s="38">
        <f t="shared" si="1"/>
        <v>0.226995926832609</v>
      </c>
    </row>
    <row r="30" spans="1:10">
      <c r="A30" s="31">
        <v>20231225</v>
      </c>
      <c r="B30" s="36" t="s">
        <v>47</v>
      </c>
      <c r="C30" s="32">
        <v>1285433</v>
      </c>
      <c r="D30" s="31">
        <v>20231225</v>
      </c>
      <c r="E30" s="31" t="s">
        <v>47</v>
      </c>
      <c r="F30" s="31">
        <v>610236</v>
      </c>
      <c r="G30" s="33">
        <f t="shared" si="0"/>
        <v>0.525268139218458</v>
      </c>
      <c r="H30" s="34" t="s">
        <v>47</v>
      </c>
      <c r="I30" s="34">
        <v>1088644</v>
      </c>
      <c r="J30" s="38">
        <f t="shared" si="1"/>
        <v>0.153091604152064</v>
      </c>
    </row>
    <row r="31" spans="1:10">
      <c r="A31" s="31">
        <v>20231225</v>
      </c>
      <c r="B31" s="31" t="s">
        <v>48</v>
      </c>
      <c r="C31" s="32">
        <v>516752</v>
      </c>
      <c r="D31" s="31">
        <v>20231225</v>
      </c>
      <c r="E31" s="31" t="s">
        <v>48</v>
      </c>
      <c r="F31" s="31">
        <v>328716</v>
      </c>
      <c r="G31" s="33">
        <f t="shared" si="0"/>
        <v>0.36388054618076</v>
      </c>
      <c r="H31" s="34" t="s">
        <v>48</v>
      </c>
      <c r="I31" s="34">
        <v>329074</v>
      </c>
      <c r="J31" s="38">
        <f t="shared" si="1"/>
        <v>0.363187757376846</v>
      </c>
    </row>
    <row r="32" spans="1:10">
      <c r="A32" s="31">
        <v>20231225</v>
      </c>
      <c r="B32" s="31" t="s">
        <v>49</v>
      </c>
      <c r="C32" s="32">
        <v>872983</v>
      </c>
      <c r="D32" s="31">
        <v>20231225</v>
      </c>
      <c r="E32" s="31" t="s">
        <v>49</v>
      </c>
      <c r="F32" s="31">
        <v>625329</v>
      </c>
      <c r="G32" s="33">
        <f t="shared" si="0"/>
        <v>0.283687082108128</v>
      </c>
      <c r="H32" s="34" t="s">
        <v>49</v>
      </c>
      <c r="I32" s="34">
        <v>696283</v>
      </c>
      <c r="J32" s="38">
        <f t="shared" si="1"/>
        <v>0.20240943981727</v>
      </c>
    </row>
    <row r="33" spans="1:10">
      <c r="A33" s="31">
        <v>20231225</v>
      </c>
      <c r="B33" s="31" t="s">
        <v>50</v>
      </c>
      <c r="C33" s="32">
        <v>1022033</v>
      </c>
      <c r="D33" s="31">
        <v>20231225</v>
      </c>
      <c r="E33" s="31" t="s">
        <v>50</v>
      </c>
      <c r="F33" s="31">
        <v>679725</v>
      </c>
      <c r="G33" s="33">
        <f t="shared" si="0"/>
        <v>0.33492851992059</v>
      </c>
      <c r="H33" s="34" t="s">
        <v>50</v>
      </c>
      <c r="I33" s="34">
        <v>845745</v>
      </c>
      <c r="J33" s="38">
        <f t="shared" si="1"/>
        <v>0.172487581125071</v>
      </c>
    </row>
    <row r="34" spans="1:10">
      <c r="A34" s="31">
        <v>20231225</v>
      </c>
      <c r="B34" s="31" t="s">
        <v>51</v>
      </c>
      <c r="C34" s="32">
        <v>251848</v>
      </c>
      <c r="D34" s="31">
        <v>20231225</v>
      </c>
      <c r="E34" s="31" t="s">
        <v>51</v>
      </c>
      <c r="F34" s="31">
        <v>91426</v>
      </c>
      <c r="G34" s="33">
        <f t="shared" si="0"/>
        <v>0.636979447920968</v>
      </c>
      <c r="H34" s="34" t="s">
        <v>51</v>
      </c>
      <c r="I34" s="34">
        <v>91491</v>
      </c>
      <c r="J34" s="38">
        <f t="shared" si="1"/>
        <v>0.636721355738382</v>
      </c>
    </row>
    <row r="35" spans="1:10">
      <c r="A35" s="31">
        <v>20231225</v>
      </c>
      <c r="B35" s="31" t="s">
        <v>52</v>
      </c>
      <c r="C35" s="32">
        <v>225166</v>
      </c>
      <c r="D35" s="31">
        <v>20231225</v>
      </c>
      <c r="E35" s="31" t="s">
        <v>52</v>
      </c>
      <c r="F35" s="31">
        <v>66373</v>
      </c>
      <c r="G35" s="33">
        <f t="shared" si="0"/>
        <v>0.705226366325289</v>
      </c>
      <c r="H35" s="34" t="s">
        <v>52</v>
      </c>
      <c r="I35" s="34">
        <v>66381</v>
      </c>
      <c r="J35" s="38">
        <f t="shared" si="1"/>
        <v>0.705190836982493</v>
      </c>
    </row>
    <row r="36" spans="1:10">
      <c r="A36" s="31">
        <v>20231225</v>
      </c>
      <c r="B36" s="31" t="s">
        <v>53</v>
      </c>
      <c r="C36" s="32">
        <v>478758</v>
      </c>
      <c r="D36" s="31">
        <v>20231225</v>
      </c>
      <c r="E36" s="31" t="s">
        <v>53</v>
      </c>
      <c r="F36" s="31">
        <v>329318</v>
      </c>
      <c r="G36" s="33">
        <f t="shared" si="0"/>
        <v>0.312140998166088</v>
      </c>
      <c r="H36" s="34" t="s">
        <v>53</v>
      </c>
      <c r="I36" s="34">
        <v>329520</v>
      </c>
      <c r="J36" s="38">
        <f t="shared" si="1"/>
        <v>0.311719073101651</v>
      </c>
    </row>
    <row r="37" spans="1:10">
      <c r="A37" s="31">
        <v>20231225</v>
      </c>
      <c r="B37" s="31" t="s">
        <v>54</v>
      </c>
      <c r="C37" s="32">
        <v>822810</v>
      </c>
      <c r="D37" s="31">
        <v>20231225</v>
      </c>
      <c r="E37" s="31" t="s">
        <v>54</v>
      </c>
      <c r="F37" s="31">
        <v>674847</v>
      </c>
      <c r="G37" s="33">
        <f t="shared" si="0"/>
        <v>0.179826448390272</v>
      </c>
      <c r="H37" s="34" t="s">
        <v>54</v>
      </c>
      <c r="I37" s="34">
        <v>675063</v>
      </c>
      <c r="J37" s="38">
        <f t="shared" si="1"/>
        <v>0.179563933350348</v>
      </c>
    </row>
    <row r="38" spans="1:10">
      <c r="A38" s="31">
        <v>20231225</v>
      </c>
      <c r="B38" s="36" t="s">
        <v>55</v>
      </c>
      <c r="C38" s="32">
        <v>841725</v>
      </c>
      <c r="D38" s="31">
        <v>20231225</v>
      </c>
      <c r="E38" s="31" t="s">
        <v>55</v>
      </c>
      <c r="F38" s="31">
        <v>188899</v>
      </c>
      <c r="G38" s="33">
        <f t="shared" si="0"/>
        <v>0.775581098339719</v>
      </c>
      <c r="H38" s="34" t="s">
        <v>55</v>
      </c>
      <c r="I38" s="34">
        <v>701772</v>
      </c>
      <c r="J38" s="38">
        <f t="shared" si="1"/>
        <v>0.166269268466542</v>
      </c>
    </row>
    <row r="39" spans="1:10">
      <c r="A39" s="31">
        <v>20231225</v>
      </c>
      <c r="B39" s="36" t="s">
        <v>56</v>
      </c>
      <c r="C39" s="32">
        <v>1200183</v>
      </c>
      <c r="D39" s="31">
        <v>20231225</v>
      </c>
      <c r="E39" s="31" t="s">
        <v>56</v>
      </c>
      <c r="F39" s="31">
        <v>508165</v>
      </c>
      <c r="G39" s="33">
        <f t="shared" si="0"/>
        <v>0.576593736121908</v>
      </c>
      <c r="H39" s="34" t="s">
        <v>56</v>
      </c>
      <c r="I39" s="34">
        <v>1065029</v>
      </c>
      <c r="J39" s="38">
        <f t="shared" si="1"/>
        <v>0.112611160131413</v>
      </c>
    </row>
    <row r="40" spans="1:10">
      <c r="A40" s="31">
        <v>20231225</v>
      </c>
      <c r="B40" s="31" t="s">
        <v>57</v>
      </c>
      <c r="C40" s="32">
        <v>559903</v>
      </c>
      <c r="D40" s="31">
        <v>20231225</v>
      </c>
      <c r="E40" s="31" t="s">
        <v>57</v>
      </c>
      <c r="F40" s="31">
        <v>223172</v>
      </c>
      <c r="G40" s="33">
        <f t="shared" si="0"/>
        <v>0.601409529864995</v>
      </c>
      <c r="H40" s="34" t="s">
        <v>57</v>
      </c>
      <c r="I40" s="34">
        <v>431102</v>
      </c>
      <c r="J40" s="38">
        <f t="shared" si="1"/>
        <v>0.230041632211294</v>
      </c>
    </row>
    <row r="41" spans="1:10">
      <c r="A41" s="31">
        <v>20231225</v>
      </c>
      <c r="B41" s="31" t="s">
        <v>58</v>
      </c>
      <c r="C41" s="32">
        <v>912422</v>
      </c>
      <c r="D41" s="31">
        <v>20231225</v>
      </c>
      <c r="E41" s="31" t="s">
        <v>58</v>
      </c>
      <c r="F41" s="31">
        <v>310890</v>
      </c>
      <c r="G41" s="33">
        <f t="shared" si="0"/>
        <v>0.659269504680948</v>
      </c>
      <c r="H41" s="34" t="s">
        <v>58</v>
      </c>
      <c r="I41" s="34">
        <v>786268</v>
      </c>
      <c r="J41" s="38">
        <f t="shared" si="1"/>
        <v>0.138262777530572</v>
      </c>
    </row>
    <row r="42" spans="1:10">
      <c r="A42" s="31">
        <v>20231225</v>
      </c>
      <c r="B42" s="31" t="s">
        <v>59</v>
      </c>
      <c r="C42" s="32">
        <v>227977</v>
      </c>
      <c r="D42" s="31">
        <v>20231225</v>
      </c>
      <c r="E42" s="31" t="s">
        <v>59</v>
      </c>
      <c r="F42" s="31">
        <v>103039</v>
      </c>
      <c r="G42" s="33">
        <f t="shared" si="0"/>
        <v>0.548028967834475</v>
      </c>
      <c r="H42" s="34" t="s">
        <v>59</v>
      </c>
      <c r="I42" s="34">
        <v>103064</v>
      </c>
      <c r="J42" s="38">
        <f t="shared" si="1"/>
        <v>0.547919307649456</v>
      </c>
    </row>
    <row r="43" spans="1:10">
      <c r="A43" s="31">
        <v>20231225</v>
      </c>
      <c r="B43" s="31" t="s">
        <v>60</v>
      </c>
      <c r="C43" s="32">
        <v>1034656</v>
      </c>
      <c r="D43" s="31">
        <v>20231225</v>
      </c>
      <c r="E43" s="31" t="s">
        <v>60</v>
      </c>
      <c r="F43" s="31">
        <v>385275</v>
      </c>
      <c r="G43" s="33">
        <f t="shared" si="0"/>
        <v>0.627629859586181</v>
      </c>
      <c r="H43" s="34" t="s">
        <v>60</v>
      </c>
      <c r="I43" s="34">
        <v>917191</v>
      </c>
      <c r="J43" s="38">
        <f t="shared" si="1"/>
        <v>0.113530487427705</v>
      </c>
    </row>
    <row r="44" spans="1:10">
      <c r="A44" s="31">
        <v>20231225</v>
      </c>
      <c r="B44" s="31" t="s">
        <v>61</v>
      </c>
      <c r="C44" s="32">
        <v>680713</v>
      </c>
      <c r="D44" s="31">
        <v>20231225</v>
      </c>
      <c r="E44" s="31" t="s">
        <v>61</v>
      </c>
      <c r="F44" s="31">
        <v>567641</v>
      </c>
      <c r="G44" s="33">
        <f t="shared" si="0"/>
        <v>0.166108183625111</v>
      </c>
      <c r="H44" s="34" t="s">
        <v>61</v>
      </c>
      <c r="I44" s="34">
        <v>567860</v>
      </c>
      <c r="J44" s="38">
        <f t="shared" si="1"/>
        <v>0.165786462136025</v>
      </c>
    </row>
    <row r="45" spans="1:10">
      <c r="A45" s="31">
        <v>20231225</v>
      </c>
      <c r="B45" s="31" t="s">
        <v>62</v>
      </c>
      <c r="C45" s="32">
        <v>634222</v>
      </c>
      <c r="D45" s="31">
        <v>20231225</v>
      </c>
      <c r="E45" s="31" t="s">
        <v>62</v>
      </c>
      <c r="F45" s="31">
        <v>431636</v>
      </c>
      <c r="G45" s="33">
        <f t="shared" si="0"/>
        <v>0.319424428670087</v>
      </c>
      <c r="H45" s="34" t="s">
        <v>62</v>
      </c>
      <c r="I45" s="34">
        <v>523798</v>
      </c>
      <c r="J45" s="38">
        <f t="shared" si="1"/>
        <v>0.174109381257667</v>
      </c>
    </row>
    <row r="46" spans="1:10">
      <c r="A46" s="31">
        <v>20231225</v>
      </c>
      <c r="B46" s="31" t="s">
        <v>63</v>
      </c>
      <c r="C46" s="32">
        <v>1077254</v>
      </c>
      <c r="D46" s="31">
        <v>20231225</v>
      </c>
      <c r="E46" s="31" t="s">
        <v>63</v>
      </c>
      <c r="F46" s="31">
        <v>494633</v>
      </c>
      <c r="G46" s="33">
        <f t="shared" si="0"/>
        <v>0.54083902218047</v>
      </c>
      <c r="H46" s="34" t="s">
        <v>63</v>
      </c>
      <c r="I46" s="34">
        <v>968284</v>
      </c>
      <c r="J46" s="38">
        <f t="shared" si="1"/>
        <v>0.101155344978993</v>
      </c>
    </row>
    <row r="47" spans="1:10">
      <c r="A47" s="31">
        <v>20231225</v>
      </c>
      <c r="B47" s="31" t="s">
        <v>64</v>
      </c>
      <c r="C47" s="32">
        <v>542903</v>
      </c>
      <c r="D47" s="31">
        <v>20231225</v>
      </c>
      <c r="E47" s="31" t="s">
        <v>64</v>
      </c>
      <c r="F47" s="31">
        <v>311476</v>
      </c>
      <c r="G47" s="33">
        <f t="shared" si="0"/>
        <v>0.426276885557825</v>
      </c>
      <c r="H47" s="34" t="s">
        <v>64</v>
      </c>
      <c r="I47" s="34">
        <v>436142</v>
      </c>
      <c r="J47" s="38">
        <f t="shared" si="1"/>
        <v>0.196648388386139</v>
      </c>
    </row>
    <row r="48" spans="1:10">
      <c r="A48" s="31">
        <v>20231225</v>
      </c>
      <c r="B48" s="31" t="s">
        <v>65</v>
      </c>
      <c r="C48" s="32">
        <v>908154</v>
      </c>
      <c r="D48" s="31">
        <v>20231225</v>
      </c>
      <c r="E48" s="31" t="s">
        <v>65</v>
      </c>
      <c r="F48" s="31">
        <v>322089</v>
      </c>
      <c r="G48" s="33">
        <f t="shared" si="0"/>
        <v>0.64533658388335</v>
      </c>
      <c r="H48" s="34" t="s">
        <v>65</v>
      </c>
      <c r="I48" s="34">
        <v>801603</v>
      </c>
      <c r="J48" s="38">
        <f t="shared" si="1"/>
        <v>0.117327017223951</v>
      </c>
    </row>
    <row r="49" spans="1:10">
      <c r="A49" s="31">
        <v>20231225</v>
      </c>
      <c r="B49" s="31" t="s">
        <v>66</v>
      </c>
      <c r="C49" s="32">
        <v>717405</v>
      </c>
      <c r="D49" s="31">
        <v>20231225</v>
      </c>
      <c r="E49" s="31" t="s">
        <v>66</v>
      </c>
      <c r="F49" s="31">
        <v>330721</v>
      </c>
      <c r="G49" s="33">
        <f t="shared" si="0"/>
        <v>0.539003770534078</v>
      </c>
      <c r="H49" s="34" t="s">
        <v>66</v>
      </c>
      <c r="I49" s="34">
        <v>613224</v>
      </c>
      <c r="J49" s="38">
        <f t="shared" si="1"/>
        <v>0.145219227632927</v>
      </c>
    </row>
    <row r="50" spans="1:10">
      <c r="A50" s="31">
        <v>20231225</v>
      </c>
      <c r="B50" s="31" t="s">
        <v>67</v>
      </c>
      <c r="C50" s="32">
        <v>772240</v>
      </c>
      <c r="D50" s="31">
        <v>20231225</v>
      </c>
      <c r="E50" s="31" t="s">
        <v>67</v>
      </c>
      <c r="F50" s="31">
        <v>351072</v>
      </c>
      <c r="G50" s="33">
        <f t="shared" si="0"/>
        <v>0.545384854449394</v>
      </c>
      <c r="H50" s="34" t="s">
        <v>67</v>
      </c>
      <c r="I50" s="34">
        <v>672128</v>
      </c>
      <c r="J50" s="38">
        <f t="shared" si="1"/>
        <v>0.129638454366518</v>
      </c>
    </row>
    <row r="51" spans="1:10">
      <c r="A51" s="31">
        <v>20231225</v>
      </c>
      <c r="B51" s="31" t="s">
        <v>68</v>
      </c>
      <c r="C51" s="32">
        <v>134829</v>
      </c>
      <c r="D51" s="31">
        <v>20231225</v>
      </c>
      <c r="E51" s="31" t="s">
        <v>68</v>
      </c>
      <c r="F51" s="31">
        <v>36416</v>
      </c>
      <c r="G51" s="33">
        <f t="shared" si="0"/>
        <v>0.729909737519376</v>
      </c>
      <c r="H51" s="34" t="s">
        <v>68</v>
      </c>
      <c r="I51" s="34">
        <v>40941</v>
      </c>
      <c r="J51" s="38">
        <f t="shared" si="1"/>
        <v>0.696348708363928</v>
      </c>
    </row>
    <row r="52" spans="1:10">
      <c r="A52" s="31">
        <v>20231225</v>
      </c>
      <c r="B52" s="31" t="s">
        <v>69</v>
      </c>
      <c r="C52" s="32">
        <v>646817</v>
      </c>
      <c r="D52" s="31">
        <v>20231225</v>
      </c>
      <c r="E52" s="31" t="s">
        <v>69</v>
      </c>
      <c r="F52" s="31">
        <v>353377</v>
      </c>
      <c r="G52" s="33">
        <f t="shared" si="0"/>
        <v>0.453667729821572</v>
      </c>
      <c r="H52" s="34" t="s">
        <v>69</v>
      </c>
      <c r="I52" s="34">
        <v>553024</v>
      </c>
      <c r="J52" s="38">
        <f t="shared" si="1"/>
        <v>0.145007011256661</v>
      </c>
    </row>
    <row r="53" spans="1:10">
      <c r="A53" s="31">
        <v>20231225</v>
      </c>
      <c r="B53" s="31" t="s">
        <v>70</v>
      </c>
      <c r="C53" s="32">
        <v>651378</v>
      </c>
      <c r="D53" s="31">
        <v>20231225</v>
      </c>
      <c r="E53" s="31" t="s">
        <v>70</v>
      </c>
      <c r="F53" s="31">
        <v>296237</v>
      </c>
      <c r="G53" s="33">
        <f t="shared" si="0"/>
        <v>0.545214913613908</v>
      </c>
      <c r="H53" s="34" t="s">
        <v>70</v>
      </c>
      <c r="I53" s="34">
        <v>558884</v>
      </c>
      <c r="J53" s="38">
        <f t="shared" si="1"/>
        <v>0.141997426993236</v>
      </c>
    </row>
    <row r="54" spans="1:10">
      <c r="A54" s="31">
        <v>20231225</v>
      </c>
      <c r="B54" s="31" t="s">
        <v>71</v>
      </c>
      <c r="C54" s="32">
        <v>345449</v>
      </c>
      <c r="D54" s="31">
        <v>20231225</v>
      </c>
      <c r="E54" s="31" t="s">
        <v>71</v>
      </c>
      <c r="F54" s="31">
        <v>231761</v>
      </c>
      <c r="G54" s="33">
        <f t="shared" si="0"/>
        <v>0.329102125060429</v>
      </c>
      <c r="H54" s="34" t="s">
        <v>71</v>
      </c>
      <c r="I54" s="34">
        <v>253104</v>
      </c>
      <c r="J54" s="38">
        <f t="shared" si="1"/>
        <v>0.267318764853857</v>
      </c>
    </row>
    <row r="55" spans="1:10">
      <c r="A55" s="31">
        <v>20231225</v>
      </c>
      <c r="B55" s="31" t="s">
        <v>72</v>
      </c>
      <c r="C55" s="32">
        <v>435780</v>
      </c>
      <c r="D55" s="31">
        <v>20231225</v>
      </c>
      <c r="E55" s="31" t="s">
        <v>72</v>
      </c>
      <c r="F55" s="31">
        <v>343682</v>
      </c>
      <c r="G55" s="33">
        <f t="shared" si="0"/>
        <v>0.211340584698701</v>
      </c>
      <c r="H55" s="34" t="s">
        <v>72</v>
      </c>
      <c r="I55" s="34">
        <v>344045</v>
      </c>
      <c r="J55" s="38">
        <f t="shared" si="1"/>
        <v>0.210507595575749</v>
      </c>
    </row>
    <row r="56" spans="1:10">
      <c r="A56" s="31">
        <v>20231225</v>
      </c>
      <c r="B56" s="31" t="s">
        <v>73</v>
      </c>
      <c r="C56" s="32">
        <v>519469</v>
      </c>
      <c r="D56" s="31">
        <v>20231225</v>
      </c>
      <c r="E56" s="31" t="s">
        <v>73</v>
      </c>
      <c r="F56" s="31">
        <v>388332</v>
      </c>
      <c r="G56" s="33">
        <f t="shared" si="0"/>
        <v>0.252444322952861</v>
      </c>
      <c r="H56" s="34" t="s">
        <v>73</v>
      </c>
      <c r="I56" s="34">
        <v>428488</v>
      </c>
      <c r="J56" s="38">
        <f t="shared" si="1"/>
        <v>0.175142308780697</v>
      </c>
    </row>
    <row r="57" spans="1:10">
      <c r="A57" s="31">
        <v>20231225</v>
      </c>
      <c r="B57" s="31" t="s">
        <v>74</v>
      </c>
      <c r="C57" s="32">
        <v>678612</v>
      </c>
      <c r="D57" s="31">
        <v>20231225</v>
      </c>
      <c r="E57" s="31" t="s">
        <v>74</v>
      </c>
      <c r="F57" s="31">
        <v>311252</v>
      </c>
      <c r="G57" s="33">
        <f t="shared" si="0"/>
        <v>0.541340265129411</v>
      </c>
      <c r="H57" s="34" t="s">
        <v>74</v>
      </c>
      <c r="I57" s="34">
        <v>590339</v>
      </c>
      <c r="J57" s="38">
        <f t="shared" si="1"/>
        <v>0.130078748975851</v>
      </c>
    </row>
    <row r="58" spans="1:10">
      <c r="A58" s="31">
        <v>20231225</v>
      </c>
      <c r="B58" s="31" t="s">
        <v>75</v>
      </c>
      <c r="C58" s="32">
        <v>503516</v>
      </c>
      <c r="D58" s="31">
        <v>20231225</v>
      </c>
      <c r="E58" s="31" t="s">
        <v>75</v>
      </c>
      <c r="F58" s="31">
        <v>394552</v>
      </c>
      <c r="G58" s="33">
        <f t="shared" si="0"/>
        <v>0.216406231380929</v>
      </c>
      <c r="H58" s="34" t="s">
        <v>75</v>
      </c>
      <c r="I58" s="34">
        <v>419726</v>
      </c>
      <c r="J58" s="38">
        <f t="shared" si="1"/>
        <v>0.166409806242503</v>
      </c>
    </row>
    <row r="59" spans="1:10">
      <c r="A59" s="31">
        <v>20231225</v>
      </c>
      <c r="B59" s="31" t="s">
        <v>76</v>
      </c>
      <c r="C59" s="32">
        <v>151140</v>
      </c>
      <c r="D59" s="31">
        <v>20231225</v>
      </c>
      <c r="E59" s="31" t="s">
        <v>76</v>
      </c>
      <c r="F59" s="31">
        <v>68178</v>
      </c>
      <c r="G59" s="33">
        <f t="shared" si="0"/>
        <v>0.548908296943231</v>
      </c>
      <c r="H59" s="34" t="s">
        <v>76</v>
      </c>
      <c r="I59" s="34">
        <v>68179</v>
      </c>
      <c r="J59" s="38">
        <f t="shared" si="1"/>
        <v>0.548901680561069</v>
      </c>
    </row>
    <row r="60" spans="1:10">
      <c r="A60" s="31">
        <v>20231225</v>
      </c>
      <c r="B60" s="31" t="s">
        <v>77</v>
      </c>
      <c r="C60" s="32">
        <v>829782</v>
      </c>
      <c r="D60" s="31">
        <v>20231225</v>
      </c>
      <c r="E60" s="31" t="s">
        <v>77</v>
      </c>
      <c r="F60" s="31">
        <v>369936</v>
      </c>
      <c r="G60" s="33">
        <f t="shared" si="0"/>
        <v>0.554176880192629</v>
      </c>
      <c r="H60" s="34" t="s">
        <v>77</v>
      </c>
      <c r="I60" s="34">
        <v>747038</v>
      </c>
      <c r="J60" s="38">
        <f t="shared" si="1"/>
        <v>0.0997177571940582</v>
      </c>
    </row>
    <row r="61" spans="1:10">
      <c r="A61" s="31">
        <v>20231225</v>
      </c>
      <c r="B61" s="31" t="s">
        <v>78</v>
      </c>
      <c r="C61" s="32">
        <v>742016</v>
      </c>
      <c r="D61" s="31">
        <v>20231225</v>
      </c>
      <c r="E61" s="31" t="s">
        <v>78</v>
      </c>
      <c r="F61" s="31">
        <v>224357</v>
      </c>
      <c r="G61" s="33">
        <f t="shared" si="0"/>
        <v>0.697638595394169</v>
      </c>
      <c r="H61" s="34" t="s">
        <v>78</v>
      </c>
      <c r="I61" s="34">
        <v>659442</v>
      </c>
      <c r="J61" s="38">
        <f t="shared" si="1"/>
        <v>0.111283314645506</v>
      </c>
    </row>
    <row r="62" spans="1:10">
      <c r="A62" s="31">
        <v>20231225</v>
      </c>
      <c r="B62" s="31" t="s">
        <v>79</v>
      </c>
      <c r="C62" s="32">
        <v>507393</v>
      </c>
      <c r="D62" s="31">
        <v>20231225</v>
      </c>
      <c r="E62" s="31" t="s">
        <v>79</v>
      </c>
      <c r="F62" s="31">
        <v>255893</v>
      </c>
      <c r="G62" s="33">
        <f t="shared" si="0"/>
        <v>0.495671008468781</v>
      </c>
      <c r="H62" s="34" t="s">
        <v>79</v>
      </c>
      <c r="I62" s="34">
        <v>431269</v>
      </c>
      <c r="J62" s="38">
        <f t="shared" si="1"/>
        <v>0.150029661426153</v>
      </c>
    </row>
    <row r="63" spans="1:10">
      <c r="A63" s="31">
        <v>20231225</v>
      </c>
      <c r="B63" s="31" t="s">
        <v>80</v>
      </c>
      <c r="C63" s="32">
        <v>408693</v>
      </c>
      <c r="D63" s="31">
        <v>20231225</v>
      </c>
      <c r="E63" s="31" t="s">
        <v>80</v>
      </c>
      <c r="F63" s="31">
        <v>70959</v>
      </c>
      <c r="G63" s="33">
        <f t="shared" si="0"/>
        <v>0.826375788183306</v>
      </c>
      <c r="H63" s="34" t="s">
        <v>80</v>
      </c>
      <c r="I63" s="34">
        <v>333210</v>
      </c>
      <c r="J63" s="38">
        <f t="shared" si="1"/>
        <v>0.184693645352379</v>
      </c>
    </row>
    <row r="64" spans="1:10">
      <c r="A64" s="31">
        <v>20231225</v>
      </c>
      <c r="B64" s="31" t="s">
        <v>81</v>
      </c>
      <c r="C64" s="32">
        <v>348023</v>
      </c>
      <c r="D64" s="31">
        <v>20231225</v>
      </c>
      <c r="E64" s="31" t="s">
        <v>81</v>
      </c>
      <c r="F64" s="31">
        <v>80388</v>
      </c>
      <c r="G64" s="33">
        <f t="shared" si="0"/>
        <v>0.769015266232404</v>
      </c>
      <c r="H64" s="34" t="s">
        <v>81</v>
      </c>
      <c r="I64" s="34">
        <v>273394</v>
      </c>
      <c r="J64" s="38">
        <f t="shared" si="1"/>
        <v>0.214436976866471</v>
      </c>
    </row>
    <row r="65" spans="1:10">
      <c r="A65" s="31">
        <v>20231225</v>
      </c>
      <c r="B65" s="31" t="s">
        <v>82</v>
      </c>
      <c r="C65" s="32">
        <v>111037</v>
      </c>
      <c r="D65" s="31">
        <v>20231225</v>
      </c>
      <c r="E65" s="31" t="s">
        <v>82</v>
      </c>
      <c r="F65" s="31">
        <v>36975</v>
      </c>
      <c r="G65" s="33">
        <f t="shared" si="0"/>
        <v>0.667002890928249</v>
      </c>
      <c r="H65" s="34" t="s">
        <v>82</v>
      </c>
      <c r="I65" s="34">
        <v>37717</v>
      </c>
      <c r="J65" s="38">
        <f t="shared" si="1"/>
        <v>0.660320433729297</v>
      </c>
    </row>
    <row r="66" spans="1:10">
      <c r="A66" s="31">
        <v>20231225</v>
      </c>
      <c r="B66" s="31" t="s">
        <v>83</v>
      </c>
      <c r="C66" s="32">
        <v>204923</v>
      </c>
      <c r="D66" s="31">
        <v>20231225</v>
      </c>
      <c r="E66" s="31" t="s">
        <v>83</v>
      </c>
      <c r="F66" s="31">
        <v>133830</v>
      </c>
      <c r="G66" s="33">
        <f t="shared" si="0"/>
        <v>0.346925430527564</v>
      </c>
      <c r="H66" s="34" t="s">
        <v>83</v>
      </c>
      <c r="I66" s="34">
        <v>133830</v>
      </c>
      <c r="J66" s="38">
        <f t="shared" si="1"/>
        <v>0.346925430527564</v>
      </c>
    </row>
    <row r="67" spans="1:10">
      <c r="A67" s="31">
        <v>20231225</v>
      </c>
      <c r="B67" s="31" t="s">
        <v>84</v>
      </c>
      <c r="C67" s="32">
        <v>522056</v>
      </c>
      <c r="D67" s="31">
        <v>20231225</v>
      </c>
      <c r="E67" s="31" t="s">
        <v>84</v>
      </c>
      <c r="F67" s="31">
        <v>222415</v>
      </c>
      <c r="G67" s="33">
        <f t="shared" si="0"/>
        <v>0.573963329604487</v>
      </c>
      <c r="H67" s="34" t="s">
        <v>84</v>
      </c>
      <c r="I67" s="34">
        <v>451217</v>
      </c>
      <c r="J67" s="38">
        <f t="shared" si="1"/>
        <v>0.135692339519132</v>
      </c>
    </row>
    <row r="68" spans="1:10">
      <c r="A68" s="31">
        <v>20231225</v>
      </c>
      <c r="B68" s="31" t="s">
        <v>85</v>
      </c>
      <c r="C68" s="32">
        <v>343945</v>
      </c>
      <c r="D68" s="31">
        <v>20231225</v>
      </c>
      <c r="E68" s="31" t="s">
        <v>85</v>
      </c>
      <c r="F68" s="31">
        <v>273229</v>
      </c>
      <c r="G68" s="33">
        <f t="shared" si="0"/>
        <v>0.20560263995697</v>
      </c>
      <c r="H68" s="34" t="s">
        <v>85</v>
      </c>
      <c r="I68" s="34">
        <v>273386</v>
      </c>
      <c r="J68" s="38">
        <f t="shared" si="1"/>
        <v>0.205146171626277</v>
      </c>
    </row>
    <row r="69" spans="1:10">
      <c r="A69" s="31">
        <v>20231225</v>
      </c>
      <c r="B69" s="31" t="s">
        <v>86</v>
      </c>
      <c r="C69" s="32">
        <v>1395769</v>
      </c>
      <c r="D69" s="31">
        <v>20231225</v>
      </c>
      <c r="E69" s="31" t="s">
        <v>86</v>
      </c>
      <c r="F69" s="31">
        <v>874854</v>
      </c>
      <c r="G69" s="33">
        <f t="shared" si="0"/>
        <v>0.373210036904387</v>
      </c>
      <c r="H69" s="34" t="s">
        <v>86</v>
      </c>
      <c r="I69" s="34">
        <v>1326329</v>
      </c>
      <c r="J69" s="38">
        <f t="shared" si="1"/>
        <v>0.049750352672971</v>
      </c>
    </row>
    <row r="70" spans="1:10">
      <c r="A70" s="31">
        <v>20231225</v>
      </c>
      <c r="B70" s="31" t="s">
        <v>87</v>
      </c>
      <c r="C70" s="32">
        <v>721870</v>
      </c>
      <c r="D70" s="31">
        <v>20231225</v>
      </c>
      <c r="E70" s="31" t="s">
        <v>87</v>
      </c>
      <c r="F70" s="31">
        <v>609909</v>
      </c>
      <c r="G70" s="33">
        <f t="shared" si="0"/>
        <v>0.155098563453253</v>
      </c>
      <c r="H70" s="34" t="s">
        <v>87</v>
      </c>
      <c r="I70" s="34">
        <v>653525</v>
      </c>
      <c r="J70" s="38">
        <f t="shared" si="1"/>
        <v>0.0946777120534168</v>
      </c>
    </row>
    <row r="71" spans="1:10">
      <c r="A71" s="31">
        <v>20231225</v>
      </c>
      <c r="B71" s="31" t="s">
        <v>88</v>
      </c>
      <c r="C71" s="32">
        <v>1040668</v>
      </c>
      <c r="D71" s="31">
        <v>20231225</v>
      </c>
      <c r="E71" s="31" t="s">
        <v>88</v>
      </c>
      <c r="F71" s="31">
        <v>695418</v>
      </c>
      <c r="G71" s="33">
        <f t="shared" si="0"/>
        <v>0.331758063090246</v>
      </c>
      <c r="H71" s="34" t="s">
        <v>88</v>
      </c>
      <c r="I71" s="34">
        <v>972951</v>
      </c>
      <c r="J71" s="38">
        <f t="shared" si="1"/>
        <v>0.0650707045859006</v>
      </c>
    </row>
    <row r="72" spans="1:10">
      <c r="A72" s="31">
        <v>20231225</v>
      </c>
      <c r="B72" s="31" t="s">
        <v>89</v>
      </c>
      <c r="C72" s="32">
        <v>791410</v>
      </c>
      <c r="D72" s="31">
        <v>20231225</v>
      </c>
      <c r="E72" s="31" t="s">
        <v>89</v>
      </c>
      <c r="F72" s="31">
        <v>481844</v>
      </c>
      <c r="G72" s="33">
        <f t="shared" si="0"/>
        <v>0.391157554238637</v>
      </c>
      <c r="H72" s="34" t="s">
        <v>89</v>
      </c>
      <c r="I72" s="34">
        <v>725100</v>
      </c>
      <c r="J72" s="38">
        <f t="shared" si="1"/>
        <v>0.0837871646807597</v>
      </c>
    </row>
    <row r="73" spans="1:10">
      <c r="A73" s="31">
        <v>20231225</v>
      </c>
      <c r="B73" s="31" t="s">
        <v>90</v>
      </c>
      <c r="C73" s="32">
        <v>426595</v>
      </c>
      <c r="D73" s="31">
        <v>20231225</v>
      </c>
      <c r="E73" s="31" t="s">
        <v>90</v>
      </c>
      <c r="F73" s="31">
        <v>120298</v>
      </c>
      <c r="G73" s="33">
        <f t="shared" si="0"/>
        <v>0.7180041960173</v>
      </c>
      <c r="H73" s="34" t="s">
        <v>90</v>
      </c>
      <c r="I73" s="34">
        <v>360555</v>
      </c>
      <c r="J73" s="38">
        <f t="shared" si="1"/>
        <v>0.154807252780741</v>
      </c>
    </row>
    <row r="74" spans="1:10">
      <c r="A74" s="31">
        <v>20231225</v>
      </c>
      <c r="B74" s="31" t="s">
        <v>91</v>
      </c>
      <c r="C74" s="32">
        <v>474165</v>
      </c>
      <c r="D74" s="31">
        <v>20231225</v>
      </c>
      <c r="E74" s="31" t="s">
        <v>91</v>
      </c>
      <c r="F74" s="31">
        <v>254435</v>
      </c>
      <c r="G74" s="33">
        <f t="shared" si="0"/>
        <v>0.463404089293811</v>
      </c>
      <c r="H74" s="34" t="s">
        <v>91</v>
      </c>
      <c r="I74" s="34">
        <v>413922</v>
      </c>
      <c r="J74" s="38">
        <f t="shared" si="1"/>
        <v>0.127050710195818</v>
      </c>
    </row>
    <row r="75" spans="1:10">
      <c r="A75" s="31">
        <v>20231225</v>
      </c>
      <c r="B75" s="31" t="s">
        <v>92</v>
      </c>
      <c r="C75" s="32">
        <v>477354</v>
      </c>
      <c r="D75" s="31">
        <v>20231225</v>
      </c>
      <c r="E75" s="31" t="s">
        <v>92</v>
      </c>
      <c r="F75" s="31">
        <v>416594</v>
      </c>
      <c r="G75" s="33">
        <f t="shared" si="0"/>
        <v>0.127284991850911</v>
      </c>
      <c r="H75" s="34" t="s">
        <v>92</v>
      </c>
      <c r="I75" s="34">
        <v>417726</v>
      </c>
      <c r="J75" s="38">
        <f t="shared" si="1"/>
        <v>0.124913586143617</v>
      </c>
    </row>
    <row r="76" spans="1:10">
      <c r="A76" s="31">
        <v>20231225</v>
      </c>
      <c r="B76" s="31" t="s">
        <v>93</v>
      </c>
      <c r="C76" s="32">
        <v>68957</v>
      </c>
      <c r="D76" s="31">
        <v>20231225</v>
      </c>
      <c r="E76" s="31" t="s">
        <v>93</v>
      </c>
      <c r="F76" s="31">
        <v>10011</v>
      </c>
      <c r="G76" s="33">
        <f t="shared" si="0"/>
        <v>0.854822570587468</v>
      </c>
      <c r="H76" s="34" t="s">
        <v>93</v>
      </c>
      <c r="I76" s="34">
        <v>10011</v>
      </c>
      <c r="J76" s="38">
        <f t="shared" si="1"/>
        <v>0.854822570587468</v>
      </c>
    </row>
    <row r="77" spans="1:10">
      <c r="A77" s="31">
        <v>20231225</v>
      </c>
      <c r="B77" s="31" t="s">
        <v>94</v>
      </c>
      <c r="C77" s="32">
        <v>432045</v>
      </c>
      <c r="D77" s="31">
        <v>20231225</v>
      </c>
      <c r="E77" s="31" t="s">
        <v>94</v>
      </c>
      <c r="F77" s="31">
        <v>189868</v>
      </c>
      <c r="G77" s="33">
        <f t="shared" si="0"/>
        <v>0.560536518186763</v>
      </c>
      <c r="H77" s="34" t="s">
        <v>94</v>
      </c>
      <c r="I77" s="34">
        <v>373231</v>
      </c>
      <c r="J77" s="38">
        <f t="shared" si="1"/>
        <v>0.136129338379104</v>
      </c>
    </row>
    <row r="78" spans="1:10">
      <c r="A78" s="31">
        <v>20231225</v>
      </c>
      <c r="B78" s="31" t="s">
        <v>95</v>
      </c>
      <c r="C78" s="32">
        <v>675233</v>
      </c>
      <c r="D78" s="31">
        <v>20231225</v>
      </c>
      <c r="E78" s="31" t="s">
        <v>95</v>
      </c>
      <c r="F78" s="31">
        <v>346537</v>
      </c>
      <c r="G78" s="33">
        <f t="shared" si="0"/>
        <v>0.486789004684309</v>
      </c>
      <c r="H78" s="34" t="s">
        <v>95</v>
      </c>
      <c r="I78" s="34">
        <v>617671</v>
      </c>
      <c r="J78" s="38">
        <f t="shared" si="1"/>
        <v>0.0852476108247079</v>
      </c>
    </row>
    <row r="79" spans="1:10">
      <c r="A79" s="31">
        <v>20231225</v>
      </c>
      <c r="B79" s="31" t="s">
        <v>96</v>
      </c>
      <c r="C79" s="32">
        <v>568909</v>
      </c>
      <c r="D79" s="31">
        <v>20231225</v>
      </c>
      <c r="E79" s="31" t="s">
        <v>96</v>
      </c>
      <c r="F79" s="31">
        <v>259174</v>
      </c>
      <c r="G79" s="33">
        <f t="shared" si="0"/>
        <v>0.544436807995655</v>
      </c>
      <c r="H79" s="34" t="s">
        <v>96</v>
      </c>
      <c r="I79" s="34">
        <v>512139</v>
      </c>
      <c r="J79" s="38">
        <f t="shared" si="1"/>
        <v>0.0997874879813819</v>
      </c>
    </row>
    <row r="80" spans="1:10">
      <c r="A80" s="31">
        <v>20231225</v>
      </c>
      <c r="B80" s="31" t="s">
        <v>97</v>
      </c>
      <c r="C80" s="32">
        <v>547471</v>
      </c>
      <c r="D80" s="31">
        <v>20231225</v>
      </c>
      <c r="E80" s="31" t="s">
        <v>97</v>
      </c>
      <c r="F80" s="31">
        <v>274404</v>
      </c>
      <c r="G80" s="33">
        <f t="shared" si="0"/>
        <v>0.49877893075615</v>
      </c>
      <c r="H80" s="34" t="s">
        <v>97</v>
      </c>
      <c r="I80" s="34">
        <v>491166</v>
      </c>
      <c r="J80" s="38">
        <f t="shared" si="1"/>
        <v>0.102845630179498</v>
      </c>
    </row>
    <row r="81" spans="1:10">
      <c r="A81" s="31">
        <v>20231225</v>
      </c>
      <c r="B81" s="31" t="s">
        <v>98</v>
      </c>
      <c r="C81" s="32">
        <v>96308</v>
      </c>
      <c r="D81" s="31">
        <v>20231225</v>
      </c>
      <c r="E81" s="31" t="s">
        <v>98</v>
      </c>
      <c r="F81" s="31">
        <v>27350</v>
      </c>
      <c r="G81" s="33">
        <f t="shared" si="0"/>
        <v>0.716015284296216</v>
      </c>
      <c r="H81" s="34" t="s">
        <v>98</v>
      </c>
      <c r="I81" s="34">
        <v>41279</v>
      </c>
      <c r="J81" s="38">
        <f t="shared" si="1"/>
        <v>0.571385554678739</v>
      </c>
    </row>
    <row r="82" spans="1:10">
      <c r="A82" s="31">
        <v>20231225</v>
      </c>
      <c r="B82" s="31" t="s">
        <v>99</v>
      </c>
      <c r="C82" s="32">
        <v>300853</v>
      </c>
      <c r="D82" s="31">
        <v>20231225</v>
      </c>
      <c r="E82" s="31" t="s">
        <v>99</v>
      </c>
      <c r="F82" s="31">
        <v>246387</v>
      </c>
      <c r="G82" s="33">
        <f t="shared" si="0"/>
        <v>0.181038580303337</v>
      </c>
      <c r="H82" s="34" t="s">
        <v>99</v>
      </c>
      <c r="I82" s="34">
        <v>246488</v>
      </c>
      <c r="J82" s="38">
        <f t="shared" si="1"/>
        <v>0.180702868178147</v>
      </c>
    </row>
    <row r="83" spans="1:10">
      <c r="A83" s="31">
        <v>20231225</v>
      </c>
      <c r="B83" s="31" t="s">
        <v>100</v>
      </c>
      <c r="C83" s="32">
        <v>231367</v>
      </c>
      <c r="D83" s="31">
        <v>20231225</v>
      </c>
      <c r="E83" s="31" t="s">
        <v>100</v>
      </c>
      <c r="F83" s="31">
        <v>94423</v>
      </c>
      <c r="G83" s="33">
        <f t="shared" si="0"/>
        <v>0.591890805516776</v>
      </c>
      <c r="H83" s="34" t="s">
        <v>100</v>
      </c>
      <c r="I83" s="34">
        <v>178344</v>
      </c>
      <c r="J83" s="38">
        <f t="shared" si="1"/>
        <v>0.229172699650339</v>
      </c>
    </row>
    <row r="84" spans="1:10">
      <c r="A84" s="31">
        <v>20231225</v>
      </c>
      <c r="B84" s="31" t="s">
        <v>101</v>
      </c>
      <c r="C84" s="32">
        <v>267309</v>
      </c>
      <c r="D84" s="31">
        <v>20231225</v>
      </c>
      <c r="E84" s="31" t="s">
        <v>101</v>
      </c>
      <c r="F84" s="31">
        <v>34717</v>
      </c>
      <c r="G84" s="33">
        <f t="shared" si="0"/>
        <v>0.870124088601581</v>
      </c>
      <c r="H84" s="34" t="s">
        <v>101</v>
      </c>
      <c r="I84" s="34">
        <v>214528</v>
      </c>
      <c r="J84" s="38">
        <f t="shared" si="1"/>
        <v>0.197453134761643</v>
      </c>
    </row>
    <row r="85" spans="1:10">
      <c r="A85" s="31">
        <v>20231225</v>
      </c>
      <c r="B85" s="31" t="s">
        <v>102</v>
      </c>
      <c r="C85" s="32">
        <v>247627</v>
      </c>
      <c r="D85" s="31">
        <v>20231225</v>
      </c>
      <c r="E85" s="31" t="s">
        <v>102</v>
      </c>
      <c r="F85" s="31">
        <v>102654</v>
      </c>
      <c r="G85" s="33">
        <f t="shared" ref="G85:G148" si="2">ABS((F85-C85)/C85)</f>
        <v>0.585449082692921</v>
      </c>
      <c r="H85" s="34" t="s">
        <v>102</v>
      </c>
      <c r="I85" s="34">
        <v>197880</v>
      </c>
      <c r="J85" s="38">
        <f t="shared" ref="J85:J148" si="3">ABS((I85-C85)/C85)</f>
        <v>0.200894894337047</v>
      </c>
    </row>
    <row r="86" spans="1:10">
      <c r="A86" s="31">
        <v>20231225</v>
      </c>
      <c r="B86" s="31" t="s">
        <v>103</v>
      </c>
      <c r="C86" s="32">
        <v>80890</v>
      </c>
      <c r="D86" s="31">
        <v>20231225</v>
      </c>
      <c r="E86" s="31" t="s">
        <v>103</v>
      </c>
      <c r="F86" s="31">
        <v>31684</v>
      </c>
      <c r="G86" s="33">
        <f t="shared" si="2"/>
        <v>0.608307578192607</v>
      </c>
      <c r="H86" s="34" t="s">
        <v>103</v>
      </c>
      <c r="I86" s="34">
        <v>31694</v>
      </c>
      <c r="J86" s="38">
        <f t="shared" si="3"/>
        <v>0.608183953517122</v>
      </c>
    </row>
    <row r="87" spans="1:10">
      <c r="A87" s="31">
        <v>20231225</v>
      </c>
      <c r="B87" s="31" t="s">
        <v>104</v>
      </c>
      <c r="C87" s="32">
        <v>332699</v>
      </c>
      <c r="D87" s="31">
        <v>20231225</v>
      </c>
      <c r="E87" s="31" t="s">
        <v>104</v>
      </c>
      <c r="F87" s="31">
        <v>196981</v>
      </c>
      <c r="G87" s="33">
        <f t="shared" si="2"/>
        <v>0.407930291344428</v>
      </c>
      <c r="H87" s="34" t="s">
        <v>104</v>
      </c>
      <c r="I87" s="34">
        <v>284559</v>
      </c>
      <c r="J87" s="38">
        <f t="shared" si="3"/>
        <v>0.144695355261062</v>
      </c>
    </row>
    <row r="88" spans="1:10">
      <c r="A88" s="31">
        <v>20231225</v>
      </c>
      <c r="B88" s="31" t="s">
        <v>105</v>
      </c>
      <c r="C88" s="32">
        <v>79544</v>
      </c>
      <c r="D88" s="31">
        <v>20231225</v>
      </c>
      <c r="E88" s="31" t="s">
        <v>105</v>
      </c>
      <c r="F88" s="31">
        <v>33171</v>
      </c>
      <c r="G88" s="33">
        <f t="shared" si="2"/>
        <v>0.582985517449462</v>
      </c>
      <c r="H88" s="34" t="s">
        <v>105</v>
      </c>
      <c r="I88" s="34">
        <v>33229</v>
      </c>
      <c r="J88" s="38">
        <f t="shared" si="3"/>
        <v>0.582256361259177</v>
      </c>
    </row>
    <row r="89" spans="1:10">
      <c r="A89" s="31">
        <v>20231225</v>
      </c>
      <c r="B89" s="31" t="s">
        <v>106</v>
      </c>
      <c r="C89" s="32">
        <v>247615</v>
      </c>
      <c r="D89" s="31">
        <v>20231225</v>
      </c>
      <c r="E89" s="31" t="s">
        <v>106</v>
      </c>
      <c r="F89" s="31">
        <v>132960</v>
      </c>
      <c r="G89" s="33">
        <f t="shared" si="2"/>
        <v>0.463037376572502</v>
      </c>
      <c r="H89" s="34" t="s">
        <v>106</v>
      </c>
      <c r="I89" s="34">
        <v>201440</v>
      </c>
      <c r="J89" s="38">
        <f t="shared" si="3"/>
        <v>0.186479009753044</v>
      </c>
    </row>
    <row r="90" spans="1:10">
      <c r="A90" s="31">
        <v>20231225</v>
      </c>
      <c r="B90" s="31" t="s">
        <v>107</v>
      </c>
      <c r="C90" s="32">
        <v>364934</v>
      </c>
      <c r="D90" s="31">
        <v>20231225</v>
      </c>
      <c r="E90" s="31" t="s">
        <v>107</v>
      </c>
      <c r="F90" s="31">
        <v>193305</v>
      </c>
      <c r="G90" s="33">
        <f t="shared" si="2"/>
        <v>0.470301479171576</v>
      </c>
      <c r="H90" s="34" t="s">
        <v>107</v>
      </c>
      <c r="I90" s="34">
        <v>318772</v>
      </c>
      <c r="J90" s="38">
        <f t="shared" si="3"/>
        <v>0.126494105783512</v>
      </c>
    </row>
    <row r="91" spans="1:10">
      <c r="A91" s="31">
        <v>20231225</v>
      </c>
      <c r="B91" s="31" t="s">
        <v>108</v>
      </c>
      <c r="C91" s="32">
        <v>854005</v>
      </c>
      <c r="D91" s="31">
        <v>20231225</v>
      </c>
      <c r="E91" s="31" t="s">
        <v>108</v>
      </c>
      <c r="F91" s="31">
        <v>501854</v>
      </c>
      <c r="G91" s="33">
        <f t="shared" si="2"/>
        <v>0.412352386695628</v>
      </c>
      <c r="H91" s="34" t="s">
        <v>108</v>
      </c>
      <c r="I91" s="34">
        <v>808018</v>
      </c>
      <c r="J91" s="38">
        <f t="shared" si="3"/>
        <v>0.053848630862817</v>
      </c>
    </row>
    <row r="92" spans="1:10">
      <c r="A92" s="31">
        <v>20231225</v>
      </c>
      <c r="B92" s="31" t="s">
        <v>109</v>
      </c>
      <c r="C92" s="32">
        <v>512878</v>
      </c>
      <c r="D92" s="31">
        <v>20231225</v>
      </c>
      <c r="E92" s="31" t="s">
        <v>109</v>
      </c>
      <c r="F92" s="31">
        <v>466859</v>
      </c>
      <c r="G92" s="33">
        <f t="shared" si="2"/>
        <v>0.0897269916042412</v>
      </c>
      <c r="H92" s="34" t="s">
        <v>109</v>
      </c>
      <c r="I92" s="34">
        <v>466983</v>
      </c>
      <c r="J92" s="38">
        <f t="shared" si="3"/>
        <v>0.0894852187069829</v>
      </c>
    </row>
    <row r="93" spans="1:10">
      <c r="A93" s="31">
        <v>20231225</v>
      </c>
      <c r="B93" s="31" t="s">
        <v>110</v>
      </c>
      <c r="C93" s="32">
        <v>383347</v>
      </c>
      <c r="D93" s="31">
        <v>20231225</v>
      </c>
      <c r="E93" s="31" t="s">
        <v>110</v>
      </c>
      <c r="F93" s="31">
        <v>168767</v>
      </c>
      <c r="G93" s="33">
        <f t="shared" si="2"/>
        <v>0.559753956598069</v>
      </c>
      <c r="H93" s="34" t="s">
        <v>110</v>
      </c>
      <c r="I93" s="34">
        <v>337759</v>
      </c>
      <c r="J93" s="38">
        <f t="shared" si="3"/>
        <v>0.118920977599929</v>
      </c>
    </row>
    <row r="94" spans="1:10">
      <c r="A94" s="31">
        <v>20231225</v>
      </c>
      <c r="B94" s="31" t="s">
        <v>111</v>
      </c>
      <c r="C94" s="32">
        <v>298741</v>
      </c>
      <c r="D94" s="31">
        <v>20231225</v>
      </c>
      <c r="E94" s="31" t="s">
        <v>111</v>
      </c>
      <c r="F94" s="31">
        <v>117811</v>
      </c>
      <c r="G94" s="33">
        <f t="shared" si="2"/>
        <v>0.605641676234598</v>
      </c>
      <c r="H94" s="34" t="s">
        <v>111</v>
      </c>
      <c r="I94" s="34">
        <v>253676</v>
      </c>
      <c r="J94" s="38">
        <f t="shared" si="3"/>
        <v>0.150849732711613</v>
      </c>
    </row>
    <row r="95" spans="1:10">
      <c r="A95" s="31">
        <v>20231225</v>
      </c>
      <c r="B95" s="31" t="s">
        <v>112</v>
      </c>
      <c r="C95" s="32">
        <v>44943</v>
      </c>
      <c r="D95" s="31">
        <v>20231225</v>
      </c>
      <c r="E95" s="31" t="s">
        <v>112</v>
      </c>
      <c r="F95" s="31">
        <v>86</v>
      </c>
      <c r="G95" s="33">
        <f t="shared" si="2"/>
        <v>0.998086465077988</v>
      </c>
      <c r="H95" s="34" t="s">
        <v>112</v>
      </c>
      <c r="I95" s="34">
        <v>87</v>
      </c>
      <c r="J95" s="38">
        <f t="shared" si="3"/>
        <v>0.998064214671918</v>
      </c>
    </row>
    <row r="96" spans="1:10">
      <c r="A96" s="31">
        <v>20231225</v>
      </c>
      <c r="B96" s="31" t="s">
        <v>113</v>
      </c>
      <c r="C96" s="32">
        <v>576661</v>
      </c>
      <c r="D96" s="31">
        <v>20231225</v>
      </c>
      <c r="E96" s="31" t="s">
        <v>113</v>
      </c>
      <c r="F96" s="31">
        <v>317950</v>
      </c>
      <c r="G96" s="33">
        <f t="shared" si="2"/>
        <v>0.448636200471334</v>
      </c>
      <c r="H96" s="34" t="s">
        <v>113</v>
      </c>
      <c r="I96" s="34">
        <v>532279</v>
      </c>
      <c r="J96" s="38">
        <f t="shared" si="3"/>
        <v>0.0769637620716504</v>
      </c>
    </row>
    <row r="97" spans="1:10">
      <c r="A97" s="31">
        <v>20231225</v>
      </c>
      <c r="B97" s="31" t="s">
        <v>114</v>
      </c>
      <c r="C97" s="32">
        <v>433906</v>
      </c>
      <c r="D97" s="31">
        <v>20231225</v>
      </c>
      <c r="E97" s="31" t="s">
        <v>114</v>
      </c>
      <c r="F97" s="31">
        <v>217094</v>
      </c>
      <c r="G97" s="33">
        <f t="shared" si="2"/>
        <v>0.499675044825377</v>
      </c>
      <c r="H97" s="34" t="s">
        <v>114</v>
      </c>
      <c r="I97" s="34">
        <v>390229</v>
      </c>
      <c r="J97" s="38">
        <f t="shared" si="3"/>
        <v>0.100660050794412</v>
      </c>
    </row>
    <row r="98" spans="1:10">
      <c r="A98" s="31">
        <v>20231225</v>
      </c>
      <c r="B98" s="31" t="s">
        <v>115</v>
      </c>
      <c r="C98" s="32">
        <v>182958</v>
      </c>
      <c r="D98" s="31">
        <v>20231225</v>
      </c>
      <c r="E98" s="31" t="s">
        <v>115</v>
      </c>
      <c r="F98" s="31">
        <v>70400</v>
      </c>
      <c r="G98" s="33">
        <f t="shared" si="2"/>
        <v>0.615212234501908</v>
      </c>
      <c r="H98" s="34" t="s">
        <v>115</v>
      </c>
      <c r="I98" s="34">
        <v>139491</v>
      </c>
      <c r="J98" s="38">
        <f t="shared" si="3"/>
        <v>0.237579116518545</v>
      </c>
    </row>
    <row r="99" spans="1:10">
      <c r="A99" s="31">
        <v>20231225</v>
      </c>
      <c r="B99" s="31" t="s">
        <v>116</v>
      </c>
      <c r="C99" s="32">
        <v>102187</v>
      </c>
      <c r="D99" s="31">
        <v>20231225</v>
      </c>
      <c r="E99" s="31" t="s">
        <v>116</v>
      </c>
      <c r="F99" s="31">
        <v>58785</v>
      </c>
      <c r="G99" s="33">
        <f t="shared" si="2"/>
        <v>0.4247311301829</v>
      </c>
      <c r="H99" s="34" t="s">
        <v>116</v>
      </c>
      <c r="I99" s="34">
        <v>58792</v>
      </c>
      <c r="J99" s="38">
        <f t="shared" si="3"/>
        <v>0.424662628318671</v>
      </c>
    </row>
    <row r="100" spans="1:10">
      <c r="A100" s="31">
        <v>20231225</v>
      </c>
      <c r="B100" s="31" t="s">
        <v>117</v>
      </c>
      <c r="C100" s="32">
        <v>226704</v>
      </c>
      <c r="D100" s="31">
        <v>20231225</v>
      </c>
      <c r="E100" s="31" t="s">
        <v>117</v>
      </c>
      <c r="F100" s="31">
        <v>184109</v>
      </c>
      <c r="G100" s="33">
        <f t="shared" si="2"/>
        <v>0.187888171360011</v>
      </c>
      <c r="H100" s="34" t="s">
        <v>117</v>
      </c>
      <c r="I100" s="34">
        <v>184200</v>
      </c>
      <c r="J100" s="38">
        <f t="shared" si="3"/>
        <v>0.187486766885454</v>
      </c>
    </row>
    <row r="101" spans="1:10">
      <c r="A101" s="31">
        <v>20231225</v>
      </c>
      <c r="B101" s="31" t="s">
        <v>118</v>
      </c>
      <c r="C101" s="32">
        <v>473848</v>
      </c>
      <c r="D101" s="31">
        <v>20231225</v>
      </c>
      <c r="E101" s="31" t="s">
        <v>118</v>
      </c>
      <c r="F101" s="31">
        <v>237778</v>
      </c>
      <c r="G101" s="33">
        <f t="shared" si="2"/>
        <v>0.498197734294542</v>
      </c>
      <c r="H101" s="34" t="s">
        <v>118</v>
      </c>
      <c r="I101" s="34">
        <v>432030</v>
      </c>
      <c r="J101" s="38">
        <f t="shared" si="3"/>
        <v>0.0882519288885888</v>
      </c>
    </row>
    <row r="102" spans="1:10">
      <c r="A102" s="31">
        <v>20231225</v>
      </c>
      <c r="B102" s="31" t="s">
        <v>119</v>
      </c>
      <c r="C102" s="32">
        <v>512349</v>
      </c>
      <c r="D102" s="31">
        <v>20231225</v>
      </c>
      <c r="E102" s="31" t="s">
        <v>119</v>
      </c>
      <c r="F102" s="31">
        <v>233447</v>
      </c>
      <c r="G102" s="33">
        <f t="shared" si="2"/>
        <v>0.544359411260684</v>
      </c>
      <c r="H102" s="34" t="s">
        <v>119</v>
      </c>
      <c r="I102" s="34">
        <v>470845</v>
      </c>
      <c r="J102" s="38">
        <f t="shared" si="3"/>
        <v>0.0810072821455687</v>
      </c>
    </row>
    <row r="103" spans="1:10">
      <c r="A103" s="31">
        <v>20231225</v>
      </c>
      <c r="B103" s="31" t="s">
        <v>120</v>
      </c>
      <c r="C103" s="32">
        <v>712953</v>
      </c>
      <c r="D103" s="31">
        <v>20231225</v>
      </c>
      <c r="E103" s="31" t="s">
        <v>120</v>
      </c>
      <c r="F103" s="31">
        <v>417654</v>
      </c>
      <c r="G103" s="33">
        <f t="shared" si="2"/>
        <v>0.414191398310969</v>
      </c>
      <c r="H103" s="34" t="s">
        <v>120</v>
      </c>
      <c r="I103" s="34">
        <v>673718</v>
      </c>
      <c r="J103" s="38">
        <f t="shared" si="3"/>
        <v>0.0550316781050083</v>
      </c>
    </row>
    <row r="104" spans="1:10">
      <c r="A104" s="31">
        <v>20231225</v>
      </c>
      <c r="B104" s="31" t="s">
        <v>121</v>
      </c>
      <c r="C104" s="32">
        <v>495457</v>
      </c>
      <c r="D104" s="31">
        <v>20231225</v>
      </c>
      <c r="E104" s="31" t="s">
        <v>121</v>
      </c>
      <c r="F104" s="31">
        <v>288287</v>
      </c>
      <c r="G104" s="33">
        <f t="shared" si="2"/>
        <v>0.418139212888303</v>
      </c>
      <c r="H104" s="34" t="s">
        <v>121</v>
      </c>
      <c r="I104" s="34">
        <v>456824</v>
      </c>
      <c r="J104" s="38">
        <f t="shared" si="3"/>
        <v>0.0779744760897515</v>
      </c>
    </row>
    <row r="105" spans="1:10">
      <c r="A105" s="31">
        <v>20231225</v>
      </c>
      <c r="B105" s="31" t="s">
        <v>122</v>
      </c>
      <c r="C105" s="32">
        <v>203579</v>
      </c>
      <c r="D105" s="31">
        <v>20231225</v>
      </c>
      <c r="E105" s="31" t="s">
        <v>122</v>
      </c>
      <c r="F105" s="31">
        <v>63979</v>
      </c>
      <c r="G105" s="33">
        <f t="shared" si="2"/>
        <v>0.685728881662647</v>
      </c>
      <c r="H105" s="34" t="s">
        <v>122</v>
      </c>
      <c r="I105" s="34">
        <v>166291</v>
      </c>
      <c r="J105" s="38">
        <f t="shared" si="3"/>
        <v>0.183162310454418</v>
      </c>
    </row>
    <row r="106" spans="1:10">
      <c r="A106" s="31">
        <v>20231225</v>
      </c>
      <c r="B106" s="31" t="s">
        <v>123</v>
      </c>
      <c r="C106" s="32">
        <v>77140</v>
      </c>
      <c r="D106" s="31">
        <v>20231225</v>
      </c>
      <c r="E106" s="31" t="s">
        <v>123</v>
      </c>
      <c r="F106" s="31">
        <v>40441</v>
      </c>
      <c r="G106" s="33">
        <f t="shared" si="2"/>
        <v>0.475745397977703</v>
      </c>
      <c r="H106" s="34" t="s">
        <v>123</v>
      </c>
      <c r="I106" s="34">
        <v>40537</v>
      </c>
      <c r="J106" s="38">
        <f t="shared" si="3"/>
        <v>0.474500907441016</v>
      </c>
    </row>
    <row r="107" spans="1:10">
      <c r="A107" s="31">
        <v>20231225</v>
      </c>
      <c r="B107" s="31" t="s">
        <v>124</v>
      </c>
      <c r="C107" s="32">
        <v>841579</v>
      </c>
      <c r="D107" s="31">
        <v>20231225</v>
      </c>
      <c r="E107" s="31" t="s">
        <v>124</v>
      </c>
      <c r="F107" s="31">
        <v>423909</v>
      </c>
      <c r="G107" s="33">
        <f t="shared" si="2"/>
        <v>0.49629327727997</v>
      </c>
      <c r="H107" s="34" t="s">
        <v>124</v>
      </c>
      <c r="I107" s="34">
        <v>805793</v>
      </c>
      <c r="J107" s="38">
        <f t="shared" si="3"/>
        <v>0.0425224488728925</v>
      </c>
    </row>
    <row r="108" spans="1:10">
      <c r="A108" s="31">
        <v>20231225</v>
      </c>
      <c r="B108" s="31" t="s">
        <v>125</v>
      </c>
      <c r="C108" s="32">
        <v>391315</v>
      </c>
      <c r="D108" s="31">
        <v>20231225</v>
      </c>
      <c r="E108" s="31" t="s">
        <v>125</v>
      </c>
      <c r="F108" s="31">
        <v>179467</v>
      </c>
      <c r="G108" s="33">
        <f t="shared" si="2"/>
        <v>0.541374595913778</v>
      </c>
      <c r="H108" s="34" t="s">
        <v>125</v>
      </c>
      <c r="I108" s="34">
        <v>355767</v>
      </c>
      <c r="J108" s="38">
        <f t="shared" si="3"/>
        <v>0.0908424159564545</v>
      </c>
    </row>
    <row r="109" spans="1:10">
      <c r="A109" s="31">
        <v>20231225</v>
      </c>
      <c r="B109" s="31" t="s">
        <v>126</v>
      </c>
      <c r="C109" s="32">
        <v>998187</v>
      </c>
      <c r="D109" s="31">
        <v>20231225</v>
      </c>
      <c r="E109" s="31" t="s">
        <v>126</v>
      </c>
      <c r="F109" s="31">
        <v>625446</v>
      </c>
      <c r="G109" s="33">
        <f t="shared" si="2"/>
        <v>0.373418006846413</v>
      </c>
      <c r="H109" s="34" t="s">
        <v>126</v>
      </c>
      <c r="I109" s="34">
        <v>963910</v>
      </c>
      <c r="J109" s="38">
        <f t="shared" si="3"/>
        <v>0.0343392570730735</v>
      </c>
    </row>
    <row r="110" spans="1:10">
      <c r="A110" s="31">
        <v>20231225</v>
      </c>
      <c r="B110" s="31" t="s">
        <v>127</v>
      </c>
      <c r="C110" s="32">
        <v>595391</v>
      </c>
      <c r="D110" s="31">
        <v>20231225</v>
      </c>
      <c r="E110" s="31" t="s">
        <v>127</v>
      </c>
      <c r="F110" s="31">
        <v>351481</v>
      </c>
      <c r="G110" s="33">
        <f t="shared" si="2"/>
        <v>0.409663565623263</v>
      </c>
      <c r="H110" s="34" t="s">
        <v>127</v>
      </c>
      <c r="I110" s="34">
        <v>562263</v>
      </c>
      <c r="J110" s="38">
        <f t="shared" si="3"/>
        <v>0.0556407470049094</v>
      </c>
    </row>
    <row r="111" spans="1:10">
      <c r="A111" s="31">
        <v>20231225</v>
      </c>
      <c r="B111" s="31" t="s">
        <v>128</v>
      </c>
      <c r="C111" s="32">
        <v>569174</v>
      </c>
      <c r="D111" s="31">
        <v>20231225</v>
      </c>
      <c r="E111" s="31" t="s">
        <v>128</v>
      </c>
      <c r="F111" s="31">
        <v>334884</v>
      </c>
      <c r="G111" s="33">
        <f t="shared" si="2"/>
        <v>0.411631592448004</v>
      </c>
      <c r="H111" s="34" t="s">
        <v>128</v>
      </c>
      <c r="I111" s="34">
        <v>536718</v>
      </c>
      <c r="J111" s="38">
        <f t="shared" si="3"/>
        <v>0.0570229841840984</v>
      </c>
    </row>
    <row r="112" spans="1:10">
      <c r="A112" s="31">
        <v>20231225</v>
      </c>
      <c r="B112" s="31" t="s">
        <v>129</v>
      </c>
      <c r="C112" s="32">
        <v>86234</v>
      </c>
      <c r="D112" s="31">
        <v>20231225</v>
      </c>
      <c r="E112" s="31" t="s">
        <v>129</v>
      </c>
      <c r="F112" s="31">
        <v>55050</v>
      </c>
      <c r="G112" s="33">
        <f t="shared" si="2"/>
        <v>0.361620706449892</v>
      </c>
      <c r="H112" s="34" t="s">
        <v>129</v>
      </c>
      <c r="I112" s="34">
        <v>55074</v>
      </c>
      <c r="J112" s="38">
        <f t="shared" si="3"/>
        <v>0.361342393951342</v>
      </c>
    </row>
    <row r="113" spans="1:10">
      <c r="A113" s="31">
        <v>20231225</v>
      </c>
      <c r="B113" s="31" t="s">
        <v>130</v>
      </c>
      <c r="C113" s="32">
        <v>149343</v>
      </c>
      <c r="D113" s="31">
        <v>20231225</v>
      </c>
      <c r="E113" s="31" t="s">
        <v>130</v>
      </c>
      <c r="F113" s="31">
        <v>118758</v>
      </c>
      <c r="G113" s="33">
        <f t="shared" si="2"/>
        <v>0.204797010907776</v>
      </c>
      <c r="H113" s="34" t="s">
        <v>130</v>
      </c>
      <c r="I113" s="34">
        <v>118822</v>
      </c>
      <c r="J113" s="38">
        <f t="shared" si="3"/>
        <v>0.204368467219756</v>
      </c>
    </row>
    <row r="114" spans="1:10">
      <c r="A114" s="31">
        <v>20231225</v>
      </c>
      <c r="B114" s="31" t="s">
        <v>131</v>
      </c>
      <c r="C114" s="32">
        <v>54473</v>
      </c>
      <c r="D114" s="31">
        <v>20231225</v>
      </c>
      <c r="E114" s="31" t="s">
        <v>131</v>
      </c>
      <c r="F114" s="31">
        <v>23987</v>
      </c>
      <c r="G114" s="33">
        <f t="shared" si="2"/>
        <v>0.559653406274668</v>
      </c>
      <c r="H114" s="34" t="s">
        <v>131</v>
      </c>
      <c r="I114" s="34">
        <v>23992</v>
      </c>
      <c r="J114" s="38">
        <f t="shared" si="3"/>
        <v>0.559561617682155</v>
      </c>
    </row>
    <row r="115" spans="1:10">
      <c r="A115" s="31">
        <v>20231225</v>
      </c>
      <c r="B115" s="31" t="s">
        <v>132</v>
      </c>
      <c r="C115" s="32">
        <v>691383</v>
      </c>
      <c r="D115" s="31">
        <v>20231225</v>
      </c>
      <c r="E115" s="31" t="s">
        <v>132</v>
      </c>
      <c r="F115" s="31">
        <v>362356</v>
      </c>
      <c r="G115" s="33">
        <f t="shared" si="2"/>
        <v>0.475896861797296</v>
      </c>
      <c r="H115" s="34" t="s">
        <v>132</v>
      </c>
      <c r="I115" s="34">
        <v>661023</v>
      </c>
      <c r="J115" s="38">
        <f t="shared" si="3"/>
        <v>0.0439119851081094</v>
      </c>
    </row>
    <row r="116" spans="1:10">
      <c r="A116" s="31">
        <v>20231225</v>
      </c>
      <c r="B116" s="31" t="s">
        <v>133</v>
      </c>
      <c r="C116" s="32">
        <v>277940</v>
      </c>
      <c r="D116" s="31">
        <v>20231225</v>
      </c>
      <c r="E116" s="31" t="s">
        <v>133</v>
      </c>
      <c r="F116" s="31">
        <v>180857</v>
      </c>
      <c r="G116" s="33">
        <f t="shared" si="2"/>
        <v>0.349294811829891</v>
      </c>
      <c r="H116" s="34" t="s">
        <v>133</v>
      </c>
      <c r="I116" s="34">
        <v>248026</v>
      </c>
      <c r="J116" s="38">
        <f t="shared" si="3"/>
        <v>0.10762754551342</v>
      </c>
    </row>
    <row r="117" spans="1:10">
      <c r="A117" s="31">
        <v>20231225</v>
      </c>
      <c r="B117" s="31" t="s">
        <v>134</v>
      </c>
      <c r="C117" s="32">
        <v>29443</v>
      </c>
      <c r="D117" s="31">
        <v>20231225</v>
      </c>
      <c r="E117" s="31" t="s">
        <v>134</v>
      </c>
      <c r="F117" s="31">
        <v>26005</v>
      </c>
      <c r="G117" s="33">
        <f t="shared" si="2"/>
        <v>0.11676799239208</v>
      </c>
      <c r="H117" s="34"/>
      <c r="I117" s="34"/>
      <c r="J117" s="38">
        <f t="shared" si="3"/>
        <v>1</v>
      </c>
    </row>
    <row r="118" spans="1:10">
      <c r="A118" s="31">
        <v>20231225</v>
      </c>
      <c r="B118" s="31" t="s">
        <v>135</v>
      </c>
      <c r="C118" s="32">
        <v>69082</v>
      </c>
      <c r="D118" s="31">
        <v>20231225</v>
      </c>
      <c r="E118" s="31" t="s">
        <v>135</v>
      </c>
      <c r="F118" s="31">
        <v>40087</v>
      </c>
      <c r="G118" s="33">
        <f t="shared" si="2"/>
        <v>0.419718595292551</v>
      </c>
      <c r="H118" s="34" t="s">
        <v>135</v>
      </c>
      <c r="I118" s="34">
        <v>40090</v>
      </c>
      <c r="J118" s="38">
        <f t="shared" si="3"/>
        <v>0.419675168640167</v>
      </c>
    </row>
    <row r="119" spans="1:10">
      <c r="A119" s="31">
        <v>20231225</v>
      </c>
      <c r="B119" s="31" t="s">
        <v>136</v>
      </c>
      <c r="C119" s="32">
        <v>28218</v>
      </c>
      <c r="D119" s="31">
        <v>20231225</v>
      </c>
      <c r="E119" s="31" t="s">
        <v>136</v>
      </c>
      <c r="F119" s="31">
        <v>40196</v>
      </c>
      <c r="G119" s="33">
        <f t="shared" si="2"/>
        <v>0.424480827840386</v>
      </c>
      <c r="H119" s="34"/>
      <c r="I119" s="34"/>
      <c r="J119" s="38">
        <f t="shared" si="3"/>
        <v>1</v>
      </c>
    </row>
    <row r="120" spans="1:10">
      <c r="A120" s="31">
        <v>20231225</v>
      </c>
      <c r="B120" s="31" t="s">
        <v>137</v>
      </c>
      <c r="C120" s="32">
        <v>197170</v>
      </c>
      <c r="D120" s="31">
        <v>20231225</v>
      </c>
      <c r="E120" s="31" t="s">
        <v>137</v>
      </c>
      <c r="F120" s="31">
        <v>164352</v>
      </c>
      <c r="G120" s="33">
        <f t="shared" si="2"/>
        <v>0.166445199573972</v>
      </c>
      <c r="H120" s="34" t="s">
        <v>137</v>
      </c>
      <c r="I120" s="34">
        <v>169126</v>
      </c>
      <c r="J120" s="38">
        <f t="shared" si="3"/>
        <v>0.142232591164985</v>
      </c>
    </row>
    <row r="121" spans="1:10">
      <c r="A121" s="31">
        <v>20231225</v>
      </c>
      <c r="B121" s="31" t="s">
        <v>138</v>
      </c>
      <c r="C121" s="32">
        <v>323438</v>
      </c>
      <c r="D121" s="31">
        <v>20231225</v>
      </c>
      <c r="E121" s="31" t="s">
        <v>138</v>
      </c>
      <c r="F121" s="31">
        <v>202235</v>
      </c>
      <c r="G121" s="33">
        <f t="shared" si="2"/>
        <v>0.374733333745571</v>
      </c>
      <c r="H121" s="34" t="s">
        <v>138</v>
      </c>
      <c r="I121" s="34">
        <v>295549</v>
      </c>
      <c r="J121" s="38">
        <f t="shared" si="3"/>
        <v>0.0862267266060265</v>
      </c>
    </row>
    <row r="122" spans="1:10">
      <c r="A122" s="31">
        <v>20231225</v>
      </c>
      <c r="B122" s="31" t="s">
        <v>139</v>
      </c>
      <c r="C122" s="32">
        <v>508914</v>
      </c>
      <c r="D122" s="31">
        <v>20231225</v>
      </c>
      <c r="E122" s="31" t="s">
        <v>139</v>
      </c>
      <c r="F122" s="31">
        <v>252031</v>
      </c>
      <c r="G122" s="33">
        <f t="shared" si="2"/>
        <v>0.504767013680111</v>
      </c>
      <c r="H122" s="34" t="s">
        <v>139</v>
      </c>
      <c r="I122" s="34">
        <v>481069</v>
      </c>
      <c r="J122" s="38">
        <f t="shared" si="3"/>
        <v>0.0547145490200702</v>
      </c>
    </row>
    <row r="123" spans="1:10">
      <c r="A123" s="31">
        <v>20231225</v>
      </c>
      <c r="B123" s="31" t="s">
        <v>140</v>
      </c>
      <c r="C123" s="32">
        <v>27631</v>
      </c>
      <c r="D123" s="31">
        <v>20231225</v>
      </c>
      <c r="E123" s="31" t="s">
        <v>140</v>
      </c>
      <c r="F123" s="31">
        <v>25373</v>
      </c>
      <c r="G123" s="33">
        <f t="shared" si="2"/>
        <v>0.0817198074626325</v>
      </c>
      <c r="H123" s="34"/>
      <c r="I123" s="34"/>
      <c r="J123" s="38">
        <f t="shared" si="3"/>
        <v>1</v>
      </c>
    </row>
    <row r="124" spans="1:10">
      <c r="A124" s="31">
        <v>20231225</v>
      </c>
      <c r="B124" s="31" t="s">
        <v>141</v>
      </c>
      <c r="C124" s="32">
        <v>77774</v>
      </c>
      <c r="D124" s="31">
        <v>20231225</v>
      </c>
      <c r="E124" s="31" t="s">
        <v>141</v>
      </c>
      <c r="F124" s="31">
        <v>50312</v>
      </c>
      <c r="G124" s="33">
        <f t="shared" si="2"/>
        <v>0.35310000771466</v>
      </c>
      <c r="H124" s="34" t="s">
        <v>141</v>
      </c>
      <c r="I124" s="34">
        <v>50333</v>
      </c>
      <c r="J124" s="38">
        <f t="shared" si="3"/>
        <v>0.352829994599738</v>
      </c>
    </row>
    <row r="125" spans="1:10">
      <c r="A125" s="31">
        <v>20231225</v>
      </c>
      <c r="B125" s="31" t="s">
        <v>142</v>
      </c>
      <c r="C125" s="32">
        <v>205214</v>
      </c>
      <c r="D125" s="31">
        <v>20231225</v>
      </c>
      <c r="E125" s="31" t="s">
        <v>142</v>
      </c>
      <c r="F125" s="31">
        <v>109300</v>
      </c>
      <c r="G125" s="33">
        <f t="shared" si="2"/>
        <v>0.467385266112448</v>
      </c>
      <c r="H125" s="34" t="s">
        <v>142</v>
      </c>
      <c r="I125" s="34">
        <v>178272</v>
      </c>
      <c r="J125" s="38">
        <f t="shared" si="3"/>
        <v>0.131287339070434</v>
      </c>
    </row>
    <row r="126" spans="1:10">
      <c r="A126" s="31">
        <v>20231225</v>
      </c>
      <c r="B126" s="31" t="s">
        <v>143</v>
      </c>
      <c r="C126" s="32">
        <v>138323</v>
      </c>
      <c r="D126" s="31">
        <v>20231225</v>
      </c>
      <c r="E126" s="31" t="s">
        <v>143</v>
      </c>
      <c r="F126" s="31">
        <v>57677</v>
      </c>
      <c r="G126" s="33">
        <f t="shared" si="2"/>
        <v>0.583026683920968</v>
      </c>
      <c r="H126" s="34" t="s">
        <v>143</v>
      </c>
      <c r="I126" s="34">
        <v>111803</v>
      </c>
      <c r="J126" s="38">
        <f t="shared" si="3"/>
        <v>0.191725165012326</v>
      </c>
    </row>
    <row r="127" spans="1:10">
      <c r="A127" s="31">
        <v>20231225</v>
      </c>
      <c r="B127" s="31" t="s">
        <v>144</v>
      </c>
      <c r="C127" s="32">
        <v>32507</v>
      </c>
      <c r="D127" s="31">
        <v>20231225</v>
      </c>
      <c r="E127" s="31" t="s">
        <v>144</v>
      </c>
      <c r="F127" s="31">
        <v>6009</v>
      </c>
      <c r="G127" s="33">
        <f t="shared" si="2"/>
        <v>0.815147506690867</v>
      </c>
      <c r="H127" s="34" t="s">
        <v>144</v>
      </c>
      <c r="I127" s="34">
        <v>6010</v>
      </c>
      <c r="J127" s="38">
        <f t="shared" si="3"/>
        <v>0.815116744085889</v>
      </c>
    </row>
    <row r="128" spans="1:10">
      <c r="A128" s="31">
        <v>20231225</v>
      </c>
      <c r="B128" s="31" t="s">
        <v>145</v>
      </c>
      <c r="C128" s="32">
        <v>201306</v>
      </c>
      <c r="D128" s="31">
        <v>20231225</v>
      </c>
      <c r="E128" s="31" t="s">
        <v>145</v>
      </c>
      <c r="F128" s="31">
        <v>105066</v>
      </c>
      <c r="G128" s="33">
        <f t="shared" si="2"/>
        <v>0.478078149682573</v>
      </c>
      <c r="H128" s="34" t="s">
        <v>145</v>
      </c>
      <c r="I128" s="34">
        <v>175414</v>
      </c>
      <c r="J128" s="38">
        <f t="shared" si="3"/>
        <v>0.128620110677277</v>
      </c>
    </row>
    <row r="129" spans="1:10">
      <c r="A129" s="31">
        <v>20231225</v>
      </c>
      <c r="B129" s="31" t="s">
        <v>146</v>
      </c>
      <c r="C129" s="32">
        <v>159516</v>
      </c>
      <c r="D129" s="31">
        <v>20231225</v>
      </c>
      <c r="E129" s="31" t="s">
        <v>146</v>
      </c>
      <c r="F129" s="31">
        <v>133631</v>
      </c>
      <c r="G129" s="33">
        <f t="shared" si="2"/>
        <v>0.162272123172597</v>
      </c>
      <c r="H129" s="34" t="s">
        <v>146</v>
      </c>
      <c r="I129" s="34">
        <v>133654</v>
      </c>
      <c r="J129" s="38">
        <f t="shared" si="3"/>
        <v>0.162127937009454</v>
      </c>
    </row>
    <row r="130" spans="1:10">
      <c r="A130" s="31">
        <v>20231225</v>
      </c>
      <c r="B130" s="31" t="s">
        <v>147</v>
      </c>
      <c r="C130" s="32">
        <v>56805</v>
      </c>
      <c r="D130" s="31">
        <v>20231225</v>
      </c>
      <c r="E130" s="31" t="s">
        <v>147</v>
      </c>
      <c r="F130" s="31">
        <v>30968</v>
      </c>
      <c r="G130" s="33">
        <f t="shared" si="2"/>
        <v>0.454836722119532</v>
      </c>
      <c r="H130" s="34" t="s">
        <v>147</v>
      </c>
      <c r="I130" s="34">
        <v>30980</v>
      </c>
      <c r="J130" s="38">
        <f t="shared" si="3"/>
        <v>0.454625473109761</v>
      </c>
    </row>
    <row r="131" spans="1:10">
      <c r="A131" s="31">
        <v>20231225</v>
      </c>
      <c r="B131" s="31" t="s">
        <v>148</v>
      </c>
      <c r="C131" s="32">
        <v>50485</v>
      </c>
      <c r="D131" s="31">
        <v>20231225</v>
      </c>
      <c r="E131" s="31" t="s">
        <v>148</v>
      </c>
      <c r="F131" s="31">
        <v>24821</v>
      </c>
      <c r="G131" s="33">
        <f t="shared" si="2"/>
        <v>0.50834901455878</v>
      </c>
      <c r="H131" s="34" t="s">
        <v>148</v>
      </c>
      <c r="I131" s="34">
        <v>24834</v>
      </c>
      <c r="J131" s="38">
        <f t="shared" si="3"/>
        <v>0.508091512330395</v>
      </c>
    </row>
    <row r="132" spans="1:10">
      <c r="A132" s="31">
        <v>20231225</v>
      </c>
      <c r="B132" s="31" t="s">
        <v>149</v>
      </c>
      <c r="C132" s="32">
        <v>81981</v>
      </c>
      <c r="D132" s="31">
        <v>20231225</v>
      </c>
      <c r="E132" s="31" t="s">
        <v>149</v>
      </c>
      <c r="F132" s="31">
        <v>56737</v>
      </c>
      <c r="G132" s="33">
        <f t="shared" si="2"/>
        <v>0.30792500701382</v>
      </c>
      <c r="H132" s="34" t="s">
        <v>149</v>
      </c>
      <c r="I132" s="34">
        <v>56746</v>
      </c>
      <c r="J132" s="38">
        <f t="shared" si="3"/>
        <v>0.307815225479074</v>
      </c>
    </row>
    <row r="133" spans="1:10">
      <c r="A133" s="31">
        <v>20231225</v>
      </c>
      <c r="B133" s="31" t="s">
        <v>150</v>
      </c>
      <c r="C133" s="32">
        <v>503174</v>
      </c>
      <c r="D133" s="31">
        <v>20231225</v>
      </c>
      <c r="E133" s="31" t="s">
        <v>150</v>
      </c>
      <c r="F133" s="31">
        <v>170908</v>
      </c>
      <c r="G133" s="33">
        <f t="shared" si="2"/>
        <v>0.660340160660129</v>
      </c>
      <c r="H133" s="34" t="s">
        <v>150</v>
      </c>
      <c r="I133" s="34">
        <v>478127</v>
      </c>
      <c r="J133" s="38">
        <f t="shared" si="3"/>
        <v>0.0497780091976135</v>
      </c>
    </row>
    <row r="134" spans="1:10">
      <c r="A134" s="31">
        <v>20231225</v>
      </c>
      <c r="B134" s="31" t="s">
        <v>151</v>
      </c>
      <c r="C134" s="32">
        <v>108290</v>
      </c>
      <c r="D134" s="31">
        <v>20231225</v>
      </c>
      <c r="E134" s="31" t="s">
        <v>151</v>
      </c>
      <c r="F134" s="31">
        <v>42694</v>
      </c>
      <c r="G134" s="33">
        <f t="shared" si="2"/>
        <v>0.605743835995937</v>
      </c>
      <c r="H134" s="34" t="s">
        <v>151</v>
      </c>
      <c r="I134" s="34">
        <v>83244</v>
      </c>
      <c r="J134" s="38">
        <f t="shared" si="3"/>
        <v>0.231286360698125</v>
      </c>
    </row>
    <row r="135" spans="1:10">
      <c r="A135" s="31">
        <v>20231225</v>
      </c>
      <c r="B135" s="31" t="s">
        <v>152</v>
      </c>
      <c r="C135" s="32">
        <v>24797</v>
      </c>
      <c r="D135" s="31">
        <v>20231225</v>
      </c>
      <c r="E135" s="31" t="s">
        <v>152</v>
      </c>
      <c r="F135" s="31">
        <v>14937</v>
      </c>
      <c r="G135" s="33">
        <f t="shared" si="2"/>
        <v>0.397628745412752</v>
      </c>
      <c r="H135" s="34"/>
      <c r="I135" s="34"/>
      <c r="J135" s="38">
        <f t="shared" si="3"/>
        <v>1</v>
      </c>
    </row>
    <row r="136" spans="1:10">
      <c r="A136" s="31">
        <v>20231225</v>
      </c>
      <c r="B136" s="31" t="s">
        <v>153</v>
      </c>
      <c r="C136" s="32">
        <v>64316</v>
      </c>
      <c r="D136" s="31">
        <v>20231225</v>
      </c>
      <c r="E136" s="31" t="s">
        <v>153</v>
      </c>
      <c r="F136" s="31">
        <v>32630</v>
      </c>
      <c r="G136" s="33">
        <f t="shared" si="2"/>
        <v>0.49266123515144</v>
      </c>
      <c r="H136" s="34" t="s">
        <v>153</v>
      </c>
      <c r="I136" s="34">
        <v>39606</v>
      </c>
      <c r="J136" s="38">
        <f t="shared" si="3"/>
        <v>0.384196778406617</v>
      </c>
    </row>
    <row r="137" spans="1:10">
      <c r="A137" s="31">
        <v>20231225</v>
      </c>
      <c r="B137" s="31" t="s">
        <v>154</v>
      </c>
      <c r="C137" s="32">
        <v>221725</v>
      </c>
      <c r="D137" s="31">
        <v>20231225</v>
      </c>
      <c r="E137" s="31" t="s">
        <v>154</v>
      </c>
      <c r="F137" s="31">
        <v>161859</v>
      </c>
      <c r="G137" s="33">
        <f t="shared" si="2"/>
        <v>0.270001127522832</v>
      </c>
      <c r="H137" s="34" t="s">
        <v>154</v>
      </c>
      <c r="I137" s="34">
        <v>197382</v>
      </c>
      <c r="J137" s="38">
        <f t="shared" si="3"/>
        <v>0.109789153230353</v>
      </c>
    </row>
    <row r="138" spans="1:10">
      <c r="A138" s="31">
        <v>20231225</v>
      </c>
      <c r="B138" s="31" t="s">
        <v>155</v>
      </c>
      <c r="C138" s="32">
        <v>23779</v>
      </c>
      <c r="D138" s="31">
        <v>20231225</v>
      </c>
      <c r="E138" s="31" t="s">
        <v>155</v>
      </c>
      <c r="F138" s="31">
        <v>20947</v>
      </c>
      <c r="G138" s="33">
        <f t="shared" si="2"/>
        <v>0.119096681946255</v>
      </c>
      <c r="H138" s="34"/>
      <c r="I138" s="34"/>
      <c r="J138" s="38">
        <f t="shared" si="3"/>
        <v>1</v>
      </c>
    </row>
    <row r="139" spans="1:10">
      <c r="A139" s="31">
        <v>20231225</v>
      </c>
      <c r="B139" s="31" t="s">
        <v>156</v>
      </c>
      <c r="C139" s="32">
        <v>61866</v>
      </c>
      <c r="D139" s="31">
        <v>20231225</v>
      </c>
      <c r="E139" s="31" t="s">
        <v>156</v>
      </c>
      <c r="F139" s="31">
        <v>32966</v>
      </c>
      <c r="G139" s="33">
        <f t="shared" si="2"/>
        <v>0.467138654511363</v>
      </c>
      <c r="H139" s="34" t="s">
        <v>156</v>
      </c>
      <c r="I139" s="34">
        <v>39776</v>
      </c>
      <c r="J139" s="38">
        <f t="shared" si="3"/>
        <v>0.357062037306436</v>
      </c>
    </row>
    <row r="140" spans="1:10">
      <c r="A140" s="31">
        <v>20231225</v>
      </c>
      <c r="B140" s="31" t="s">
        <v>157</v>
      </c>
      <c r="C140" s="32">
        <v>21677</v>
      </c>
      <c r="D140" s="31">
        <v>20231225</v>
      </c>
      <c r="E140" s="31" t="s">
        <v>157</v>
      </c>
      <c r="F140" s="31">
        <v>13471</v>
      </c>
      <c r="G140" s="33">
        <f t="shared" si="2"/>
        <v>0.378557918531162</v>
      </c>
      <c r="H140" s="34"/>
      <c r="I140" s="34"/>
      <c r="J140" s="38">
        <f t="shared" si="3"/>
        <v>1</v>
      </c>
    </row>
    <row r="141" spans="1:10">
      <c r="A141" s="31">
        <v>20231225</v>
      </c>
      <c r="B141" s="31" t="s">
        <v>158</v>
      </c>
      <c r="C141" s="32">
        <v>21566</v>
      </c>
      <c r="D141" s="31">
        <v>20231225</v>
      </c>
      <c r="E141" s="31" t="s">
        <v>158</v>
      </c>
      <c r="F141" s="31">
        <v>9804</v>
      </c>
      <c r="G141" s="33">
        <f t="shared" si="2"/>
        <v>0.545395530000927</v>
      </c>
      <c r="H141" s="35"/>
      <c r="I141" s="35"/>
      <c r="J141" s="38">
        <f t="shared" si="3"/>
        <v>1</v>
      </c>
    </row>
    <row r="142" spans="1:10">
      <c r="A142" s="31">
        <v>20231225</v>
      </c>
      <c r="B142" s="31" t="s">
        <v>159</v>
      </c>
      <c r="C142" s="32">
        <v>119607</v>
      </c>
      <c r="D142" s="31">
        <v>20231225</v>
      </c>
      <c r="E142" s="31" t="s">
        <v>159</v>
      </c>
      <c r="F142" s="31">
        <v>73074</v>
      </c>
      <c r="G142" s="33">
        <f t="shared" si="2"/>
        <v>0.389049135920138</v>
      </c>
      <c r="H142" s="34" t="s">
        <v>159</v>
      </c>
      <c r="I142" s="34">
        <v>98335</v>
      </c>
      <c r="J142" s="38">
        <f t="shared" si="3"/>
        <v>0.177849122542995</v>
      </c>
    </row>
    <row r="143" spans="1:10">
      <c r="A143" s="31">
        <v>20231225</v>
      </c>
      <c r="B143" s="31" t="s">
        <v>160</v>
      </c>
      <c r="C143" s="32">
        <v>55242</v>
      </c>
      <c r="D143" s="31">
        <v>20231225</v>
      </c>
      <c r="E143" s="31" t="s">
        <v>160</v>
      </c>
      <c r="F143" s="31">
        <v>33977</v>
      </c>
      <c r="G143" s="33">
        <f t="shared" si="2"/>
        <v>0.384942616125412</v>
      </c>
      <c r="H143" s="34" t="s">
        <v>160</v>
      </c>
      <c r="I143" s="34">
        <v>33980</v>
      </c>
      <c r="J143" s="38">
        <f t="shared" si="3"/>
        <v>0.384888309619492</v>
      </c>
    </row>
    <row r="144" spans="1:10">
      <c r="A144" s="31">
        <v>20231225</v>
      </c>
      <c r="B144" s="31" t="s">
        <v>161</v>
      </c>
      <c r="C144" s="32">
        <v>51173</v>
      </c>
      <c r="D144" s="31">
        <v>20231225</v>
      </c>
      <c r="E144" s="31" t="s">
        <v>161</v>
      </c>
      <c r="F144" s="31">
        <v>18356</v>
      </c>
      <c r="G144" s="33">
        <f t="shared" si="2"/>
        <v>0.641295214273152</v>
      </c>
      <c r="H144" s="34" t="s">
        <v>161</v>
      </c>
      <c r="I144" s="34">
        <v>30164</v>
      </c>
      <c r="J144" s="38">
        <f t="shared" si="3"/>
        <v>0.410548531452133</v>
      </c>
    </row>
    <row r="145" spans="1:10">
      <c r="A145" s="31">
        <v>20231225</v>
      </c>
      <c r="B145" s="31" t="s">
        <v>162</v>
      </c>
      <c r="C145" s="32">
        <v>490288</v>
      </c>
      <c r="D145" s="31">
        <v>20231225</v>
      </c>
      <c r="E145" s="31" t="s">
        <v>162</v>
      </c>
      <c r="F145" s="31">
        <v>245447</v>
      </c>
      <c r="G145" s="33">
        <f t="shared" si="2"/>
        <v>0.499381995888131</v>
      </c>
      <c r="H145" s="34" t="s">
        <v>162</v>
      </c>
      <c r="I145" s="34">
        <v>469482</v>
      </c>
      <c r="J145" s="38">
        <f t="shared" si="3"/>
        <v>0.042436282348334</v>
      </c>
    </row>
    <row r="146" spans="1:10">
      <c r="A146" s="31">
        <v>20231225</v>
      </c>
      <c r="B146" s="31" t="s">
        <v>163</v>
      </c>
      <c r="C146" s="32">
        <v>53659</v>
      </c>
      <c r="D146" s="31">
        <v>20231225</v>
      </c>
      <c r="E146" s="31" t="s">
        <v>163</v>
      </c>
      <c r="F146" s="31">
        <v>9866</v>
      </c>
      <c r="G146" s="33">
        <f t="shared" si="2"/>
        <v>0.816135224286699</v>
      </c>
      <c r="H146" s="34" t="s">
        <v>163</v>
      </c>
      <c r="I146" s="34">
        <v>32950</v>
      </c>
      <c r="J146" s="38">
        <f t="shared" si="3"/>
        <v>0.385937121452133</v>
      </c>
    </row>
    <row r="147" spans="1:10">
      <c r="A147" s="31">
        <v>20231225</v>
      </c>
      <c r="B147" s="31" t="s">
        <v>164</v>
      </c>
      <c r="C147" s="32">
        <v>58333</v>
      </c>
      <c r="D147" s="31">
        <v>20231225</v>
      </c>
      <c r="E147" s="31" t="s">
        <v>164</v>
      </c>
      <c r="F147" s="31">
        <v>21620</v>
      </c>
      <c r="G147" s="33">
        <f t="shared" si="2"/>
        <v>0.629369310681775</v>
      </c>
      <c r="H147" s="34" t="s">
        <v>164</v>
      </c>
      <c r="I147" s="34">
        <v>37786</v>
      </c>
      <c r="J147" s="38">
        <f t="shared" si="3"/>
        <v>0.352236298493134</v>
      </c>
    </row>
    <row r="148" spans="1:10">
      <c r="A148" s="31">
        <v>20231225</v>
      </c>
      <c r="B148" s="31" t="s">
        <v>165</v>
      </c>
      <c r="C148" s="32">
        <v>137378</v>
      </c>
      <c r="D148" s="31">
        <v>20231225</v>
      </c>
      <c r="E148" s="31" t="s">
        <v>165</v>
      </c>
      <c r="F148" s="31">
        <v>116823</v>
      </c>
      <c r="G148" s="33">
        <f t="shared" si="2"/>
        <v>0.149623666089185</v>
      </c>
      <c r="H148" s="34" t="s">
        <v>165</v>
      </c>
      <c r="I148" s="34">
        <v>116895</v>
      </c>
      <c r="J148" s="38">
        <f t="shared" si="3"/>
        <v>0.149099564704683</v>
      </c>
    </row>
    <row r="149" spans="1:10">
      <c r="A149" s="31">
        <v>20231225</v>
      </c>
      <c r="B149" s="31" t="s">
        <v>166</v>
      </c>
      <c r="C149" s="32">
        <v>38541</v>
      </c>
      <c r="D149" s="31">
        <v>20231225</v>
      </c>
      <c r="E149" s="31" t="s">
        <v>166</v>
      </c>
      <c r="F149" s="31">
        <v>1853</v>
      </c>
      <c r="G149" s="33">
        <f t="shared" ref="G149:G212" si="4">ABS((F149-C149)/C149)</f>
        <v>0.951921330531123</v>
      </c>
      <c r="H149" s="34" t="s">
        <v>166</v>
      </c>
      <c r="I149" s="34">
        <v>18060</v>
      </c>
      <c r="J149" s="38">
        <f t="shared" ref="J149:J212" si="5">ABS((I149-C149)/C149)</f>
        <v>0.531408110842998</v>
      </c>
    </row>
    <row r="150" spans="1:10">
      <c r="A150" s="31">
        <v>20231225</v>
      </c>
      <c r="B150" s="31" t="s">
        <v>167</v>
      </c>
      <c r="C150" s="32">
        <v>38586</v>
      </c>
      <c r="D150" s="31">
        <v>20231225</v>
      </c>
      <c r="E150" s="31" t="s">
        <v>167</v>
      </c>
      <c r="F150" s="31">
        <v>18246</v>
      </c>
      <c r="G150" s="33">
        <f t="shared" si="4"/>
        <v>0.527134193749028</v>
      </c>
      <c r="H150" s="34" t="s">
        <v>167</v>
      </c>
      <c r="I150" s="34">
        <v>18247</v>
      </c>
      <c r="J150" s="38">
        <f t="shared" si="5"/>
        <v>0.527108277613642</v>
      </c>
    </row>
    <row r="151" spans="1:10">
      <c r="A151" s="31">
        <v>20231225</v>
      </c>
      <c r="B151" s="31" t="s">
        <v>168</v>
      </c>
      <c r="C151" s="32">
        <v>54110</v>
      </c>
      <c r="D151" s="31">
        <v>20231225</v>
      </c>
      <c r="E151" s="31" t="s">
        <v>168</v>
      </c>
      <c r="F151" s="31">
        <v>33622</v>
      </c>
      <c r="G151" s="33">
        <f t="shared" si="4"/>
        <v>0.378636111624469</v>
      </c>
      <c r="H151" s="34" t="s">
        <v>168</v>
      </c>
      <c r="I151" s="34">
        <v>33790</v>
      </c>
      <c r="J151" s="38">
        <f t="shared" si="5"/>
        <v>0.375531325078544</v>
      </c>
    </row>
    <row r="152" spans="1:10">
      <c r="A152" s="31">
        <v>20231225</v>
      </c>
      <c r="B152" s="31" t="s">
        <v>169</v>
      </c>
      <c r="C152" s="32">
        <v>119864</v>
      </c>
      <c r="D152" s="31">
        <v>20231225</v>
      </c>
      <c r="E152" s="31" t="s">
        <v>169</v>
      </c>
      <c r="F152" s="31">
        <v>32746</v>
      </c>
      <c r="G152" s="33">
        <f t="shared" si="4"/>
        <v>0.726807047987719</v>
      </c>
      <c r="H152" s="34" t="s">
        <v>169</v>
      </c>
      <c r="I152" s="34">
        <v>99634</v>
      </c>
      <c r="J152" s="38">
        <f t="shared" si="5"/>
        <v>0.168774611226056</v>
      </c>
    </row>
    <row r="153" spans="1:10">
      <c r="A153" s="31">
        <v>20231225</v>
      </c>
      <c r="B153" s="31" t="s">
        <v>170</v>
      </c>
      <c r="C153" s="32">
        <v>745785</v>
      </c>
      <c r="D153" s="31">
        <v>20231225</v>
      </c>
      <c r="E153" s="31" t="s">
        <v>170</v>
      </c>
      <c r="F153" s="31">
        <v>485299</v>
      </c>
      <c r="G153" s="33">
        <f t="shared" si="4"/>
        <v>0.349277606816978</v>
      </c>
      <c r="H153" s="34" t="s">
        <v>170</v>
      </c>
      <c r="I153" s="34">
        <v>725888</v>
      </c>
      <c r="J153" s="38">
        <f t="shared" si="5"/>
        <v>0.0266792708354284</v>
      </c>
    </row>
    <row r="154" spans="1:10">
      <c r="A154" s="31">
        <v>20231225</v>
      </c>
      <c r="B154" s="31" t="s">
        <v>171</v>
      </c>
      <c r="C154" s="32">
        <v>453319</v>
      </c>
      <c r="D154" s="31">
        <v>20231225</v>
      </c>
      <c r="E154" s="31" t="s">
        <v>171</v>
      </c>
      <c r="F154" s="31">
        <v>433784</v>
      </c>
      <c r="G154" s="33">
        <f t="shared" si="4"/>
        <v>0.0430932742726424</v>
      </c>
      <c r="H154" s="34" t="s">
        <v>171</v>
      </c>
      <c r="I154" s="34">
        <v>433846</v>
      </c>
      <c r="J154" s="38">
        <f t="shared" si="5"/>
        <v>0.0429565052424452</v>
      </c>
    </row>
    <row r="155" spans="1:10">
      <c r="A155" s="31">
        <v>20231225</v>
      </c>
      <c r="B155" s="31" t="s">
        <v>172</v>
      </c>
      <c r="C155" s="32">
        <v>19185</v>
      </c>
      <c r="D155" s="31">
        <v>20231225</v>
      </c>
      <c r="E155" s="31" t="s">
        <v>172</v>
      </c>
      <c r="F155" s="31">
        <v>4649</v>
      </c>
      <c r="G155" s="33">
        <f t="shared" si="4"/>
        <v>0.757675267135783</v>
      </c>
      <c r="H155" s="35"/>
      <c r="I155" s="35"/>
      <c r="J155" s="38">
        <f t="shared" si="5"/>
        <v>1</v>
      </c>
    </row>
    <row r="156" spans="1:10">
      <c r="A156" s="31">
        <v>20231225</v>
      </c>
      <c r="B156" s="31" t="s">
        <v>173</v>
      </c>
      <c r="C156" s="32">
        <v>97272</v>
      </c>
      <c r="D156" s="31">
        <v>20231225</v>
      </c>
      <c r="E156" s="31" t="s">
        <v>173</v>
      </c>
      <c r="F156" s="31">
        <v>28018</v>
      </c>
      <c r="G156" s="33">
        <f t="shared" si="4"/>
        <v>0.711962332428654</v>
      </c>
      <c r="H156" s="34" t="s">
        <v>173</v>
      </c>
      <c r="I156" s="34">
        <v>78323</v>
      </c>
      <c r="J156" s="38">
        <f t="shared" si="5"/>
        <v>0.194804260218768</v>
      </c>
    </row>
    <row r="157" spans="1:10">
      <c r="A157" s="31">
        <v>20231225</v>
      </c>
      <c r="B157" s="31" t="s">
        <v>174</v>
      </c>
      <c r="C157" s="32">
        <v>259105</v>
      </c>
      <c r="D157" s="31">
        <v>20231225</v>
      </c>
      <c r="E157" s="31" t="s">
        <v>174</v>
      </c>
      <c r="F157" s="31">
        <v>141639</v>
      </c>
      <c r="G157" s="33">
        <f t="shared" si="4"/>
        <v>0.453352887825399</v>
      </c>
      <c r="H157" s="34" t="s">
        <v>174</v>
      </c>
      <c r="I157" s="34">
        <v>240340</v>
      </c>
      <c r="J157" s="38">
        <f t="shared" si="5"/>
        <v>0.0724223770286177</v>
      </c>
    </row>
    <row r="158" spans="1:10">
      <c r="A158" s="31">
        <v>20231225</v>
      </c>
      <c r="B158" s="31" t="s">
        <v>175</v>
      </c>
      <c r="C158" s="32">
        <v>206946</v>
      </c>
      <c r="D158" s="31">
        <v>20231225</v>
      </c>
      <c r="E158" s="31" t="s">
        <v>175</v>
      </c>
      <c r="F158" s="31">
        <v>131963</v>
      </c>
      <c r="G158" s="33">
        <f t="shared" si="4"/>
        <v>0.362331236167889</v>
      </c>
      <c r="H158" s="34" t="s">
        <v>175</v>
      </c>
      <c r="I158" s="34">
        <v>188186</v>
      </c>
      <c r="J158" s="38">
        <f t="shared" si="5"/>
        <v>0.0906516675847806</v>
      </c>
    </row>
    <row r="159" spans="1:10">
      <c r="A159" s="31">
        <v>20231225</v>
      </c>
      <c r="B159" s="31" t="s">
        <v>176</v>
      </c>
      <c r="C159" s="32">
        <v>954005</v>
      </c>
      <c r="D159" s="31">
        <v>20231225</v>
      </c>
      <c r="E159" s="31" t="s">
        <v>176</v>
      </c>
      <c r="F159" s="31">
        <v>662646</v>
      </c>
      <c r="G159" s="33">
        <f t="shared" si="4"/>
        <v>0.305406156152221</v>
      </c>
      <c r="H159" s="34" t="s">
        <v>176</v>
      </c>
      <c r="I159" s="34">
        <v>935251</v>
      </c>
      <c r="J159" s="38">
        <f t="shared" si="5"/>
        <v>0.0196581778921494</v>
      </c>
    </row>
    <row r="160" spans="1:10">
      <c r="A160" s="31">
        <v>20231225</v>
      </c>
      <c r="B160" s="31" t="s">
        <v>177</v>
      </c>
      <c r="C160" s="32">
        <v>27279</v>
      </c>
      <c r="D160" s="31">
        <v>20231225</v>
      </c>
      <c r="E160" s="31" t="s">
        <v>177</v>
      </c>
      <c r="F160" s="31">
        <v>5744</v>
      </c>
      <c r="G160" s="33">
        <f t="shared" si="4"/>
        <v>0.78943509659445</v>
      </c>
      <c r="H160" s="34" t="s">
        <v>177</v>
      </c>
      <c r="I160" s="34">
        <v>9151</v>
      </c>
      <c r="J160" s="38">
        <f t="shared" si="5"/>
        <v>0.664540489020858</v>
      </c>
    </row>
    <row r="161" spans="1:10">
      <c r="A161" s="31">
        <v>20231225</v>
      </c>
      <c r="B161" s="31" t="s">
        <v>178</v>
      </c>
      <c r="C161" s="32">
        <v>32781</v>
      </c>
      <c r="D161" s="31">
        <v>20231225</v>
      </c>
      <c r="E161" s="31" t="s">
        <v>178</v>
      </c>
      <c r="F161" s="31">
        <v>14660</v>
      </c>
      <c r="G161" s="33">
        <f t="shared" si="4"/>
        <v>0.552789725755773</v>
      </c>
      <c r="H161" s="34" t="s">
        <v>178</v>
      </c>
      <c r="I161" s="34">
        <v>14741</v>
      </c>
      <c r="J161" s="38">
        <f t="shared" si="5"/>
        <v>0.550318782221409</v>
      </c>
    </row>
    <row r="162" spans="1:10">
      <c r="A162" s="31">
        <v>20231225</v>
      </c>
      <c r="B162" s="31" t="s">
        <v>179</v>
      </c>
      <c r="C162" s="32">
        <v>123509</v>
      </c>
      <c r="D162" s="31">
        <v>20231225</v>
      </c>
      <c r="E162" s="31" t="s">
        <v>179</v>
      </c>
      <c r="F162" s="31">
        <v>35486</v>
      </c>
      <c r="G162" s="33">
        <f t="shared" si="4"/>
        <v>0.712684905553441</v>
      </c>
      <c r="H162" s="34" t="s">
        <v>179</v>
      </c>
      <c r="I162" s="34">
        <v>105746</v>
      </c>
      <c r="J162" s="38">
        <f t="shared" si="5"/>
        <v>0.14381947874244</v>
      </c>
    </row>
    <row r="163" spans="1:10">
      <c r="A163" s="31">
        <v>20231225</v>
      </c>
      <c r="B163" s="31" t="s">
        <v>180</v>
      </c>
      <c r="C163" s="32">
        <v>55037</v>
      </c>
      <c r="D163" s="31">
        <v>20231225</v>
      </c>
      <c r="E163" s="31" t="s">
        <v>180</v>
      </c>
      <c r="F163" s="31">
        <v>16568</v>
      </c>
      <c r="G163" s="33">
        <f t="shared" si="4"/>
        <v>0.698966150044515</v>
      </c>
      <c r="H163" s="34" t="s">
        <v>180</v>
      </c>
      <c r="I163" s="34">
        <v>37671</v>
      </c>
      <c r="J163" s="38">
        <f t="shared" si="5"/>
        <v>0.315533186765267</v>
      </c>
    </row>
    <row r="164" spans="1:10">
      <c r="A164" s="31">
        <v>20231225</v>
      </c>
      <c r="B164" s="31" t="s">
        <v>181</v>
      </c>
      <c r="C164" s="32">
        <v>35071</v>
      </c>
      <c r="D164" s="31">
        <v>20231225</v>
      </c>
      <c r="E164" s="31" t="s">
        <v>181</v>
      </c>
      <c r="F164" s="31">
        <v>17917</v>
      </c>
      <c r="G164" s="33">
        <f t="shared" si="4"/>
        <v>0.489122066664766</v>
      </c>
      <c r="H164" s="34" t="s">
        <v>181</v>
      </c>
      <c r="I164" s="34">
        <v>17929</v>
      </c>
      <c r="J164" s="38">
        <f t="shared" si="5"/>
        <v>0.488779903624077</v>
      </c>
    </row>
    <row r="165" spans="1:10">
      <c r="A165" s="31">
        <v>20231225</v>
      </c>
      <c r="B165" s="31" t="s">
        <v>182</v>
      </c>
      <c r="C165" s="32">
        <v>712130</v>
      </c>
      <c r="D165" s="31">
        <v>20231225</v>
      </c>
      <c r="E165" s="31" t="s">
        <v>182</v>
      </c>
      <c r="F165" s="31">
        <v>462730</v>
      </c>
      <c r="G165" s="33">
        <f t="shared" si="4"/>
        <v>0.350216954769494</v>
      </c>
      <c r="H165" s="34" t="s">
        <v>182</v>
      </c>
      <c r="I165" s="34">
        <v>694999</v>
      </c>
      <c r="J165" s="38">
        <f t="shared" si="5"/>
        <v>0.0240560010110514</v>
      </c>
    </row>
    <row r="166" spans="1:10">
      <c r="A166" s="31">
        <v>20231225</v>
      </c>
      <c r="B166" s="31" t="s">
        <v>183</v>
      </c>
      <c r="C166" s="32">
        <v>28062</v>
      </c>
      <c r="D166" s="31">
        <v>20231225</v>
      </c>
      <c r="E166" s="31" t="s">
        <v>183</v>
      </c>
      <c r="F166" s="31">
        <v>11282</v>
      </c>
      <c r="G166" s="33">
        <f t="shared" si="4"/>
        <v>0.597961656332407</v>
      </c>
      <c r="H166" s="34" t="s">
        <v>183</v>
      </c>
      <c r="I166" s="34">
        <v>11282</v>
      </c>
      <c r="J166" s="38">
        <f t="shared" si="5"/>
        <v>0.597961656332407</v>
      </c>
    </row>
    <row r="167" spans="1:10">
      <c r="A167" s="31">
        <v>20231225</v>
      </c>
      <c r="B167" s="31" t="s">
        <v>184</v>
      </c>
      <c r="C167" s="32">
        <v>47465</v>
      </c>
      <c r="D167" s="31">
        <v>20231225</v>
      </c>
      <c r="E167" s="31" t="s">
        <v>184</v>
      </c>
      <c r="F167" s="31">
        <v>12504</v>
      </c>
      <c r="G167" s="33">
        <f t="shared" si="4"/>
        <v>0.736563783840725</v>
      </c>
      <c r="H167" s="34" t="s">
        <v>184</v>
      </c>
      <c r="I167" s="34">
        <v>30802</v>
      </c>
      <c r="J167" s="38">
        <f t="shared" si="5"/>
        <v>0.35105867481302</v>
      </c>
    </row>
    <row r="168" spans="1:10">
      <c r="A168" s="31">
        <v>20231225</v>
      </c>
      <c r="B168" s="31" t="s">
        <v>185</v>
      </c>
      <c r="C168" s="32">
        <v>16387</v>
      </c>
      <c r="D168" s="31">
        <v>20231225</v>
      </c>
      <c r="E168" s="31" t="s">
        <v>185</v>
      </c>
      <c r="F168" s="31">
        <v>14508</v>
      </c>
      <c r="G168" s="33">
        <f t="shared" si="4"/>
        <v>0.11466406297675</v>
      </c>
      <c r="H168" s="34"/>
      <c r="I168" s="34"/>
      <c r="J168" s="38">
        <f t="shared" si="5"/>
        <v>1</v>
      </c>
    </row>
    <row r="169" spans="1:10">
      <c r="A169" s="31">
        <v>20231225</v>
      </c>
      <c r="B169" s="31" t="s">
        <v>186</v>
      </c>
      <c r="C169" s="32">
        <v>80425</v>
      </c>
      <c r="D169" s="31">
        <v>20231225</v>
      </c>
      <c r="E169" s="31" t="s">
        <v>186</v>
      </c>
      <c r="F169" s="31">
        <v>64092</v>
      </c>
      <c r="G169" s="33">
        <f t="shared" si="4"/>
        <v>0.203083618277899</v>
      </c>
      <c r="H169" s="34" t="s">
        <v>186</v>
      </c>
      <c r="I169" s="34">
        <v>64169</v>
      </c>
      <c r="J169" s="38">
        <f t="shared" si="5"/>
        <v>0.20212620453839</v>
      </c>
    </row>
    <row r="170" spans="1:10">
      <c r="A170" s="31">
        <v>20231225</v>
      </c>
      <c r="B170" s="31" t="s">
        <v>187</v>
      </c>
      <c r="C170" s="32">
        <v>406130</v>
      </c>
      <c r="D170" s="31">
        <v>20231225</v>
      </c>
      <c r="E170" s="31" t="s">
        <v>187</v>
      </c>
      <c r="F170" s="31">
        <v>282303</v>
      </c>
      <c r="G170" s="33">
        <f t="shared" si="4"/>
        <v>0.304894984364612</v>
      </c>
      <c r="H170" s="34" t="s">
        <v>187</v>
      </c>
      <c r="I170" s="34">
        <v>389879</v>
      </c>
      <c r="J170" s="38">
        <f t="shared" si="5"/>
        <v>0.0400142811415064</v>
      </c>
    </row>
    <row r="171" spans="1:10">
      <c r="A171" s="31">
        <v>20231225</v>
      </c>
      <c r="B171" s="31" t="s">
        <v>188</v>
      </c>
      <c r="C171" s="32">
        <v>40224</v>
      </c>
      <c r="D171" s="31">
        <v>20231225</v>
      </c>
      <c r="E171" s="31" t="s">
        <v>188</v>
      </c>
      <c r="F171" s="31">
        <v>23967</v>
      </c>
      <c r="G171" s="33">
        <f t="shared" si="4"/>
        <v>0.40416169451074</v>
      </c>
      <c r="H171" s="34" t="s">
        <v>188</v>
      </c>
      <c r="I171" s="34">
        <v>24004</v>
      </c>
      <c r="J171" s="38">
        <f t="shared" si="5"/>
        <v>0.40324184566428</v>
      </c>
    </row>
    <row r="172" spans="1:10">
      <c r="A172" s="31">
        <v>20231225</v>
      </c>
      <c r="B172" s="31" t="s">
        <v>189</v>
      </c>
      <c r="C172" s="32">
        <v>113682</v>
      </c>
      <c r="D172" s="31">
        <v>20231225</v>
      </c>
      <c r="E172" s="31" t="s">
        <v>189</v>
      </c>
      <c r="F172" s="31">
        <v>74117</v>
      </c>
      <c r="G172" s="33">
        <f t="shared" si="4"/>
        <v>0.348032230256329</v>
      </c>
      <c r="H172" s="34" t="s">
        <v>189</v>
      </c>
      <c r="I172" s="34">
        <v>97479</v>
      </c>
      <c r="J172" s="38">
        <f t="shared" si="5"/>
        <v>0.142529160289228</v>
      </c>
    </row>
    <row r="173" spans="1:10">
      <c r="A173" s="31">
        <v>20231225</v>
      </c>
      <c r="B173" s="31" t="s">
        <v>190</v>
      </c>
      <c r="C173" s="32">
        <v>225501</v>
      </c>
      <c r="D173" s="31">
        <v>20231225</v>
      </c>
      <c r="E173" s="31" t="s">
        <v>190</v>
      </c>
      <c r="F173" s="31">
        <v>109191</v>
      </c>
      <c r="G173" s="33">
        <f t="shared" si="4"/>
        <v>0.515784852395333</v>
      </c>
      <c r="H173" s="34" t="s">
        <v>190</v>
      </c>
      <c r="I173" s="34">
        <v>209422</v>
      </c>
      <c r="J173" s="38">
        <f t="shared" si="5"/>
        <v>0.0713034531997641</v>
      </c>
    </row>
    <row r="174" spans="1:10">
      <c r="A174" s="31">
        <v>20231225</v>
      </c>
      <c r="B174" s="31" t="s">
        <v>191</v>
      </c>
      <c r="C174" s="32">
        <v>15479</v>
      </c>
      <c r="D174" s="31">
        <v>20231225</v>
      </c>
      <c r="E174" s="31" t="s">
        <v>191</v>
      </c>
      <c r="F174" s="31">
        <v>14126</v>
      </c>
      <c r="G174" s="33">
        <f t="shared" si="4"/>
        <v>0.0874087473350992</v>
      </c>
      <c r="H174" s="34"/>
      <c r="I174" s="34"/>
      <c r="J174" s="38">
        <f t="shared" si="5"/>
        <v>1</v>
      </c>
    </row>
    <row r="175" spans="1:10">
      <c r="A175" s="31">
        <v>20231225</v>
      </c>
      <c r="B175" s="31" t="s">
        <v>192</v>
      </c>
      <c r="C175" s="32">
        <v>42078</v>
      </c>
      <c r="D175" s="31">
        <v>20231225</v>
      </c>
      <c r="E175" s="31" t="s">
        <v>192</v>
      </c>
      <c r="F175" s="31">
        <v>18515</v>
      </c>
      <c r="G175" s="33">
        <f t="shared" si="4"/>
        <v>0.5599838395361</v>
      </c>
      <c r="H175" s="34" t="s">
        <v>192</v>
      </c>
      <c r="I175" s="34">
        <v>27099</v>
      </c>
      <c r="J175" s="38">
        <f t="shared" si="5"/>
        <v>0.355981748181948</v>
      </c>
    </row>
    <row r="176" spans="1:10">
      <c r="A176" s="31">
        <v>20231225</v>
      </c>
      <c r="B176" s="31" t="s">
        <v>193</v>
      </c>
      <c r="C176" s="32">
        <v>436263</v>
      </c>
      <c r="D176" s="31">
        <v>20231225</v>
      </c>
      <c r="E176" s="31" t="s">
        <v>193</v>
      </c>
      <c r="F176" s="31">
        <v>257926</v>
      </c>
      <c r="G176" s="33">
        <f t="shared" si="4"/>
        <v>0.408783233966667</v>
      </c>
      <c r="H176" s="34" t="s">
        <v>193</v>
      </c>
      <c r="I176" s="34">
        <v>421636</v>
      </c>
      <c r="J176" s="38">
        <f t="shared" si="5"/>
        <v>0.0335279407146606</v>
      </c>
    </row>
    <row r="177" spans="1:10">
      <c r="A177" s="31">
        <v>20231225</v>
      </c>
      <c r="B177" s="31" t="s">
        <v>194</v>
      </c>
      <c r="C177" s="32">
        <v>603814</v>
      </c>
      <c r="D177" s="31">
        <v>20231225</v>
      </c>
      <c r="E177" s="31" t="s">
        <v>194</v>
      </c>
      <c r="F177" s="31">
        <v>369583</v>
      </c>
      <c r="G177" s="33">
        <f t="shared" si="4"/>
        <v>0.387919127413409</v>
      </c>
      <c r="H177" s="34" t="s">
        <v>194</v>
      </c>
      <c r="I177" s="34">
        <v>589193</v>
      </c>
      <c r="J177" s="38">
        <f t="shared" si="5"/>
        <v>0.024214410397904</v>
      </c>
    </row>
    <row r="178" spans="1:10">
      <c r="A178" s="31">
        <v>20231225</v>
      </c>
      <c r="B178" s="31" t="s">
        <v>195</v>
      </c>
      <c r="C178" s="32">
        <v>14605</v>
      </c>
      <c r="D178" s="31">
        <v>20231225</v>
      </c>
      <c r="E178" s="31" t="s">
        <v>195</v>
      </c>
      <c r="F178" s="31">
        <v>14040</v>
      </c>
      <c r="G178" s="33">
        <f t="shared" si="4"/>
        <v>0.0386853817185895</v>
      </c>
      <c r="H178" s="34"/>
      <c r="I178" s="34"/>
      <c r="J178" s="38">
        <f t="shared" si="5"/>
        <v>1</v>
      </c>
    </row>
    <row r="179" spans="1:10">
      <c r="A179" s="31">
        <v>20231225</v>
      </c>
      <c r="B179" s="31" t="s">
        <v>196</v>
      </c>
      <c r="C179" s="32">
        <v>184222</v>
      </c>
      <c r="D179" s="31">
        <v>20231225</v>
      </c>
      <c r="E179" s="31" t="s">
        <v>196</v>
      </c>
      <c r="F179" s="31">
        <v>89901</v>
      </c>
      <c r="G179" s="33">
        <f t="shared" si="4"/>
        <v>0.511996395653071</v>
      </c>
      <c r="H179" s="34" t="s">
        <v>196</v>
      </c>
      <c r="I179" s="34">
        <v>169749</v>
      </c>
      <c r="J179" s="38">
        <f t="shared" si="5"/>
        <v>0.0785628209442955</v>
      </c>
    </row>
    <row r="180" spans="1:10">
      <c r="A180" s="31">
        <v>20231225</v>
      </c>
      <c r="B180" s="31" t="s">
        <v>197</v>
      </c>
      <c r="C180" s="32">
        <v>46006</v>
      </c>
      <c r="D180" s="31">
        <v>20231225</v>
      </c>
      <c r="E180" s="31" t="s">
        <v>197</v>
      </c>
      <c r="F180" s="31">
        <v>2372</v>
      </c>
      <c r="G180" s="33">
        <f t="shared" si="4"/>
        <v>0.94844150762944</v>
      </c>
      <c r="H180" s="34" t="s">
        <v>197</v>
      </c>
      <c r="I180" s="34">
        <v>31970</v>
      </c>
      <c r="J180" s="38">
        <f t="shared" si="5"/>
        <v>0.305090640351259</v>
      </c>
    </row>
    <row r="181" spans="1:10">
      <c r="A181" s="31">
        <v>20231225</v>
      </c>
      <c r="B181" s="31" t="s">
        <v>198</v>
      </c>
      <c r="C181" s="32">
        <v>62756</v>
      </c>
      <c r="D181" s="31">
        <v>20231225</v>
      </c>
      <c r="E181" s="31" t="s">
        <v>198</v>
      </c>
      <c r="F181" s="31">
        <v>48823</v>
      </c>
      <c r="G181" s="33">
        <f t="shared" si="4"/>
        <v>0.222018611766206</v>
      </c>
      <c r="H181" s="34" t="s">
        <v>198</v>
      </c>
      <c r="I181" s="34">
        <v>48826</v>
      </c>
      <c r="J181" s="38">
        <f t="shared" si="5"/>
        <v>0.221970807572184</v>
      </c>
    </row>
    <row r="182" spans="1:10">
      <c r="A182" s="31">
        <v>20231225</v>
      </c>
      <c r="B182" s="31" t="s">
        <v>199</v>
      </c>
      <c r="C182" s="32">
        <v>111077</v>
      </c>
      <c r="D182" s="31">
        <v>20231225</v>
      </c>
      <c r="E182" s="31" t="s">
        <v>199</v>
      </c>
      <c r="F182" s="31">
        <v>54279</v>
      </c>
      <c r="G182" s="33">
        <f t="shared" si="4"/>
        <v>0.511338981067188</v>
      </c>
      <c r="H182" s="34" t="s">
        <v>199</v>
      </c>
      <c r="I182" s="34">
        <v>97380</v>
      </c>
      <c r="J182" s="38">
        <f t="shared" si="5"/>
        <v>0.123310856432925</v>
      </c>
    </row>
    <row r="183" spans="1:10">
      <c r="A183" s="31">
        <v>20231225</v>
      </c>
      <c r="B183" s="31" t="s">
        <v>200</v>
      </c>
      <c r="C183" s="32">
        <v>42170</v>
      </c>
      <c r="D183" s="31">
        <v>20231225</v>
      </c>
      <c r="E183" s="31" t="s">
        <v>200</v>
      </c>
      <c r="F183" s="31">
        <v>12908</v>
      </c>
      <c r="G183" s="33">
        <f t="shared" si="4"/>
        <v>0.693905620109082</v>
      </c>
      <c r="H183" s="34" t="s">
        <v>200</v>
      </c>
      <c r="I183" s="34">
        <v>28627</v>
      </c>
      <c r="J183" s="38">
        <f t="shared" si="5"/>
        <v>0.321152478064975</v>
      </c>
    </row>
    <row r="184" spans="1:10">
      <c r="A184" s="31">
        <v>20231225</v>
      </c>
      <c r="B184" s="31" t="s">
        <v>201</v>
      </c>
      <c r="C184" s="32">
        <v>200316</v>
      </c>
      <c r="D184" s="31">
        <v>20231225</v>
      </c>
      <c r="E184" s="31" t="s">
        <v>201</v>
      </c>
      <c r="F184" s="31">
        <v>118727</v>
      </c>
      <c r="G184" s="33">
        <f t="shared" si="4"/>
        <v>0.407301463687374</v>
      </c>
      <c r="H184" s="34" t="s">
        <v>201</v>
      </c>
      <c r="I184" s="34">
        <v>187014</v>
      </c>
      <c r="J184" s="38">
        <f t="shared" si="5"/>
        <v>0.0664050799736416</v>
      </c>
    </row>
    <row r="185" spans="1:10">
      <c r="A185" s="31">
        <v>20231225</v>
      </c>
      <c r="B185" s="31" t="s">
        <v>202</v>
      </c>
      <c r="C185" s="32">
        <v>39896</v>
      </c>
      <c r="D185" s="31">
        <v>20231225</v>
      </c>
      <c r="E185" s="31" t="s">
        <v>202</v>
      </c>
      <c r="F185" s="31">
        <v>27024</v>
      </c>
      <c r="G185" s="33">
        <f t="shared" si="4"/>
        <v>0.322638861038701</v>
      </c>
      <c r="H185" s="34" t="s">
        <v>202</v>
      </c>
      <c r="I185" s="34">
        <v>27030</v>
      </c>
      <c r="J185" s="38">
        <f t="shared" si="5"/>
        <v>0.322488470022057</v>
      </c>
    </row>
    <row r="186" spans="1:10">
      <c r="A186" s="31">
        <v>20231225</v>
      </c>
      <c r="B186" s="31" t="s">
        <v>203</v>
      </c>
      <c r="C186" s="32">
        <v>29549</v>
      </c>
      <c r="D186" s="31">
        <v>20231225</v>
      </c>
      <c r="E186" s="31" t="s">
        <v>203</v>
      </c>
      <c r="F186" s="31">
        <v>12614</v>
      </c>
      <c r="G186" s="33">
        <f t="shared" si="4"/>
        <v>0.573115841483637</v>
      </c>
      <c r="H186" s="34" t="s">
        <v>203</v>
      </c>
      <c r="I186" s="34">
        <v>16773</v>
      </c>
      <c r="J186" s="38">
        <f t="shared" si="5"/>
        <v>0.432366577549156</v>
      </c>
    </row>
    <row r="187" spans="1:10">
      <c r="A187" s="31">
        <v>20231225</v>
      </c>
      <c r="B187" s="31" t="s">
        <v>204</v>
      </c>
      <c r="C187" s="32">
        <v>12318</v>
      </c>
      <c r="D187" s="31">
        <v>20231225</v>
      </c>
      <c r="E187" s="31" t="s">
        <v>204</v>
      </c>
      <c r="F187" s="31">
        <v>4086</v>
      </c>
      <c r="G187" s="33">
        <f t="shared" si="4"/>
        <v>0.668290306867998</v>
      </c>
      <c r="H187" s="35"/>
      <c r="I187" s="35"/>
      <c r="J187" s="38">
        <f t="shared" si="5"/>
        <v>1</v>
      </c>
    </row>
    <row r="188" spans="1:10">
      <c r="A188" s="31">
        <v>20231225</v>
      </c>
      <c r="B188" s="31" t="s">
        <v>205</v>
      </c>
      <c r="C188" s="32">
        <v>11924</v>
      </c>
      <c r="D188" s="31">
        <v>20231225</v>
      </c>
      <c r="E188" s="31" t="s">
        <v>205</v>
      </c>
      <c r="F188" s="31">
        <v>7219</v>
      </c>
      <c r="G188" s="33">
        <f t="shared" si="4"/>
        <v>0.394582354914458</v>
      </c>
      <c r="H188" s="35"/>
      <c r="I188" s="35"/>
      <c r="J188" s="38">
        <f t="shared" si="5"/>
        <v>1</v>
      </c>
    </row>
    <row r="189" spans="1:10">
      <c r="A189" s="31">
        <v>20231225</v>
      </c>
      <c r="B189" s="31" t="s">
        <v>206</v>
      </c>
      <c r="C189" s="32">
        <v>11845</v>
      </c>
      <c r="D189" s="31">
        <v>20231225</v>
      </c>
      <c r="E189" s="31" t="s">
        <v>206</v>
      </c>
      <c r="F189" s="31">
        <v>6701</v>
      </c>
      <c r="G189" s="33">
        <f t="shared" si="4"/>
        <v>0.43427606585057</v>
      </c>
      <c r="H189" s="35"/>
      <c r="I189" s="35"/>
      <c r="J189" s="38">
        <f t="shared" si="5"/>
        <v>1</v>
      </c>
    </row>
    <row r="190" spans="1:10">
      <c r="A190" s="31">
        <v>20231225</v>
      </c>
      <c r="B190" s="31" t="s">
        <v>207</v>
      </c>
      <c r="C190" s="32">
        <v>11677</v>
      </c>
      <c r="D190" s="31">
        <v>20231225</v>
      </c>
      <c r="E190" s="31" t="s">
        <v>207</v>
      </c>
      <c r="F190" s="31">
        <v>4546</v>
      </c>
      <c r="G190" s="33">
        <f t="shared" si="4"/>
        <v>0.610687676629271</v>
      </c>
      <c r="H190" s="35"/>
      <c r="I190" s="35"/>
      <c r="J190" s="38">
        <f t="shared" si="5"/>
        <v>1</v>
      </c>
    </row>
    <row r="191" spans="1:10">
      <c r="A191" s="31">
        <v>20231225</v>
      </c>
      <c r="B191" s="31" t="s">
        <v>208</v>
      </c>
      <c r="C191" s="32">
        <v>68857</v>
      </c>
      <c r="D191" s="31">
        <v>20231225</v>
      </c>
      <c r="E191" s="31" t="s">
        <v>208</v>
      </c>
      <c r="F191" s="31">
        <v>26851</v>
      </c>
      <c r="G191" s="33">
        <f t="shared" si="4"/>
        <v>0.610046908811014</v>
      </c>
      <c r="H191" s="34" t="s">
        <v>208</v>
      </c>
      <c r="I191" s="34">
        <v>57322</v>
      </c>
      <c r="J191" s="38">
        <f t="shared" si="5"/>
        <v>0.167521094442105</v>
      </c>
    </row>
    <row r="192" spans="1:10">
      <c r="A192" s="31">
        <v>20231225</v>
      </c>
      <c r="B192" s="31" t="s">
        <v>209</v>
      </c>
      <c r="C192" s="32">
        <v>366246</v>
      </c>
      <c r="D192" s="31">
        <v>20231225</v>
      </c>
      <c r="E192" s="31" t="s">
        <v>209</v>
      </c>
      <c r="F192" s="31">
        <v>354810</v>
      </c>
      <c r="G192" s="33">
        <f t="shared" si="4"/>
        <v>0.0312249144017955</v>
      </c>
      <c r="H192" s="34" t="s">
        <v>209</v>
      </c>
      <c r="I192" s="34">
        <v>354852</v>
      </c>
      <c r="J192" s="38">
        <f t="shared" si="5"/>
        <v>0.0311102373814322</v>
      </c>
    </row>
    <row r="193" spans="1:10">
      <c r="A193" s="31">
        <v>20231225</v>
      </c>
      <c r="B193" s="31" t="s">
        <v>210</v>
      </c>
      <c r="C193" s="32">
        <v>11230</v>
      </c>
      <c r="D193" s="31">
        <v>20231225</v>
      </c>
      <c r="E193" s="31" t="s">
        <v>210</v>
      </c>
      <c r="F193" s="31">
        <v>3918</v>
      </c>
      <c r="G193" s="33">
        <f t="shared" si="4"/>
        <v>0.651113089937667</v>
      </c>
      <c r="H193" s="35"/>
      <c r="I193" s="35"/>
      <c r="J193" s="38">
        <f t="shared" si="5"/>
        <v>1</v>
      </c>
    </row>
    <row r="194" spans="1:10">
      <c r="A194" s="31">
        <v>20231225</v>
      </c>
      <c r="B194" s="31" t="s">
        <v>211</v>
      </c>
      <c r="C194" s="32">
        <v>156791</v>
      </c>
      <c r="D194" s="31">
        <v>20231225</v>
      </c>
      <c r="E194" s="31" t="s">
        <v>211</v>
      </c>
      <c r="F194" s="31">
        <v>72437</v>
      </c>
      <c r="G194" s="33">
        <f t="shared" si="4"/>
        <v>0.538002819039358</v>
      </c>
      <c r="H194" s="34" t="s">
        <v>211</v>
      </c>
      <c r="I194" s="34">
        <v>145716</v>
      </c>
      <c r="J194" s="38">
        <f t="shared" si="5"/>
        <v>0.0706354318806564</v>
      </c>
    </row>
    <row r="195" spans="1:10">
      <c r="A195" s="31">
        <v>20231225</v>
      </c>
      <c r="B195" s="31" t="s">
        <v>212</v>
      </c>
      <c r="C195" s="32">
        <v>57334</v>
      </c>
      <c r="D195" s="31">
        <v>20231225</v>
      </c>
      <c r="E195" s="31" t="s">
        <v>212</v>
      </c>
      <c r="F195" s="31">
        <v>26043</v>
      </c>
      <c r="G195" s="33">
        <f t="shared" si="4"/>
        <v>0.545766909687097</v>
      </c>
      <c r="H195" s="34" t="s">
        <v>212</v>
      </c>
      <c r="I195" s="34">
        <v>46284</v>
      </c>
      <c r="J195" s="38">
        <f t="shared" si="5"/>
        <v>0.192730317089336</v>
      </c>
    </row>
    <row r="196" spans="1:10">
      <c r="A196" s="31">
        <v>20231225</v>
      </c>
      <c r="B196" s="31" t="s">
        <v>213</v>
      </c>
      <c r="C196" s="32">
        <v>22409</v>
      </c>
      <c r="D196" s="31">
        <v>20231225</v>
      </c>
      <c r="E196" s="31" t="s">
        <v>213</v>
      </c>
      <c r="F196" s="31">
        <v>11441</v>
      </c>
      <c r="G196" s="33">
        <f t="shared" si="4"/>
        <v>0.489446204649917</v>
      </c>
      <c r="H196" s="34" t="s">
        <v>213</v>
      </c>
      <c r="I196" s="34">
        <v>11442</v>
      </c>
      <c r="J196" s="38">
        <f t="shared" si="5"/>
        <v>0.489401579722433</v>
      </c>
    </row>
    <row r="197" spans="1:10">
      <c r="A197" s="31">
        <v>20231225</v>
      </c>
      <c r="B197" s="31" t="s">
        <v>214</v>
      </c>
      <c r="C197" s="32">
        <v>35507</v>
      </c>
      <c r="D197" s="31">
        <v>20231225</v>
      </c>
      <c r="E197" s="31" t="s">
        <v>214</v>
      </c>
      <c r="F197" s="31">
        <v>24589</v>
      </c>
      <c r="G197" s="33">
        <f t="shared" si="4"/>
        <v>0.307488664207058</v>
      </c>
      <c r="H197" s="34" t="s">
        <v>214</v>
      </c>
      <c r="I197" s="34">
        <v>24591</v>
      </c>
      <c r="J197" s="38">
        <f t="shared" si="5"/>
        <v>0.307432337285606</v>
      </c>
    </row>
    <row r="198" spans="1:10">
      <c r="A198" s="31">
        <v>20231225</v>
      </c>
      <c r="B198" s="31" t="s">
        <v>215</v>
      </c>
      <c r="C198" s="32">
        <v>113762</v>
      </c>
      <c r="D198" s="31">
        <v>20231225</v>
      </c>
      <c r="E198" s="31" t="s">
        <v>215</v>
      </c>
      <c r="F198" s="31">
        <v>55425</v>
      </c>
      <c r="G198" s="33">
        <f t="shared" si="4"/>
        <v>0.512798649812767</v>
      </c>
      <c r="H198" s="34" t="s">
        <v>215</v>
      </c>
      <c r="I198" s="34">
        <v>103132</v>
      </c>
      <c r="J198" s="38">
        <f t="shared" si="5"/>
        <v>0.0934406919709569</v>
      </c>
    </row>
    <row r="199" spans="1:10">
      <c r="A199" s="31">
        <v>20231225</v>
      </c>
      <c r="B199" s="31" t="s">
        <v>216</v>
      </c>
      <c r="C199" s="32">
        <v>54774</v>
      </c>
      <c r="D199" s="31">
        <v>20231225</v>
      </c>
      <c r="E199" s="31" t="s">
        <v>216</v>
      </c>
      <c r="F199" s="31">
        <v>28682</v>
      </c>
      <c r="G199" s="33">
        <f t="shared" si="4"/>
        <v>0.476357395844744</v>
      </c>
      <c r="H199" s="34" t="s">
        <v>216</v>
      </c>
      <c r="I199" s="34">
        <v>44204</v>
      </c>
      <c r="J199" s="38">
        <f t="shared" si="5"/>
        <v>0.19297476905101</v>
      </c>
    </row>
    <row r="200" spans="1:10">
      <c r="A200" s="31">
        <v>20231225</v>
      </c>
      <c r="B200" s="31" t="s">
        <v>217</v>
      </c>
      <c r="C200" s="32">
        <v>25824</v>
      </c>
      <c r="D200" s="31">
        <v>20231225</v>
      </c>
      <c r="E200" s="31" t="s">
        <v>217</v>
      </c>
      <c r="F200" s="31">
        <v>15266</v>
      </c>
      <c r="G200" s="33">
        <f t="shared" si="4"/>
        <v>0.40884448574969</v>
      </c>
      <c r="H200" s="34" t="s">
        <v>217</v>
      </c>
      <c r="I200" s="34">
        <v>15270</v>
      </c>
      <c r="J200" s="38">
        <f t="shared" si="5"/>
        <v>0.408689591078067</v>
      </c>
    </row>
    <row r="201" spans="1:10">
      <c r="A201" s="31">
        <v>20231225</v>
      </c>
      <c r="B201" s="31" t="s">
        <v>218</v>
      </c>
      <c r="C201" s="32">
        <v>30588</v>
      </c>
      <c r="D201" s="31">
        <v>20231225</v>
      </c>
      <c r="E201" s="31" t="s">
        <v>218</v>
      </c>
      <c r="F201" s="31">
        <v>400</v>
      </c>
      <c r="G201" s="33">
        <f t="shared" si="4"/>
        <v>0.986922976330587</v>
      </c>
      <c r="H201" s="34" t="s">
        <v>218</v>
      </c>
      <c r="I201" s="34">
        <v>20247</v>
      </c>
      <c r="J201" s="38">
        <f t="shared" si="5"/>
        <v>0.338073754413495</v>
      </c>
    </row>
    <row r="202" spans="1:10">
      <c r="A202" s="31">
        <v>20231225</v>
      </c>
      <c r="B202" s="31" t="s">
        <v>219</v>
      </c>
      <c r="C202" s="32">
        <v>144767</v>
      </c>
      <c r="D202" s="31">
        <v>20231225</v>
      </c>
      <c r="E202" s="31" t="s">
        <v>219</v>
      </c>
      <c r="F202" s="31">
        <v>71486</v>
      </c>
      <c r="G202" s="33">
        <f t="shared" si="4"/>
        <v>0.506199617316101</v>
      </c>
      <c r="H202" s="34" t="s">
        <v>219</v>
      </c>
      <c r="I202" s="34">
        <v>134712</v>
      </c>
      <c r="J202" s="38">
        <f t="shared" si="5"/>
        <v>0.0694564368951488</v>
      </c>
    </row>
    <row r="203" spans="1:10">
      <c r="A203" s="31">
        <v>20231225</v>
      </c>
      <c r="B203" s="31" t="s">
        <v>220</v>
      </c>
      <c r="C203" s="32">
        <v>10020</v>
      </c>
      <c r="D203" s="31">
        <v>20231225</v>
      </c>
      <c r="E203" s="31" t="s">
        <v>220</v>
      </c>
      <c r="F203" s="31">
        <v>3249</v>
      </c>
      <c r="G203" s="33">
        <f t="shared" si="4"/>
        <v>0.675748502994012</v>
      </c>
      <c r="H203" s="35"/>
      <c r="I203" s="35"/>
      <c r="J203" s="38">
        <f t="shared" si="5"/>
        <v>1</v>
      </c>
    </row>
    <row r="204" spans="1:10">
      <c r="A204" s="31">
        <v>20231225</v>
      </c>
      <c r="B204" s="31" t="s">
        <v>221</v>
      </c>
      <c r="C204" s="32">
        <v>31967</v>
      </c>
      <c r="D204" s="31">
        <v>20231225</v>
      </c>
      <c r="E204" s="31" t="s">
        <v>221</v>
      </c>
      <c r="F204" s="31">
        <v>8923</v>
      </c>
      <c r="G204" s="33">
        <f t="shared" si="4"/>
        <v>0.720868395532893</v>
      </c>
      <c r="H204" s="34" t="s">
        <v>221</v>
      </c>
      <c r="I204" s="34">
        <v>21988</v>
      </c>
      <c r="J204" s="38">
        <f t="shared" si="5"/>
        <v>0.312165670848062</v>
      </c>
    </row>
    <row r="205" spans="1:10">
      <c r="A205" s="31">
        <v>20231225</v>
      </c>
      <c r="B205" s="31" t="s">
        <v>222</v>
      </c>
      <c r="C205" s="32">
        <v>383033</v>
      </c>
      <c r="D205" s="31">
        <v>20231225</v>
      </c>
      <c r="E205" s="31" t="s">
        <v>222</v>
      </c>
      <c r="F205" s="31">
        <v>217326</v>
      </c>
      <c r="G205" s="33">
        <f t="shared" si="4"/>
        <v>0.432618077293601</v>
      </c>
      <c r="H205" s="34" t="s">
        <v>222</v>
      </c>
      <c r="I205" s="34">
        <v>373096</v>
      </c>
      <c r="J205" s="38">
        <f t="shared" si="5"/>
        <v>0.025942934420794</v>
      </c>
    </row>
    <row r="206" spans="1:10">
      <c r="A206" s="31">
        <v>20231225</v>
      </c>
      <c r="B206" s="31" t="s">
        <v>223</v>
      </c>
      <c r="C206" s="32">
        <v>99477</v>
      </c>
      <c r="D206" s="31">
        <v>20231225</v>
      </c>
      <c r="E206" s="31" t="s">
        <v>223</v>
      </c>
      <c r="F206" s="31">
        <v>43692</v>
      </c>
      <c r="G206" s="33">
        <f t="shared" si="4"/>
        <v>0.560782894538436</v>
      </c>
      <c r="H206" s="34" t="s">
        <v>223</v>
      </c>
      <c r="I206" s="34">
        <v>89562</v>
      </c>
      <c r="J206" s="38">
        <f t="shared" si="5"/>
        <v>0.0996712807985766</v>
      </c>
    </row>
    <row r="207" spans="1:10">
      <c r="A207" s="31">
        <v>20231225</v>
      </c>
      <c r="B207" s="31" t="s">
        <v>224</v>
      </c>
      <c r="C207" s="32">
        <v>131983</v>
      </c>
      <c r="D207" s="31">
        <v>20231225</v>
      </c>
      <c r="E207" s="31" t="s">
        <v>224</v>
      </c>
      <c r="F207" s="31">
        <v>84750</v>
      </c>
      <c r="G207" s="33">
        <f t="shared" si="4"/>
        <v>0.357871847131828</v>
      </c>
      <c r="H207" s="34" t="s">
        <v>224</v>
      </c>
      <c r="I207" s="34">
        <v>122264</v>
      </c>
      <c r="J207" s="38">
        <f t="shared" si="5"/>
        <v>0.0736382715955843</v>
      </c>
    </row>
    <row r="208" spans="1:10">
      <c r="A208" s="31">
        <v>20231225</v>
      </c>
      <c r="B208" s="31" t="s">
        <v>225</v>
      </c>
      <c r="C208" s="32">
        <v>377460</v>
      </c>
      <c r="D208" s="31">
        <v>20231225</v>
      </c>
      <c r="E208" s="31" t="s">
        <v>225</v>
      </c>
      <c r="F208" s="31">
        <v>367700</v>
      </c>
      <c r="G208" s="33">
        <f t="shared" si="4"/>
        <v>0.0258570444550416</v>
      </c>
      <c r="H208" s="34" t="s">
        <v>225</v>
      </c>
      <c r="I208" s="34">
        <v>367787</v>
      </c>
      <c r="J208" s="38">
        <f t="shared" si="5"/>
        <v>0.0256265564563133</v>
      </c>
    </row>
    <row r="209" spans="1:10">
      <c r="A209" s="31">
        <v>20231225</v>
      </c>
      <c r="B209" s="31" t="s">
        <v>226</v>
      </c>
      <c r="C209" s="32">
        <v>33260</v>
      </c>
      <c r="D209" s="31">
        <v>20231225</v>
      </c>
      <c r="E209" s="31" t="s">
        <v>226</v>
      </c>
      <c r="F209" s="31">
        <v>12216</v>
      </c>
      <c r="G209" s="33">
        <f t="shared" si="4"/>
        <v>0.632711966325917</v>
      </c>
      <c r="H209" s="34" t="s">
        <v>226</v>
      </c>
      <c r="I209" s="34">
        <v>23615</v>
      </c>
      <c r="J209" s="38">
        <f t="shared" si="5"/>
        <v>0.289987973541792</v>
      </c>
    </row>
    <row r="210" spans="1:10">
      <c r="A210" s="31">
        <v>20231225</v>
      </c>
      <c r="B210" s="31" t="s">
        <v>227</v>
      </c>
      <c r="C210" s="32">
        <v>9599</v>
      </c>
      <c r="D210" s="31">
        <v>20231225</v>
      </c>
      <c r="E210" s="31" t="s">
        <v>227</v>
      </c>
      <c r="F210" s="31">
        <v>5248</v>
      </c>
      <c r="G210" s="33">
        <f t="shared" si="4"/>
        <v>0.453276382956558</v>
      </c>
      <c r="H210" s="35"/>
      <c r="I210" s="35"/>
      <c r="J210" s="38">
        <f t="shared" si="5"/>
        <v>1</v>
      </c>
    </row>
    <row r="211" spans="1:10">
      <c r="A211" s="31">
        <v>20231225</v>
      </c>
      <c r="B211" s="31" t="s">
        <v>228</v>
      </c>
      <c r="C211" s="32">
        <v>202200</v>
      </c>
      <c r="D211" s="31">
        <v>20231225</v>
      </c>
      <c r="E211" s="31" t="s">
        <v>228</v>
      </c>
      <c r="F211" s="31">
        <v>88134</v>
      </c>
      <c r="G211" s="33">
        <f t="shared" si="4"/>
        <v>0.564124629080119</v>
      </c>
      <c r="H211" s="34" t="s">
        <v>228</v>
      </c>
      <c r="I211" s="34">
        <v>192914</v>
      </c>
      <c r="J211" s="38">
        <f t="shared" si="5"/>
        <v>0.0459248269040554</v>
      </c>
    </row>
    <row r="212" spans="1:10">
      <c r="A212" s="31">
        <v>20231225</v>
      </c>
      <c r="B212" s="31" t="s">
        <v>229</v>
      </c>
      <c r="C212" s="32">
        <v>432439</v>
      </c>
      <c r="D212" s="31">
        <v>20231225</v>
      </c>
      <c r="E212" s="31" t="s">
        <v>229</v>
      </c>
      <c r="F212" s="31">
        <v>423111</v>
      </c>
      <c r="G212" s="33">
        <f t="shared" si="4"/>
        <v>0.021570672395413</v>
      </c>
      <c r="H212" s="34" t="s">
        <v>229</v>
      </c>
      <c r="I212" s="34">
        <v>423197</v>
      </c>
      <c r="J212" s="38">
        <f t="shared" si="5"/>
        <v>0.0213718004157812</v>
      </c>
    </row>
    <row r="213" spans="1:10">
      <c r="A213" s="31">
        <v>20231225</v>
      </c>
      <c r="B213" s="31" t="s">
        <v>230</v>
      </c>
      <c r="C213" s="32">
        <v>24962</v>
      </c>
      <c r="D213" s="31">
        <v>20231225</v>
      </c>
      <c r="E213" s="31" t="s">
        <v>230</v>
      </c>
      <c r="F213" s="31">
        <v>9039</v>
      </c>
      <c r="G213" s="33">
        <f t="shared" ref="G213:G276" si="6">ABS((F213-C213)/C213)</f>
        <v>0.637889592180114</v>
      </c>
      <c r="H213" s="34" t="s">
        <v>230</v>
      </c>
      <c r="I213" s="34">
        <v>16043</v>
      </c>
      <c r="J213" s="38">
        <f t="shared" ref="J213:J276" si="7">ABS((I213-C213)/C213)</f>
        <v>0.357303100713084</v>
      </c>
    </row>
    <row r="214" spans="1:10">
      <c r="A214" s="31">
        <v>20231225</v>
      </c>
      <c r="B214" s="31" t="s">
        <v>231</v>
      </c>
      <c r="C214" s="32">
        <v>193631</v>
      </c>
      <c r="D214" s="31">
        <v>20231225</v>
      </c>
      <c r="E214" s="31" t="s">
        <v>231</v>
      </c>
      <c r="F214" s="31">
        <v>105656</v>
      </c>
      <c r="G214" s="33">
        <f t="shared" si="6"/>
        <v>0.454343571019103</v>
      </c>
      <c r="H214" s="34" t="s">
        <v>231</v>
      </c>
      <c r="I214" s="34">
        <v>184876</v>
      </c>
      <c r="J214" s="38">
        <f t="shared" si="7"/>
        <v>0.045214867454075</v>
      </c>
    </row>
    <row r="215" spans="1:10">
      <c r="A215" s="31">
        <v>20231225</v>
      </c>
      <c r="B215" s="31" t="s">
        <v>232</v>
      </c>
      <c r="C215" s="32">
        <v>8540</v>
      </c>
      <c r="D215" s="31">
        <v>20231225</v>
      </c>
      <c r="E215" s="31" t="s">
        <v>232</v>
      </c>
      <c r="F215" s="31">
        <v>3283</v>
      </c>
      <c r="G215" s="33">
        <f t="shared" si="6"/>
        <v>0.615573770491803</v>
      </c>
      <c r="H215" s="35"/>
      <c r="I215" s="35"/>
      <c r="J215" s="38">
        <f t="shared" si="7"/>
        <v>1</v>
      </c>
    </row>
    <row r="216" spans="1:10">
      <c r="A216" s="31">
        <v>20231225</v>
      </c>
      <c r="B216" s="31" t="s">
        <v>233</v>
      </c>
      <c r="C216" s="32">
        <v>8115</v>
      </c>
      <c r="D216" s="31">
        <v>20231225</v>
      </c>
      <c r="E216" s="31" t="s">
        <v>233</v>
      </c>
      <c r="F216" s="31">
        <v>7397</v>
      </c>
      <c r="G216" s="33">
        <f t="shared" si="6"/>
        <v>0.0884781269254467</v>
      </c>
      <c r="H216" s="34"/>
      <c r="I216" s="34"/>
      <c r="J216" s="38">
        <f t="shared" si="7"/>
        <v>1</v>
      </c>
    </row>
    <row r="217" spans="1:10">
      <c r="A217" s="31">
        <v>20231225</v>
      </c>
      <c r="B217" s="31" t="s">
        <v>234</v>
      </c>
      <c r="C217" s="32">
        <v>8049</v>
      </c>
      <c r="D217" s="31">
        <v>20231225</v>
      </c>
      <c r="E217" s="31" t="s">
        <v>234</v>
      </c>
      <c r="F217" s="31">
        <v>3244</v>
      </c>
      <c r="G217" s="33">
        <f t="shared" si="6"/>
        <v>0.596968567523916</v>
      </c>
      <c r="H217" s="35"/>
      <c r="I217" s="35"/>
      <c r="J217" s="38">
        <f t="shared" si="7"/>
        <v>1</v>
      </c>
    </row>
    <row r="218" spans="1:10">
      <c r="A218" s="31">
        <v>20231225</v>
      </c>
      <c r="B218" s="31" t="s">
        <v>235</v>
      </c>
      <c r="C218" s="32">
        <v>25267</v>
      </c>
      <c r="D218" s="31">
        <v>20231225</v>
      </c>
      <c r="E218" s="31" t="s">
        <v>235</v>
      </c>
      <c r="F218" s="31">
        <v>12751</v>
      </c>
      <c r="G218" s="33">
        <f t="shared" si="6"/>
        <v>0.495349665571694</v>
      </c>
      <c r="H218" s="34" t="s">
        <v>235</v>
      </c>
      <c r="I218" s="34">
        <v>17224</v>
      </c>
      <c r="J218" s="38">
        <f t="shared" si="7"/>
        <v>0.31832033878181</v>
      </c>
    </row>
    <row r="219" spans="1:10">
      <c r="A219" s="31">
        <v>20231225</v>
      </c>
      <c r="B219" s="31" t="s">
        <v>236</v>
      </c>
      <c r="C219" s="32">
        <v>21623</v>
      </c>
      <c r="D219" s="31">
        <v>20231225</v>
      </c>
      <c r="E219" s="31" t="s">
        <v>236</v>
      </c>
      <c r="F219" s="31">
        <v>7315</v>
      </c>
      <c r="G219" s="33">
        <f t="shared" si="6"/>
        <v>0.661702816445452</v>
      </c>
      <c r="H219" s="34" t="s">
        <v>236</v>
      </c>
      <c r="I219" s="34">
        <v>13636</v>
      </c>
      <c r="J219" s="38">
        <f t="shared" si="7"/>
        <v>0.369375202330851</v>
      </c>
    </row>
    <row r="220" spans="1:10">
      <c r="A220" s="31">
        <v>20231225</v>
      </c>
      <c r="B220" s="31" t="s">
        <v>237</v>
      </c>
      <c r="C220" s="32">
        <v>31077</v>
      </c>
      <c r="D220" s="31">
        <v>20231225</v>
      </c>
      <c r="E220" s="31" t="s">
        <v>237</v>
      </c>
      <c r="F220" s="31">
        <v>15323</v>
      </c>
      <c r="G220" s="33">
        <f t="shared" si="6"/>
        <v>0.506934388776265</v>
      </c>
      <c r="H220" s="34" t="s">
        <v>237</v>
      </c>
      <c r="I220" s="34">
        <v>23130</v>
      </c>
      <c r="J220" s="38">
        <f t="shared" si="7"/>
        <v>0.255719664060237</v>
      </c>
    </row>
    <row r="221" spans="1:10">
      <c r="A221" s="31">
        <v>20231225</v>
      </c>
      <c r="B221" s="31" t="s">
        <v>238</v>
      </c>
      <c r="C221" s="32">
        <v>220982</v>
      </c>
      <c r="D221" s="31">
        <v>20231225</v>
      </c>
      <c r="E221" s="31" t="s">
        <v>238</v>
      </c>
      <c r="F221" s="31">
        <v>11</v>
      </c>
      <c r="G221" s="33">
        <f t="shared" si="6"/>
        <v>0.999950222190043</v>
      </c>
      <c r="H221" s="34" t="s">
        <v>238</v>
      </c>
      <c r="I221" s="34">
        <v>213091</v>
      </c>
      <c r="J221" s="38">
        <f t="shared" si="7"/>
        <v>0.0357087907612385</v>
      </c>
    </row>
    <row r="222" spans="1:10">
      <c r="A222" s="31">
        <v>20231225</v>
      </c>
      <c r="B222" s="31" t="s">
        <v>239</v>
      </c>
      <c r="C222" s="32">
        <v>7822</v>
      </c>
      <c r="D222" s="31">
        <v>20231225</v>
      </c>
      <c r="E222" s="31" t="s">
        <v>239</v>
      </c>
      <c r="F222" s="31">
        <v>6955</v>
      </c>
      <c r="G222" s="33">
        <f t="shared" si="6"/>
        <v>0.110841217080031</v>
      </c>
      <c r="H222" s="34"/>
      <c r="I222" s="34"/>
      <c r="J222" s="38">
        <f t="shared" si="7"/>
        <v>1</v>
      </c>
    </row>
    <row r="223" spans="1:10">
      <c r="A223" s="31">
        <v>20231225</v>
      </c>
      <c r="B223" s="31" t="s">
        <v>240</v>
      </c>
      <c r="C223" s="32">
        <v>35181</v>
      </c>
      <c r="D223" s="31">
        <v>20231225</v>
      </c>
      <c r="E223" s="31" t="s">
        <v>240</v>
      </c>
      <c r="F223" s="31">
        <v>18587</v>
      </c>
      <c r="G223" s="33">
        <f t="shared" si="6"/>
        <v>0.471675051874591</v>
      </c>
      <c r="H223" s="34" t="s">
        <v>240</v>
      </c>
      <c r="I223" s="34">
        <v>27360</v>
      </c>
      <c r="J223" s="38">
        <f t="shared" si="7"/>
        <v>0.222307495523152</v>
      </c>
    </row>
    <row r="224" spans="1:10">
      <c r="A224" s="31">
        <v>20231225</v>
      </c>
      <c r="B224" s="31" t="s">
        <v>241</v>
      </c>
      <c r="C224" s="32">
        <v>7816</v>
      </c>
      <c r="D224" s="31">
        <v>20231225</v>
      </c>
      <c r="E224" s="31" t="s">
        <v>241</v>
      </c>
      <c r="F224" s="31">
        <v>4858</v>
      </c>
      <c r="G224" s="33">
        <f t="shared" si="6"/>
        <v>0.378454452405322</v>
      </c>
      <c r="H224" s="34"/>
      <c r="I224" s="34"/>
      <c r="J224" s="38">
        <f t="shared" si="7"/>
        <v>1</v>
      </c>
    </row>
    <row r="225" spans="1:10">
      <c r="A225" s="31">
        <v>20231225</v>
      </c>
      <c r="B225" s="31" t="s">
        <v>242</v>
      </c>
      <c r="C225" s="32">
        <v>9101</v>
      </c>
      <c r="D225" s="31">
        <v>20231225</v>
      </c>
      <c r="E225" s="31" t="s">
        <v>242</v>
      </c>
      <c r="F225" s="31">
        <v>1496</v>
      </c>
      <c r="G225" s="33">
        <f t="shared" si="6"/>
        <v>0.835622459070432</v>
      </c>
      <c r="H225" s="34" t="s">
        <v>242</v>
      </c>
      <c r="I225" s="34">
        <v>1498</v>
      </c>
      <c r="J225" s="38">
        <f t="shared" si="7"/>
        <v>0.83540270299967</v>
      </c>
    </row>
    <row r="226" spans="1:10">
      <c r="A226" s="31">
        <v>20231225</v>
      </c>
      <c r="B226" s="31" t="s">
        <v>243</v>
      </c>
      <c r="C226" s="32">
        <v>7590</v>
      </c>
      <c r="D226" s="31">
        <v>20231225</v>
      </c>
      <c r="E226" s="31" t="s">
        <v>243</v>
      </c>
      <c r="F226" s="31">
        <v>2295</v>
      </c>
      <c r="G226" s="33">
        <f t="shared" si="6"/>
        <v>0.697628458498024</v>
      </c>
      <c r="H226" s="35"/>
      <c r="I226" s="35"/>
      <c r="J226" s="38">
        <f t="shared" si="7"/>
        <v>1</v>
      </c>
    </row>
    <row r="227" spans="1:10">
      <c r="A227" s="31">
        <v>20231225</v>
      </c>
      <c r="B227" s="31" t="s">
        <v>244</v>
      </c>
      <c r="C227" s="32">
        <v>52907</v>
      </c>
      <c r="D227" s="31">
        <v>20231225</v>
      </c>
      <c r="E227" s="31" t="s">
        <v>244</v>
      </c>
      <c r="F227" s="31">
        <v>10467</v>
      </c>
      <c r="G227" s="33">
        <f t="shared" si="6"/>
        <v>0.802162284763831</v>
      </c>
      <c r="H227" s="34" t="s">
        <v>244</v>
      </c>
      <c r="I227" s="34">
        <v>45355</v>
      </c>
      <c r="J227" s="38">
        <f t="shared" si="7"/>
        <v>0.142741036157786</v>
      </c>
    </row>
    <row r="228" spans="1:10">
      <c r="A228" s="31">
        <v>20231225</v>
      </c>
      <c r="B228" s="31" t="s">
        <v>245</v>
      </c>
      <c r="C228" s="32">
        <v>71625</v>
      </c>
      <c r="D228" s="31">
        <v>20231225</v>
      </c>
      <c r="E228" s="31" t="s">
        <v>245</v>
      </c>
      <c r="F228" s="31">
        <v>27730</v>
      </c>
      <c r="G228" s="33">
        <f t="shared" si="6"/>
        <v>0.612844677137871</v>
      </c>
      <c r="H228" s="34" t="s">
        <v>245</v>
      </c>
      <c r="I228" s="34">
        <v>64087</v>
      </c>
      <c r="J228" s="38">
        <f t="shared" si="7"/>
        <v>0.105242582897033</v>
      </c>
    </row>
    <row r="229" spans="1:10">
      <c r="A229" s="31">
        <v>20231225</v>
      </c>
      <c r="B229" s="31" t="s">
        <v>246</v>
      </c>
      <c r="C229" s="32">
        <v>113533</v>
      </c>
      <c r="D229" s="31">
        <v>20231225</v>
      </c>
      <c r="E229" s="31" t="s">
        <v>246</v>
      </c>
      <c r="F229" s="31">
        <v>47852</v>
      </c>
      <c r="G229" s="33">
        <f t="shared" si="6"/>
        <v>0.578519020901412</v>
      </c>
      <c r="H229" s="34" t="s">
        <v>246</v>
      </c>
      <c r="I229" s="34">
        <v>106022</v>
      </c>
      <c r="J229" s="38">
        <f t="shared" si="7"/>
        <v>0.0661569763857204</v>
      </c>
    </row>
    <row r="230" spans="1:10">
      <c r="A230" s="31">
        <v>20231225</v>
      </c>
      <c r="B230" s="31" t="s">
        <v>247</v>
      </c>
      <c r="C230" s="32">
        <v>20792</v>
      </c>
      <c r="D230" s="31">
        <v>20231225</v>
      </c>
      <c r="E230" s="31" t="s">
        <v>247</v>
      </c>
      <c r="F230" s="31">
        <v>13325</v>
      </c>
      <c r="G230" s="33">
        <f t="shared" si="6"/>
        <v>0.359128510965756</v>
      </c>
      <c r="H230" s="34" t="s">
        <v>247</v>
      </c>
      <c r="I230" s="34">
        <v>13375</v>
      </c>
      <c r="J230" s="38">
        <f t="shared" si="7"/>
        <v>0.356723739899962</v>
      </c>
    </row>
    <row r="231" spans="1:10">
      <c r="A231" s="31">
        <v>20231225</v>
      </c>
      <c r="B231" s="31" t="s">
        <v>248</v>
      </c>
      <c r="C231" s="32">
        <v>81532</v>
      </c>
      <c r="D231" s="31">
        <v>20231225</v>
      </c>
      <c r="E231" s="31" t="s">
        <v>248</v>
      </c>
      <c r="F231" s="31">
        <v>31956</v>
      </c>
      <c r="G231" s="33">
        <f t="shared" si="6"/>
        <v>0.608055732718442</v>
      </c>
      <c r="H231" s="34" t="s">
        <v>248</v>
      </c>
      <c r="I231" s="34">
        <v>74169</v>
      </c>
      <c r="J231" s="38">
        <f t="shared" si="7"/>
        <v>0.0903080998871609</v>
      </c>
    </row>
    <row r="232" spans="1:10">
      <c r="A232" s="31">
        <v>20231225</v>
      </c>
      <c r="B232" s="31" t="s">
        <v>249</v>
      </c>
      <c r="C232" s="32">
        <v>7340</v>
      </c>
      <c r="D232" s="31">
        <v>20231225</v>
      </c>
      <c r="E232" s="31" t="s">
        <v>249</v>
      </c>
      <c r="F232" s="31">
        <v>2185</v>
      </c>
      <c r="G232" s="33">
        <f t="shared" si="6"/>
        <v>0.702316076294278</v>
      </c>
      <c r="H232" s="35"/>
      <c r="I232" s="35"/>
      <c r="J232" s="38">
        <f t="shared" si="7"/>
        <v>1</v>
      </c>
    </row>
    <row r="233" spans="1:10">
      <c r="A233" s="31">
        <v>20231225</v>
      </c>
      <c r="B233" s="31" t="s">
        <v>250</v>
      </c>
      <c r="C233" s="32">
        <v>36462</v>
      </c>
      <c r="D233" s="31">
        <v>20231225</v>
      </c>
      <c r="E233" s="31" t="s">
        <v>250</v>
      </c>
      <c r="F233" s="31">
        <v>6779</v>
      </c>
      <c r="G233" s="33">
        <f t="shared" si="6"/>
        <v>0.81408041248423</v>
      </c>
      <c r="H233" s="34" t="s">
        <v>250</v>
      </c>
      <c r="I233" s="34">
        <v>29209</v>
      </c>
      <c r="J233" s="38">
        <f t="shared" si="7"/>
        <v>0.198919422960891</v>
      </c>
    </row>
    <row r="234" spans="1:10">
      <c r="A234" s="31">
        <v>20231225</v>
      </c>
      <c r="B234" s="31" t="s">
        <v>251</v>
      </c>
      <c r="C234" s="32">
        <v>36243</v>
      </c>
      <c r="D234" s="31">
        <v>20231225</v>
      </c>
      <c r="E234" s="31" t="s">
        <v>251</v>
      </c>
      <c r="F234" s="31">
        <v>25101</v>
      </c>
      <c r="G234" s="33">
        <f t="shared" si="6"/>
        <v>0.307424882046188</v>
      </c>
      <c r="H234" s="34" t="s">
        <v>251</v>
      </c>
      <c r="I234" s="34">
        <v>29081</v>
      </c>
      <c r="J234" s="38">
        <f t="shared" si="7"/>
        <v>0.19761057307618</v>
      </c>
    </row>
    <row r="235" spans="1:10">
      <c r="A235" s="31">
        <v>20231225</v>
      </c>
      <c r="B235" s="31" t="s">
        <v>252</v>
      </c>
      <c r="C235" s="32">
        <v>7118</v>
      </c>
      <c r="D235" s="31">
        <v>20231225</v>
      </c>
      <c r="E235" s="31" t="s">
        <v>252</v>
      </c>
      <c r="F235" s="31">
        <v>6524</v>
      </c>
      <c r="G235" s="33">
        <f t="shared" si="6"/>
        <v>0.083450407417814</v>
      </c>
      <c r="H235" s="34"/>
      <c r="I235" s="34"/>
      <c r="J235" s="38">
        <f t="shared" si="7"/>
        <v>1</v>
      </c>
    </row>
    <row r="236" spans="1:10">
      <c r="A236" s="31">
        <v>20231225</v>
      </c>
      <c r="B236" s="31" t="s">
        <v>253</v>
      </c>
      <c r="C236" s="32">
        <v>48604</v>
      </c>
      <c r="D236" s="31">
        <v>20231225</v>
      </c>
      <c r="E236" s="31" t="s">
        <v>253</v>
      </c>
      <c r="F236" s="31">
        <v>29612</v>
      </c>
      <c r="G236" s="33">
        <f t="shared" si="6"/>
        <v>0.390749732532302</v>
      </c>
      <c r="H236" s="34" t="s">
        <v>253</v>
      </c>
      <c r="I236" s="34">
        <v>41538</v>
      </c>
      <c r="J236" s="38">
        <f t="shared" si="7"/>
        <v>0.145378981153815</v>
      </c>
    </row>
    <row r="237" spans="1:10">
      <c r="A237" s="31">
        <v>20231225</v>
      </c>
      <c r="B237" s="31" t="s">
        <v>254</v>
      </c>
      <c r="C237" s="32">
        <v>571263</v>
      </c>
      <c r="D237" s="31">
        <v>20231225</v>
      </c>
      <c r="E237" s="31" t="s">
        <v>254</v>
      </c>
      <c r="F237" s="31">
        <v>278887</v>
      </c>
      <c r="G237" s="33">
        <f t="shared" si="6"/>
        <v>0.51180629587423</v>
      </c>
      <c r="H237" s="34" t="s">
        <v>254</v>
      </c>
      <c r="I237" s="34">
        <v>564351</v>
      </c>
      <c r="J237" s="38">
        <f t="shared" si="7"/>
        <v>0.0120995058318148</v>
      </c>
    </row>
    <row r="238" spans="1:10">
      <c r="A238" s="31">
        <v>20231225</v>
      </c>
      <c r="B238" s="31" t="s">
        <v>255</v>
      </c>
      <c r="C238" s="32">
        <v>6881</v>
      </c>
      <c r="D238" s="31">
        <v>20231225</v>
      </c>
      <c r="E238" s="31" t="s">
        <v>255</v>
      </c>
      <c r="F238" s="31">
        <v>2082</v>
      </c>
      <c r="G238" s="33">
        <f t="shared" si="6"/>
        <v>0.697427699462287</v>
      </c>
      <c r="H238" s="35"/>
      <c r="I238" s="35"/>
      <c r="J238" s="38">
        <f t="shared" si="7"/>
        <v>1</v>
      </c>
    </row>
    <row r="239" spans="1:10">
      <c r="A239" s="31">
        <v>20231225</v>
      </c>
      <c r="B239" s="31" t="s">
        <v>256</v>
      </c>
      <c r="C239" s="32">
        <v>38154</v>
      </c>
      <c r="D239" s="31">
        <v>20231225</v>
      </c>
      <c r="E239" s="31" t="s">
        <v>256</v>
      </c>
      <c r="F239" s="31">
        <v>14739</v>
      </c>
      <c r="G239" s="33">
        <f t="shared" si="6"/>
        <v>0.613697122189023</v>
      </c>
      <c r="H239" s="34" t="s">
        <v>256</v>
      </c>
      <c r="I239" s="34">
        <v>31315</v>
      </c>
      <c r="J239" s="38">
        <f t="shared" si="7"/>
        <v>0.179247261099754</v>
      </c>
    </row>
    <row r="240" spans="1:10">
      <c r="A240" s="31">
        <v>20231225</v>
      </c>
      <c r="B240" s="31" t="s">
        <v>257</v>
      </c>
      <c r="C240" s="32">
        <v>148404</v>
      </c>
      <c r="D240" s="31">
        <v>20231225</v>
      </c>
      <c r="E240" s="31" t="s">
        <v>257</v>
      </c>
      <c r="F240" s="31">
        <v>66537</v>
      </c>
      <c r="G240" s="33">
        <f t="shared" si="6"/>
        <v>0.551649551225034</v>
      </c>
      <c r="H240" s="34" t="s">
        <v>257</v>
      </c>
      <c r="I240" s="34">
        <v>141581</v>
      </c>
      <c r="J240" s="38">
        <f t="shared" si="7"/>
        <v>0.0459758497075551</v>
      </c>
    </row>
    <row r="241" spans="1:10">
      <c r="A241" s="31">
        <v>20231225</v>
      </c>
      <c r="B241" s="31" t="s">
        <v>258</v>
      </c>
      <c r="C241" s="32">
        <v>513068</v>
      </c>
      <c r="D241" s="31">
        <v>20231225</v>
      </c>
      <c r="E241" s="31" t="s">
        <v>258</v>
      </c>
      <c r="F241" s="31">
        <v>270093</v>
      </c>
      <c r="G241" s="33">
        <f t="shared" si="6"/>
        <v>0.47357270381314</v>
      </c>
      <c r="H241" s="34" t="s">
        <v>258</v>
      </c>
      <c r="I241" s="34">
        <v>506382</v>
      </c>
      <c r="J241" s="38">
        <f t="shared" si="7"/>
        <v>0.0130314110410316</v>
      </c>
    </row>
    <row r="242" spans="1:10">
      <c r="A242" s="31">
        <v>20231225</v>
      </c>
      <c r="B242" s="31" t="s">
        <v>259</v>
      </c>
      <c r="C242" s="32">
        <v>38546</v>
      </c>
      <c r="D242" s="31">
        <v>20231225</v>
      </c>
      <c r="E242" s="31" t="s">
        <v>259</v>
      </c>
      <c r="F242" s="31">
        <v>10912</v>
      </c>
      <c r="G242" s="33">
        <f t="shared" si="6"/>
        <v>0.716909666372646</v>
      </c>
      <c r="H242" s="34" t="s">
        <v>259</v>
      </c>
      <c r="I242" s="34">
        <v>32145</v>
      </c>
      <c r="J242" s="38">
        <f t="shared" si="7"/>
        <v>0.166061329320811</v>
      </c>
    </row>
    <row r="243" spans="1:10">
      <c r="A243" s="31">
        <v>20231225</v>
      </c>
      <c r="B243" s="31" t="s">
        <v>260</v>
      </c>
      <c r="C243" s="32">
        <v>22945</v>
      </c>
      <c r="D243" s="31">
        <v>20231225</v>
      </c>
      <c r="E243" s="31" t="s">
        <v>260</v>
      </c>
      <c r="F243" s="31">
        <v>9232</v>
      </c>
      <c r="G243" s="33">
        <f t="shared" si="6"/>
        <v>0.597646546088472</v>
      </c>
      <c r="H243" s="34" t="s">
        <v>260</v>
      </c>
      <c r="I243" s="34">
        <v>16599</v>
      </c>
      <c r="J243" s="38">
        <f t="shared" si="7"/>
        <v>0.276574417084332</v>
      </c>
    </row>
    <row r="244" spans="1:10">
      <c r="A244" s="31">
        <v>20231225</v>
      </c>
      <c r="B244" s="31" t="s">
        <v>261</v>
      </c>
      <c r="C244" s="32">
        <v>22959</v>
      </c>
      <c r="D244" s="31">
        <v>20231225</v>
      </c>
      <c r="E244" s="31" t="s">
        <v>261</v>
      </c>
      <c r="F244" s="31">
        <v>9858</v>
      </c>
      <c r="G244" s="33">
        <f t="shared" si="6"/>
        <v>0.57062589834052</v>
      </c>
      <c r="H244" s="34" t="s">
        <v>261</v>
      </c>
      <c r="I244" s="34">
        <v>16697</v>
      </c>
      <c r="J244" s="38">
        <f t="shared" si="7"/>
        <v>0.272747070865456</v>
      </c>
    </row>
    <row r="245" spans="1:10">
      <c r="A245" s="31">
        <v>20231225</v>
      </c>
      <c r="B245" s="31" t="s">
        <v>262</v>
      </c>
      <c r="C245" s="32">
        <v>6155</v>
      </c>
      <c r="D245" s="31">
        <v>20231225</v>
      </c>
      <c r="E245" s="31" t="s">
        <v>262</v>
      </c>
      <c r="F245" s="31">
        <v>4037</v>
      </c>
      <c r="G245" s="33">
        <f t="shared" si="6"/>
        <v>0.344110479285134</v>
      </c>
      <c r="H245" s="34"/>
      <c r="I245" s="34"/>
      <c r="J245" s="38">
        <f t="shared" si="7"/>
        <v>1</v>
      </c>
    </row>
    <row r="246" spans="1:10">
      <c r="A246" s="31">
        <v>20231225</v>
      </c>
      <c r="B246" s="31" t="s">
        <v>263</v>
      </c>
      <c r="C246" s="32">
        <v>6132</v>
      </c>
      <c r="D246" s="31">
        <v>20231225</v>
      </c>
      <c r="E246" s="31" t="s">
        <v>263</v>
      </c>
      <c r="F246" s="31">
        <v>2461</v>
      </c>
      <c r="G246" s="33">
        <f t="shared" si="6"/>
        <v>0.598662752772342</v>
      </c>
      <c r="H246" s="34"/>
      <c r="I246" s="34"/>
      <c r="J246" s="38">
        <f t="shared" si="7"/>
        <v>1</v>
      </c>
    </row>
    <row r="247" spans="1:10">
      <c r="A247" s="31">
        <v>20231225</v>
      </c>
      <c r="B247" s="31" t="s">
        <v>264</v>
      </c>
      <c r="C247" s="32">
        <v>28379</v>
      </c>
      <c r="D247" s="31">
        <v>20231225</v>
      </c>
      <c r="E247" s="31" t="s">
        <v>264</v>
      </c>
      <c r="F247" s="31">
        <v>22348</v>
      </c>
      <c r="G247" s="33">
        <f t="shared" si="6"/>
        <v>0.21251629726206</v>
      </c>
      <c r="H247" s="34" t="s">
        <v>264</v>
      </c>
      <c r="I247" s="34">
        <v>22349</v>
      </c>
      <c r="J247" s="38">
        <f t="shared" si="7"/>
        <v>0.212481059938687</v>
      </c>
    </row>
    <row r="248" spans="1:10">
      <c r="A248" s="31">
        <v>20231225</v>
      </c>
      <c r="B248" s="31" t="s">
        <v>265</v>
      </c>
      <c r="C248" s="32">
        <v>5957</v>
      </c>
      <c r="D248" s="31">
        <v>20231225</v>
      </c>
      <c r="E248" s="31" t="s">
        <v>265</v>
      </c>
      <c r="F248" s="31">
        <v>2797</v>
      </c>
      <c r="G248" s="33">
        <f t="shared" si="6"/>
        <v>0.530468356555313</v>
      </c>
      <c r="H248" s="35"/>
      <c r="I248" s="35"/>
      <c r="J248" s="38">
        <f t="shared" si="7"/>
        <v>1</v>
      </c>
    </row>
    <row r="249" spans="1:10">
      <c r="A249" s="31">
        <v>20231225</v>
      </c>
      <c r="B249" s="31" t="s">
        <v>266</v>
      </c>
      <c r="C249" s="32">
        <v>5948</v>
      </c>
      <c r="D249" s="31">
        <v>20231225</v>
      </c>
      <c r="E249" s="31" t="s">
        <v>266</v>
      </c>
      <c r="F249" s="31">
        <v>3283</v>
      </c>
      <c r="G249" s="33">
        <f t="shared" si="6"/>
        <v>0.448049764626765</v>
      </c>
      <c r="H249" s="34"/>
      <c r="I249" s="34"/>
      <c r="J249" s="38">
        <f t="shared" si="7"/>
        <v>1</v>
      </c>
    </row>
    <row r="250" spans="1:10">
      <c r="A250" s="31">
        <v>20231225</v>
      </c>
      <c r="B250" s="31" t="s">
        <v>267</v>
      </c>
      <c r="C250" s="32">
        <v>25832</v>
      </c>
      <c r="D250" s="31">
        <v>20231225</v>
      </c>
      <c r="E250" s="31" t="s">
        <v>267</v>
      </c>
      <c r="F250" s="31">
        <v>9029</v>
      </c>
      <c r="G250" s="33">
        <f t="shared" si="6"/>
        <v>0.650472282440384</v>
      </c>
      <c r="H250" s="34" t="s">
        <v>267</v>
      </c>
      <c r="I250" s="34">
        <v>19908</v>
      </c>
      <c r="J250" s="38">
        <f t="shared" si="7"/>
        <v>0.229327965314339</v>
      </c>
    </row>
    <row r="251" spans="1:10">
      <c r="A251" s="31">
        <v>20231225</v>
      </c>
      <c r="B251" s="31" t="s">
        <v>268</v>
      </c>
      <c r="C251" s="32">
        <v>99561</v>
      </c>
      <c r="D251" s="31">
        <v>20231225</v>
      </c>
      <c r="E251" s="31" t="s">
        <v>268</v>
      </c>
      <c r="F251" s="31">
        <v>46707</v>
      </c>
      <c r="G251" s="33">
        <f t="shared" si="6"/>
        <v>0.530870521589779</v>
      </c>
      <c r="H251" s="34" t="s">
        <v>268</v>
      </c>
      <c r="I251" s="34">
        <v>93650</v>
      </c>
      <c r="J251" s="38">
        <f t="shared" si="7"/>
        <v>0.0593706370968552</v>
      </c>
    </row>
    <row r="252" spans="1:10">
      <c r="A252" s="31">
        <v>20231225</v>
      </c>
      <c r="B252" s="31" t="s">
        <v>269</v>
      </c>
      <c r="C252" s="32">
        <v>12816</v>
      </c>
      <c r="D252" s="31">
        <v>20231225</v>
      </c>
      <c r="E252" s="31" t="s">
        <v>269</v>
      </c>
      <c r="F252" s="31">
        <v>6906</v>
      </c>
      <c r="G252" s="33">
        <f t="shared" si="6"/>
        <v>0.461142322097378</v>
      </c>
      <c r="H252" s="34" t="s">
        <v>269</v>
      </c>
      <c r="I252" s="34">
        <v>6907</v>
      </c>
      <c r="J252" s="38">
        <f t="shared" si="7"/>
        <v>0.46106429463171</v>
      </c>
    </row>
    <row r="253" spans="1:10">
      <c r="A253" s="31">
        <v>20231225</v>
      </c>
      <c r="B253" s="31" t="s">
        <v>270</v>
      </c>
      <c r="C253" s="32">
        <v>13385</v>
      </c>
      <c r="D253" s="31">
        <v>20231225</v>
      </c>
      <c r="E253" s="31" t="s">
        <v>270</v>
      </c>
      <c r="F253" s="31">
        <v>7487</v>
      </c>
      <c r="G253" s="33">
        <f t="shared" si="6"/>
        <v>0.440642510272693</v>
      </c>
      <c r="H253" s="34" t="s">
        <v>270</v>
      </c>
      <c r="I253" s="34">
        <v>7487</v>
      </c>
      <c r="J253" s="38">
        <f t="shared" si="7"/>
        <v>0.440642510272693</v>
      </c>
    </row>
    <row r="254" spans="1:10">
      <c r="A254" s="31">
        <v>20231225</v>
      </c>
      <c r="B254" s="31" t="s">
        <v>271</v>
      </c>
      <c r="C254" s="32">
        <v>26339</v>
      </c>
      <c r="D254" s="31">
        <v>20231225</v>
      </c>
      <c r="E254" s="31" t="s">
        <v>271</v>
      </c>
      <c r="F254" s="31">
        <v>9380</v>
      </c>
      <c r="G254" s="33">
        <f t="shared" si="6"/>
        <v>0.643874103041118</v>
      </c>
      <c r="H254" s="34" t="s">
        <v>271</v>
      </c>
      <c r="I254" s="34">
        <v>20448</v>
      </c>
      <c r="J254" s="38">
        <f t="shared" si="7"/>
        <v>0.223660731235051</v>
      </c>
    </row>
    <row r="255" spans="1:10">
      <c r="A255" s="31">
        <v>20231225</v>
      </c>
      <c r="B255" s="31" t="s">
        <v>272</v>
      </c>
      <c r="C255" s="32">
        <v>121514</v>
      </c>
      <c r="D255" s="31">
        <v>20231225</v>
      </c>
      <c r="E255" s="31" t="s">
        <v>272</v>
      </c>
      <c r="F255" s="31">
        <v>64311</v>
      </c>
      <c r="G255" s="33">
        <f t="shared" si="6"/>
        <v>0.470752341294007</v>
      </c>
      <c r="H255" s="34" t="s">
        <v>272</v>
      </c>
      <c r="I255" s="34">
        <v>115839</v>
      </c>
      <c r="J255" s="38">
        <f t="shared" si="7"/>
        <v>0.046702437579209</v>
      </c>
    </row>
    <row r="256" spans="1:10">
      <c r="A256" s="31">
        <v>20231225</v>
      </c>
      <c r="B256" s="31" t="s">
        <v>273</v>
      </c>
      <c r="C256" s="32">
        <v>449102</v>
      </c>
      <c r="D256" s="31">
        <v>20231225</v>
      </c>
      <c r="E256" s="31" t="s">
        <v>273</v>
      </c>
      <c r="F256" s="31">
        <v>290029</v>
      </c>
      <c r="G256" s="33">
        <f t="shared" si="6"/>
        <v>0.354202386094918</v>
      </c>
      <c r="H256" s="34" t="s">
        <v>273</v>
      </c>
      <c r="I256" s="34">
        <v>443495</v>
      </c>
      <c r="J256" s="38">
        <f t="shared" si="7"/>
        <v>0.0124849143401722</v>
      </c>
    </row>
    <row r="257" spans="1:10">
      <c r="A257" s="31">
        <v>20231225</v>
      </c>
      <c r="B257" s="31" t="s">
        <v>274</v>
      </c>
      <c r="C257" s="32">
        <v>5602</v>
      </c>
      <c r="D257" s="31">
        <v>20231225</v>
      </c>
      <c r="E257" s="31" t="s">
        <v>274</v>
      </c>
      <c r="F257" s="31">
        <v>1387</v>
      </c>
      <c r="G257" s="33">
        <f t="shared" si="6"/>
        <v>0.752409853623706</v>
      </c>
      <c r="H257" s="35"/>
      <c r="I257" s="35"/>
      <c r="J257" s="38">
        <f t="shared" si="7"/>
        <v>1</v>
      </c>
    </row>
    <row r="258" spans="1:10">
      <c r="A258" s="31">
        <v>20231225</v>
      </c>
      <c r="B258" s="31" t="s">
        <v>275</v>
      </c>
      <c r="C258" s="32">
        <v>28361</v>
      </c>
      <c r="D258" s="31">
        <v>20231225</v>
      </c>
      <c r="E258" s="31" t="s">
        <v>275</v>
      </c>
      <c r="F258" s="31">
        <v>19751</v>
      </c>
      <c r="G258" s="33">
        <f t="shared" si="6"/>
        <v>0.303585910228835</v>
      </c>
      <c r="H258" s="34" t="s">
        <v>275</v>
      </c>
      <c r="I258" s="34">
        <v>22807</v>
      </c>
      <c r="J258" s="38">
        <f t="shared" si="7"/>
        <v>0.195832304925778</v>
      </c>
    </row>
    <row r="259" spans="1:10">
      <c r="A259" s="31">
        <v>20231225</v>
      </c>
      <c r="B259" s="31" t="s">
        <v>276</v>
      </c>
      <c r="C259" s="32">
        <v>5538</v>
      </c>
      <c r="D259" s="31">
        <v>20231225</v>
      </c>
      <c r="E259" s="31" t="s">
        <v>276</v>
      </c>
      <c r="F259" s="31">
        <v>3335</v>
      </c>
      <c r="G259" s="33">
        <f t="shared" si="6"/>
        <v>0.397797038642109</v>
      </c>
      <c r="H259" s="35"/>
      <c r="I259" s="35"/>
      <c r="J259" s="38">
        <f t="shared" si="7"/>
        <v>1</v>
      </c>
    </row>
    <row r="260" spans="1:10">
      <c r="A260" s="31">
        <v>20231225</v>
      </c>
      <c r="B260" s="31" t="s">
        <v>277</v>
      </c>
      <c r="C260" s="32">
        <v>5463</v>
      </c>
      <c r="D260" s="31">
        <v>20231225</v>
      </c>
      <c r="E260" s="31" t="s">
        <v>277</v>
      </c>
      <c r="F260" s="31">
        <v>933</v>
      </c>
      <c r="G260" s="33">
        <f t="shared" si="6"/>
        <v>0.829214717188358</v>
      </c>
      <c r="H260" s="35"/>
      <c r="I260" s="35"/>
      <c r="J260" s="38">
        <f t="shared" si="7"/>
        <v>1</v>
      </c>
    </row>
    <row r="261" spans="1:10">
      <c r="A261" s="31">
        <v>20231225</v>
      </c>
      <c r="B261" s="31" t="s">
        <v>278</v>
      </c>
      <c r="C261" s="32">
        <v>5439</v>
      </c>
      <c r="D261" s="31">
        <v>20231225</v>
      </c>
      <c r="E261" s="31" t="s">
        <v>278</v>
      </c>
      <c r="F261" s="31">
        <v>2081</v>
      </c>
      <c r="G261" s="33">
        <f t="shared" si="6"/>
        <v>0.617392903107189</v>
      </c>
      <c r="H261" s="34"/>
      <c r="I261" s="34"/>
      <c r="J261" s="38">
        <f t="shared" si="7"/>
        <v>1</v>
      </c>
    </row>
    <row r="262" spans="1:10">
      <c r="A262" s="31">
        <v>20231225</v>
      </c>
      <c r="B262" s="31" t="s">
        <v>279</v>
      </c>
      <c r="C262" s="32">
        <v>5380</v>
      </c>
      <c r="D262" s="31">
        <v>20231225</v>
      </c>
      <c r="E262" s="31" t="s">
        <v>279</v>
      </c>
      <c r="F262" s="31">
        <v>2555</v>
      </c>
      <c r="G262" s="33">
        <f t="shared" si="6"/>
        <v>0.525092936802974</v>
      </c>
      <c r="H262" s="34"/>
      <c r="I262" s="34"/>
      <c r="J262" s="38">
        <f t="shared" si="7"/>
        <v>1</v>
      </c>
    </row>
    <row r="263" spans="1:10">
      <c r="A263" s="31">
        <v>20231225</v>
      </c>
      <c r="B263" s="31" t="s">
        <v>280</v>
      </c>
      <c r="C263" s="32">
        <v>33573</v>
      </c>
      <c r="D263" s="31">
        <v>20231225</v>
      </c>
      <c r="E263" s="31" t="s">
        <v>280</v>
      </c>
      <c r="F263" s="31">
        <v>28242</v>
      </c>
      <c r="G263" s="33">
        <f t="shared" si="6"/>
        <v>0.158788312036458</v>
      </c>
      <c r="H263" s="34" t="s">
        <v>280</v>
      </c>
      <c r="I263" s="34">
        <v>28243</v>
      </c>
      <c r="J263" s="38">
        <f t="shared" si="7"/>
        <v>0.158758526196646</v>
      </c>
    </row>
    <row r="264" spans="1:10">
      <c r="A264" s="31">
        <v>20231225</v>
      </c>
      <c r="B264" s="31" t="s">
        <v>281</v>
      </c>
      <c r="C264" s="32">
        <v>6651</v>
      </c>
      <c r="D264" s="31">
        <v>20231225</v>
      </c>
      <c r="E264" s="31" t="s">
        <v>281</v>
      </c>
      <c r="F264" s="31">
        <v>1390</v>
      </c>
      <c r="G264" s="33">
        <f t="shared" si="6"/>
        <v>0.791008870846489</v>
      </c>
      <c r="H264" s="34" t="s">
        <v>281</v>
      </c>
      <c r="I264" s="34">
        <v>1390</v>
      </c>
      <c r="J264" s="38">
        <f t="shared" si="7"/>
        <v>0.791008870846489</v>
      </c>
    </row>
    <row r="265" spans="1:10">
      <c r="A265" s="31">
        <v>20231225</v>
      </c>
      <c r="B265" s="31" t="s">
        <v>282</v>
      </c>
      <c r="C265" s="32">
        <v>5260</v>
      </c>
      <c r="D265" s="31">
        <v>20231225</v>
      </c>
      <c r="E265" s="31" t="s">
        <v>282</v>
      </c>
      <c r="F265" s="31">
        <v>2912</v>
      </c>
      <c r="G265" s="33">
        <f t="shared" si="6"/>
        <v>0.44638783269962</v>
      </c>
      <c r="H265" s="34"/>
      <c r="I265" s="34"/>
      <c r="J265" s="38">
        <f t="shared" si="7"/>
        <v>1</v>
      </c>
    </row>
    <row r="266" spans="1:10">
      <c r="A266" s="31">
        <v>20231225</v>
      </c>
      <c r="B266" s="31" t="s">
        <v>283</v>
      </c>
      <c r="C266" s="32">
        <v>23355</v>
      </c>
      <c r="D266" s="31">
        <v>20231225</v>
      </c>
      <c r="E266" s="31" t="s">
        <v>283</v>
      </c>
      <c r="F266" s="31">
        <v>10694</v>
      </c>
      <c r="G266" s="33">
        <f t="shared" si="6"/>
        <v>0.542110897024192</v>
      </c>
      <c r="H266" s="34" t="s">
        <v>283</v>
      </c>
      <c r="I266" s="34">
        <v>18210</v>
      </c>
      <c r="J266" s="38">
        <f t="shared" si="7"/>
        <v>0.220295439948619</v>
      </c>
    </row>
    <row r="267" spans="1:10">
      <c r="A267" s="31">
        <v>20231225</v>
      </c>
      <c r="B267" s="31" t="s">
        <v>284</v>
      </c>
      <c r="C267" s="32">
        <v>306777</v>
      </c>
      <c r="D267" s="31">
        <v>20231225</v>
      </c>
      <c r="E267" s="31" t="s">
        <v>284</v>
      </c>
      <c r="F267" s="31">
        <v>301740</v>
      </c>
      <c r="G267" s="33">
        <f t="shared" si="6"/>
        <v>0.0164190926959974</v>
      </c>
      <c r="H267" s="34" t="s">
        <v>284</v>
      </c>
      <c r="I267" s="34">
        <v>301885</v>
      </c>
      <c r="J267" s="38">
        <f t="shared" si="7"/>
        <v>0.0159464366624617</v>
      </c>
    </row>
    <row r="268" spans="1:10">
      <c r="A268" s="31">
        <v>20231225</v>
      </c>
      <c r="B268" s="31" t="s">
        <v>285</v>
      </c>
      <c r="C268" s="32">
        <v>6032</v>
      </c>
      <c r="D268" s="31">
        <v>20231225</v>
      </c>
      <c r="E268" s="31" t="s">
        <v>285</v>
      </c>
      <c r="F268" s="31">
        <v>1211</v>
      </c>
      <c r="G268" s="33">
        <f t="shared" si="6"/>
        <v>0.799237400530504</v>
      </c>
      <c r="H268" s="34" t="s">
        <v>285</v>
      </c>
      <c r="I268" s="34">
        <v>1212</v>
      </c>
      <c r="J268" s="38">
        <f t="shared" si="7"/>
        <v>0.799071618037135</v>
      </c>
    </row>
    <row r="269" spans="1:10">
      <c r="A269" s="31">
        <v>20231225</v>
      </c>
      <c r="B269" s="31" t="s">
        <v>286</v>
      </c>
      <c r="C269" s="32">
        <v>27813</v>
      </c>
      <c r="D269" s="31">
        <v>20231225</v>
      </c>
      <c r="E269" s="31" t="s">
        <v>286</v>
      </c>
      <c r="F269" s="31">
        <v>21205</v>
      </c>
      <c r="G269" s="33">
        <f t="shared" si="6"/>
        <v>0.237586740013663</v>
      </c>
      <c r="H269" s="34" t="s">
        <v>286</v>
      </c>
      <c r="I269" s="34">
        <v>23110</v>
      </c>
      <c r="J269" s="38">
        <f t="shared" si="7"/>
        <v>0.169093589328731</v>
      </c>
    </row>
    <row r="270" spans="1:10">
      <c r="A270" s="31">
        <v>20231225</v>
      </c>
      <c r="B270" s="31" t="s">
        <v>287</v>
      </c>
      <c r="C270" s="32">
        <v>108796</v>
      </c>
      <c r="D270" s="31">
        <v>20231225</v>
      </c>
      <c r="E270" s="31" t="s">
        <v>287</v>
      </c>
      <c r="F270" s="31">
        <v>63067</v>
      </c>
      <c r="G270" s="33">
        <f t="shared" si="6"/>
        <v>0.420318761719181</v>
      </c>
      <c r="H270" s="34" t="s">
        <v>287</v>
      </c>
      <c r="I270" s="34">
        <v>104123</v>
      </c>
      <c r="J270" s="38">
        <f t="shared" si="7"/>
        <v>0.0429519467627486</v>
      </c>
    </row>
    <row r="271" spans="1:10">
      <c r="A271" s="31">
        <v>20231225</v>
      </c>
      <c r="B271" s="31" t="s">
        <v>288</v>
      </c>
      <c r="C271" s="32">
        <v>33247</v>
      </c>
      <c r="D271" s="31">
        <v>20231225</v>
      </c>
      <c r="E271" s="31" t="s">
        <v>288</v>
      </c>
      <c r="F271" s="31">
        <v>21455</v>
      </c>
      <c r="G271" s="33">
        <f t="shared" si="6"/>
        <v>0.354678617619635</v>
      </c>
      <c r="H271" s="34" t="s">
        <v>288</v>
      </c>
      <c r="I271" s="34">
        <v>28577</v>
      </c>
      <c r="J271" s="38">
        <f t="shared" si="7"/>
        <v>0.140463801245225</v>
      </c>
    </row>
    <row r="272" spans="1:10">
      <c r="A272" s="31">
        <v>20231225</v>
      </c>
      <c r="B272" s="31" t="s">
        <v>289</v>
      </c>
      <c r="C272" s="32">
        <v>82072</v>
      </c>
      <c r="D272" s="31">
        <v>20231225</v>
      </c>
      <c r="E272" s="31" t="s">
        <v>289</v>
      </c>
      <c r="F272" s="31">
        <v>60163</v>
      </c>
      <c r="G272" s="33">
        <f t="shared" si="6"/>
        <v>0.266948532995419</v>
      </c>
      <c r="H272" s="34" t="s">
        <v>289</v>
      </c>
      <c r="I272" s="34">
        <v>77404</v>
      </c>
      <c r="J272" s="38">
        <f t="shared" si="7"/>
        <v>0.0568768885856321</v>
      </c>
    </row>
    <row r="273" spans="1:10">
      <c r="A273" s="31">
        <v>20231225</v>
      </c>
      <c r="B273" s="31" t="s">
        <v>290</v>
      </c>
      <c r="C273" s="32">
        <v>103457</v>
      </c>
      <c r="D273" s="31">
        <v>20231225</v>
      </c>
      <c r="E273" s="31" t="s">
        <v>290</v>
      </c>
      <c r="F273" s="31">
        <v>36551</v>
      </c>
      <c r="G273" s="33">
        <f t="shared" si="6"/>
        <v>0.646703461341427</v>
      </c>
      <c r="H273" s="34" t="s">
        <v>290</v>
      </c>
      <c r="I273" s="34">
        <v>98825</v>
      </c>
      <c r="J273" s="38">
        <f t="shared" si="7"/>
        <v>0.0447722242090917</v>
      </c>
    </row>
    <row r="274" spans="1:10">
      <c r="A274" s="31">
        <v>20231225</v>
      </c>
      <c r="B274" s="31" t="s">
        <v>291</v>
      </c>
      <c r="C274" s="32">
        <v>270568</v>
      </c>
      <c r="D274" s="31">
        <v>20231225</v>
      </c>
      <c r="E274" s="31" t="s">
        <v>291</v>
      </c>
      <c r="F274" s="31">
        <v>186747</v>
      </c>
      <c r="G274" s="33">
        <f t="shared" si="6"/>
        <v>0.309796428254635</v>
      </c>
      <c r="H274" s="34" t="s">
        <v>291</v>
      </c>
      <c r="I274" s="34">
        <v>265976</v>
      </c>
      <c r="J274" s="38">
        <f t="shared" si="7"/>
        <v>0.0169717039709056</v>
      </c>
    </row>
    <row r="275" spans="1:10">
      <c r="A275" s="31">
        <v>20231225</v>
      </c>
      <c r="B275" s="31" t="s">
        <v>292</v>
      </c>
      <c r="C275" s="32">
        <v>4475</v>
      </c>
      <c r="D275" s="31">
        <v>20231225</v>
      </c>
      <c r="E275" s="31" t="s">
        <v>292</v>
      </c>
      <c r="F275" s="31">
        <v>4392</v>
      </c>
      <c r="G275" s="33">
        <f t="shared" si="6"/>
        <v>0.0185474860335196</v>
      </c>
      <c r="H275" s="34"/>
      <c r="I275" s="34"/>
      <c r="J275" s="38">
        <f t="shared" si="7"/>
        <v>1</v>
      </c>
    </row>
    <row r="276" spans="1:10">
      <c r="A276" s="31">
        <v>20231225</v>
      </c>
      <c r="B276" s="31" t="s">
        <v>293</v>
      </c>
      <c r="C276" s="32">
        <v>45722</v>
      </c>
      <c r="D276" s="31">
        <v>20231225</v>
      </c>
      <c r="E276" s="31" t="s">
        <v>293</v>
      </c>
      <c r="F276" s="31">
        <v>18958</v>
      </c>
      <c r="G276" s="33">
        <f t="shared" si="6"/>
        <v>0.585363719872272</v>
      </c>
      <c r="H276" s="34" t="s">
        <v>293</v>
      </c>
      <c r="I276" s="34">
        <v>41302</v>
      </c>
      <c r="J276" s="38">
        <f t="shared" si="7"/>
        <v>0.0966711867372381</v>
      </c>
    </row>
    <row r="277" spans="1:10">
      <c r="A277" s="31">
        <v>20231225</v>
      </c>
      <c r="B277" s="31" t="s">
        <v>294</v>
      </c>
      <c r="C277" s="32">
        <v>4408</v>
      </c>
      <c r="D277" s="31">
        <v>20231225</v>
      </c>
      <c r="E277" s="31" t="s">
        <v>294</v>
      </c>
      <c r="F277" s="31">
        <v>2019</v>
      </c>
      <c r="G277" s="33">
        <f t="shared" ref="G277:G340" si="8">ABS((F277-C277)/C277)</f>
        <v>0.541969147005445</v>
      </c>
      <c r="H277" s="35"/>
      <c r="I277" s="35"/>
      <c r="J277" s="38">
        <f t="shared" ref="J277:J340" si="9">ABS((I277-C277)/C277)</f>
        <v>1</v>
      </c>
    </row>
    <row r="278" spans="1:10">
      <c r="A278" s="31">
        <v>20231225</v>
      </c>
      <c r="B278" s="31" t="s">
        <v>295</v>
      </c>
      <c r="C278" s="32">
        <v>329427</v>
      </c>
      <c r="D278" s="31">
        <v>20231225</v>
      </c>
      <c r="E278" s="31" t="s">
        <v>295</v>
      </c>
      <c r="F278" s="31">
        <v>248769</v>
      </c>
      <c r="G278" s="33">
        <f t="shared" si="8"/>
        <v>0.244843318853646</v>
      </c>
      <c r="H278" s="34" t="s">
        <v>295</v>
      </c>
      <c r="I278" s="34">
        <v>325061</v>
      </c>
      <c r="J278" s="38">
        <f t="shared" si="9"/>
        <v>0.0132533156055818</v>
      </c>
    </row>
    <row r="279" spans="1:10">
      <c r="A279" s="31">
        <v>20231225</v>
      </c>
      <c r="B279" s="31" t="s">
        <v>296</v>
      </c>
      <c r="C279" s="32">
        <v>4326</v>
      </c>
      <c r="D279" s="31">
        <v>20231225</v>
      </c>
      <c r="E279" s="31" t="s">
        <v>296</v>
      </c>
      <c r="F279" s="31">
        <v>2455</v>
      </c>
      <c r="G279" s="33">
        <f t="shared" si="8"/>
        <v>0.432501155802127</v>
      </c>
      <c r="H279" s="35"/>
      <c r="I279" s="35"/>
      <c r="J279" s="38">
        <f t="shared" si="9"/>
        <v>1</v>
      </c>
    </row>
    <row r="280" spans="1:10">
      <c r="A280" s="31">
        <v>20231225</v>
      </c>
      <c r="B280" s="31" t="s">
        <v>297</v>
      </c>
      <c r="C280" s="32">
        <v>32197</v>
      </c>
      <c r="D280" s="31">
        <v>20231225</v>
      </c>
      <c r="E280" s="31" t="s">
        <v>297</v>
      </c>
      <c r="F280" s="31">
        <v>27866</v>
      </c>
      <c r="G280" s="33">
        <f t="shared" si="8"/>
        <v>0.134515638102929</v>
      </c>
      <c r="H280" s="34" t="s">
        <v>297</v>
      </c>
      <c r="I280" s="34">
        <v>27893</v>
      </c>
      <c r="J280" s="38">
        <f t="shared" si="9"/>
        <v>0.133677050656894</v>
      </c>
    </row>
    <row r="281" spans="1:10">
      <c r="A281" s="31">
        <v>20231225</v>
      </c>
      <c r="B281" s="31" t="s">
        <v>298</v>
      </c>
      <c r="C281" s="32">
        <v>36213</v>
      </c>
      <c r="D281" s="31">
        <v>20231225</v>
      </c>
      <c r="E281" s="31" t="s">
        <v>298</v>
      </c>
      <c r="F281" s="31">
        <v>28626</v>
      </c>
      <c r="G281" s="33">
        <f t="shared" si="8"/>
        <v>0.209510396818822</v>
      </c>
      <c r="H281" s="34" t="s">
        <v>298</v>
      </c>
      <c r="I281" s="34">
        <v>32076</v>
      </c>
      <c r="J281" s="38">
        <f t="shared" si="9"/>
        <v>0.114240742274874</v>
      </c>
    </row>
    <row r="282" spans="1:10">
      <c r="A282" s="31">
        <v>20231225</v>
      </c>
      <c r="B282" s="31" t="s">
        <v>299</v>
      </c>
      <c r="C282" s="32">
        <v>76928</v>
      </c>
      <c r="D282" s="31">
        <v>20231225</v>
      </c>
      <c r="E282" s="31" t="s">
        <v>299</v>
      </c>
      <c r="F282" s="31">
        <v>27663</v>
      </c>
      <c r="G282" s="33">
        <f t="shared" si="8"/>
        <v>0.640404014143095</v>
      </c>
      <c r="H282" s="34" t="s">
        <v>299</v>
      </c>
      <c r="I282" s="34">
        <v>72811</v>
      </c>
      <c r="J282" s="38">
        <f t="shared" si="9"/>
        <v>0.053517574875208</v>
      </c>
    </row>
    <row r="283" spans="1:10">
      <c r="A283" s="31">
        <v>20231225</v>
      </c>
      <c r="B283" s="31" t="s">
        <v>300</v>
      </c>
      <c r="C283" s="32">
        <v>90957</v>
      </c>
      <c r="D283" s="31">
        <v>20231225</v>
      </c>
      <c r="E283" s="31" t="s">
        <v>300</v>
      </c>
      <c r="F283" s="31">
        <v>37661</v>
      </c>
      <c r="G283" s="33">
        <f t="shared" si="8"/>
        <v>0.585947205822532</v>
      </c>
      <c r="H283" s="34" t="s">
        <v>300</v>
      </c>
      <c r="I283" s="34">
        <v>86841</v>
      </c>
      <c r="J283" s="38">
        <f t="shared" si="9"/>
        <v>0.045252152115835</v>
      </c>
    </row>
    <row r="284" spans="1:10">
      <c r="A284" s="31">
        <v>20231225</v>
      </c>
      <c r="B284" s="31" t="s">
        <v>301</v>
      </c>
      <c r="C284" s="32">
        <v>4172</v>
      </c>
      <c r="D284" s="31">
        <v>20231225</v>
      </c>
      <c r="E284" s="31" t="s">
        <v>301</v>
      </c>
      <c r="F284" s="31">
        <v>336</v>
      </c>
      <c r="G284" s="33">
        <f t="shared" si="8"/>
        <v>0.919463087248322</v>
      </c>
      <c r="H284" s="34" t="s">
        <v>301</v>
      </c>
      <c r="I284" s="34">
        <v>336</v>
      </c>
      <c r="J284" s="38">
        <f t="shared" si="9"/>
        <v>0.919463087248322</v>
      </c>
    </row>
    <row r="285" spans="1:10">
      <c r="A285" s="31">
        <v>20231225</v>
      </c>
      <c r="B285" s="31" t="s">
        <v>302</v>
      </c>
      <c r="C285" s="32">
        <v>16125</v>
      </c>
      <c r="D285" s="31">
        <v>20231225</v>
      </c>
      <c r="E285" s="31" t="s">
        <v>302</v>
      </c>
      <c r="F285" s="31">
        <v>5191</v>
      </c>
      <c r="G285" s="33">
        <f t="shared" si="8"/>
        <v>0.678077519379845</v>
      </c>
      <c r="H285" s="34" t="s">
        <v>302</v>
      </c>
      <c r="I285" s="34">
        <v>12294</v>
      </c>
      <c r="J285" s="38">
        <f t="shared" si="9"/>
        <v>0.237581395348837</v>
      </c>
    </row>
    <row r="286" spans="1:10">
      <c r="A286" s="31">
        <v>20231225</v>
      </c>
      <c r="B286" s="31" t="s">
        <v>303</v>
      </c>
      <c r="C286" s="32">
        <v>183787</v>
      </c>
      <c r="D286" s="31">
        <v>20231225</v>
      </c>
      <c r="E286" s="31" t="s">
        <v>303</v>
      </c>
      <c r="F286" s="31">
        <v>63474</v>
      </c>
      <c r="G286" s="33">
        <f t="shared" si="8"/>
        <v>0.654632808631731</v>
      </c>
      <c r="H286" s="34" t="s">
        <v>303</v>
      </c>
      <c r="I286" s="34">
        <v>180016</v>
      </c>
      <c r="J286" s="38">
        <f t="shared" si="9"/>
        <v>0.0205183174000337</v>
      </c>
    </row>
    <row r="287" spans="1:10">
      <c r="A287" s="31">
        <v>20231225</v>
      </c>
      <c r="B287" s="31" t="s">
        <v>304</v>
      </c>
      <c r="C287" s="32">
        <v>37116</v>
      </c>
      <c r="D287" s="31">
        <v>20231225</v>
      </c>
      <c r="E287" s="31" t="s">
        <v>304</v>
      </c>
      <c r="F287" s="31">
        <v>14288</v>
      </c>
      <c r="G287" s="33">
        <f t="shared" si="8"/>
        <v>0.615044724647053</v>
      </c>
      <c r="H287" s="34" t="s">
        <v>304</v>
      </c>
      <c r="I287" s="34">
        <v>33346</v>
      </c>
      <c r="J287" s="38">
        <f t="shared" si="9"/>
        <v>0.101573445414377</v>
      </c>
    </row>
    <row r="288" spans="1:10">
      <c r="A288" s="31">
        <v>20231225</v>
      </c>
      <c r="B288" s="31" t="s">
        <v>305</v>
      </c>
      <c r="C288" s="32">
        <v>3723</v>
      </c>
      <c r="D288" s="31">
        <v>20231225</v>
      </c>
      <c r="E288" s="31" t="s">
        <v>305</v>
      </c>
      <c r="F288" s="31">
        <v>1820</v>
      </c>
      <c r="G288" s="33">
        <f t="shared" si="8"/>
        <v>0.511146924523234</v>
      </c>
      <c r="H288" s="34"/>
      <c r="I288" s="34"/>
      <c r="J288" s="38">
        <f t="shared" si="9"/>
        <v>1</v>
      </c>
    </row>
    <row r="289" spans="1:10">
      <c r="A289" s="31">
        <v>20231225</v>
      </c>
      <c r="B289" s="31" t="s">
        <v>306</v>
      </c>
      <c r="C289" s="32">
        <v>98150</v>
      </c>
      <c r="D289" s="31">
        <v>20231225</v>
      </c>
      <c r="E289" s="31" t="s">
        <v>306</v>
      </c>
      <c r="F289" s="31">
        <v>94418</v>
      </c>
      <c r="G289" s="33">
        <f t="shared" si="8"/>
        <v>0.0380234335201223</v>
      </c>
      <c r="H289" s="34" t="s">
        <v>306</v>
      </c>
      <c r="I289" s="34">
        <v>94435</v>
      </c>
      <c r="J289" s="38">
        <f t="shared" si="9"/>
        <v>0.0378502292409577</v>
      </c>
    </row>
    <row r="290" spans="1:10">
      <c r="A290" s="31">
        <v>20231225</v>
      </c>
      <c r="B290" s="31" t="s">
        <v>307</v>
      </c>
      <c r="C290" s="32">
        <v>27882</v>
      </c>
      <c r="D290" s="31">
        <v>20231225</v>
      </c>
      <c r="E290" s="31" t="s">
        <v>307</v>
      </c>
      <c r="F290" s="31">
        <v>20337</v>
      </c>
      <c r="G290" s="33">
        <f t="shared" si="8"/>
        <v>0.270604691198623</v>
      </c>
      <c r="H290" s="34" t="s">
        <v>307</v>
      </c>
      <c r="I290" s="34">
        <v>24179</v>
      </c>
      <c r="J290" s="38">
        <f t="shared" si="9"/>
        <v>0.132809698013055</v>
      </c>
    </row>
    <row r="291" spans="1:10">
      <c r="A291" s="31">
        <v>20231225</v>
      </c>
      <c r="B291" s="31" t="s">
        <v>308</v>
      </c>
      <c r="C291" s="32">
        <v>148165</v>
      </c>
      <c r="D291" s="31">
        <v>20231225</v>
      </c>
      <c r="E291" s="31" t="s">
        <v>308</v>
      </c>
      <c r="F291" s="31">
        <v>67165</v>
      </c>
      <c r="G291" s="33">
        <f t="shared" si="8"/>
        <v>0.546687814261128</v>
      </c>
      <c r="H291" s="34" t="s">
        <v>308</v>
      </c>
      <c r="I291" s="34">
        <v>144479</v>
      </c>
      <c r="J291" s="38">
        <f t="shared" si="9"/>
        <v>0.0248776701650187</v>
      </c>
    </row>
    <row r="292" spans="1:10">
      <c r="A292" s="31">
        <v>20231225</v>
      </c>
      <c r="B292" s="31" t="s">
        <v>309</v>
      </c>
      <c r="C292" s="32">
        <v>24404</v>
      </c>
      <c r="D292" s="31">
        <v>20231225</v>
      </c>
      <c r="E292" s="31" t="s">
        <v>309</v>
      </c>
      <c r="F292" s="31">
        <v>9280</v>
      </c>
      <c r="G292" s="33">
        <f t="shared" si="8"/>
        <v>0.619734469759056</v>
      </c>
      <c r="H292" s="34" t="s">
        <v>309</v>
      </c>
      <c r="I292" s="34">
        <v>20760</v>
      </c>
      <c r="J292" s="38">
        <f t="shared" si="9"/>
        <v>0.149319783642026</v>
      </c>
    </row>
    <row r="293" spans="1:10">
      <c r="A293" s="31">
        <v>20231225</v>
      </c>
      <c r="B293" s="31" t="s">
        <v>310</v>
      </c>
      <c r="C293" s="32">
        <v>3567</v>
      </c>
      <c r="D293" s="31">
        <v>20231225</v>
      </c>
      <c r="E293" s="31" t="s">
        <v>310</v>
      </c>
      <c r="F293" s="31">
        <v>5088</v>
      </c>
      <c r="G293" s="33">
        <f t="shared" si="8"/>
        <v>0.426408746846089</v>
      </c>
      <c r="H293" s="34"/>
      <c r="I293" s="34"/>
      <c r="J293" s="38">
        <f t="shared" si="9"/>
        <v>1</v>
      </c>
    </row>
    <row r="294" spans="1:10">
      <c r="A294" s="31">
        <v>20231225</v>
      </c>
      <c r="B294" s="31" t="s">
        <v>311</v>
      </c>
      <c r="C294" s="32">
        <v>59268</v>
      </c>
      <c r="D294" s="31">
        <v>20231225</v>
      </c>
      <c r="E294" s="31" t="s">
        <v>311</v>
      </c>
      <c r="F294" s="31">
        <v>22698</v>
      </c>
      <c r="G294" s="33">
        <f t="shared" si="8"/>
        <v>0.617027738408585</v>
      </c>
      <c r="H294" s="34" t="s">
        <v>311</v>
      </c>
      <c r="I294" s="34">
        <v>55843</v>
      </c>
      <c r="J294" s="38">
        <f t="shared" si="9"/>
        <v>0.0577883512181953</v>
      </c>
    </row>
    <row r="295" spans="1:10">
      <c r="A295" s="31">
        <v>20231225</v>
      </c>
      <c r="B295" s="31" t="s">
        <v>312</v>
      </c>
      <c r="C295" s="32">
        <v>82164</v>
      </c>
      <c r="D295" s="31">
        <v>20231225</v>
      </c>
      <c r="E295" s="31" t="s">
        <v>312</v>
      </c>
      <c r="F295" s="31">
        <v>42595</v>
      </c>
      <c r="G295" s="33">
        <f t="shared" si="8"/>
        <v>0.481585609269266</v>
      </c>
      <c r="H295" s="34" t="s">
        <v>312</v>
      </c>
      <c r="I295" s="34">
        <v>78794</v>
      </c>
      <c r="J295" s="38">
        <f t="shared" si="9"/>
        <v>0.0410155299157782</v>
      </c>
    </row>
    <row r="296" spans="1:10">
      <c r="A296" s="31">
        <v>20231225</v>
      </c>
      <c r="B296" s="31" t="s">
        <v>313</v>
      </c>
      <c r="C296" s="32">
        <v>421251</v>
      </c>
      <c r="D296" s="31">
        <v>20231225</v>
      </c>
      <c r="E296" s="31" t="s">
        <v>313</v>
      </c>
      <c r="F296" s="31">
        <v>283065</v>
      </c>
      <c r="G296" s="33">
        <f t="shared" si="8"/>
        <v>0.328037203472514</v>
      </c>
      <c r="H296" s="34" t="s">
        <v>313</v>
      </c>
      <c r="I296" s="34">
        <v>417883</v>
      </c>
      <c r="J296" s="38">
        <f t="shared" si="9"/>
        <v>0.0079952332457371</v>
      </c>
    </row>
    <row r="297" spans="1:10">
      <c r="A297" s="31">
        <v>20231225</v>
      </c>
      <c r="B297" s="31" t="s">
        <v>314</v>
      </c>
      <c r="C297" s="32">
        <v>64053</v>
      </c>
      <c r="D297" s="31">
        <v>20231225</v>
      </c>
      <c r="E297" s="31" t="s">
        <v>314</v>
      </c>
      <c r="F297" s="31">
        <v>60593</v>
      </c>
      <c r="G297" s="33">
        <f t="shared" si="8"/>
        <v>0.0540177665370865</v>
      </c>
      <c r="H297" s="34" t="s">
        <v>314</v>
      </c>
      <c r="I297" s="34">
        <v>60701</v>
      </c>
      <c r="J297" s="38">
        <f t="shared" si="9"/>
        <v>0.0523316628417092</v>
      </c>
    </row>
    <row r="298" spans="1:10">
      <c r="A298" s="31">
        <v>20231225</v>
      </c>
      <c r="B298" s="31" t="s">
        <v>315</v>
      </c>
      <c r="C298" s="32">
        <v>170644</v>
      </c>
      <c r="D298" s="31">
        <v>20231225</v>
      </c>
      <c r="E298" s="31" t="s">
        <v>315</v>
      </c>
      <c r="F298" s="31">
        <v>95411</v>
      </c>
      <c r="G298" s="33">
        <f t="shared" si="8"/>
        <v>0.440876913340053</v>
      </c>
      <c r="H298" s="34" t="s">
        <v>315</v>
      </c>
      <c r="I298" s="34">
        <v>167302</v>
      </c>
      <c r="J298" s="38">
        <f t="shared" si="9"/>
        <v>0.0195846323339819</v>
      </c>
    </row>
    <row r="299" spans="1:10">
      <c r="A299" s="31">
        <v>20231225</v>
      </c>
      <c r="B299" s="31" t="s">
        <v>316</v>
      </c>
      <c r="C299" s="32">
        <v>3332</v>
      </c>
      <c r="D299" s="31">
        <v>20231225</v>
      </c>
      <c r="E299" s="31" t="s">
        <v>316</v>
      </c>
      <c r="F299" s="31">
        <v>524</v>
      </c>
      <c r="G299" s="33">
        <f t="shared" si="8"/>
        <v>0.842737094837935</v>
      </c>
      <c r="H299" s="35"/>
      <c r="I299" s="35"/>
      <c r="J299" s="38">
        <f t="shared" si="9"/>
        <v>1</v>
      </c>
    </row>
    <row r="300" spans="1:10">
      <c r="A300" s="31">
        <v>20231225</v>
      </c>
      <c r="B300" s="31" t="s">
        <v>317</v>
      </c>
      <c r="C300" s="32">
        <v>27631</v>
      </c>
      <c r="D300" s="31">
        <v>20231225</v>
      </c>
      <c r="E300" s="31" t="s">
        <v>317</v>
      </c>
      <c r="F300" s="31">
        <v>18306</v>
      </c>
      <c r="G300" s="33">
        <f t="shared" si="8"/>
        <v>0.337483261554052</v>
      </c>
      <c r="H300" s="34" t="s">
        <v>317</v>
      </c>
      <c r="I300" s="34">
        <v>24308</v>
      </c>
      <c r="J300" s="38">
        <f t="shared" si="9"/>
        <v>0.120263472187036</v>
      </c>
    </row>
    <row r="301" spans="1:10">
      <c r="A301" s="31">
        <v>20231225</v>
      </c>
      <c r="B301" s="31" t="s">
        <v>318</v>
      </c>
      <c r="C301" s="32">
        <v>620982</v>
      </c>
      <c r="D301" s="31">
        <v>20231225</v>
      </c>
      <c r="E301" s="31" t="s">
        <v>318</v>
      </c>
      <c r="F301" s="31">
        <v>617279</v>
      </c>
      <c r="G301" s="33">
        <f t="shared" si="8"/>
        <v>0.00596313580747912</v>
      </c>
      <c r="H301" s="34" t="s">
        <v>318</v>
      </c>
      <c r="I301" s="34">
        <v>617717</v>
      </c>
      <c r="J301" s="38">
        <f t="shared" si="9"/>
        <v>0.00525780135334035</v>
      </c>
    </row>
    <row r="302" spans="1:10">
      <c r="A302" s="31">
        <v>20231225</v>
      </c>
      <c r="B302" s="31" t="s">
        <v>319</v>
      </c>
      <c r="C302" s="32">
        <v>299448</v>
      </c>
      <c r="D302" s="31">
        <v>20231225</v>
      </c>
      <c r="E302" s="31" t="s">
        <v>319</v>
      </c>
      <c r="F302" s="31">
        <v>180291</v>
      </c>
      <c r="G302" s="33">
        <f t="shared" si="8"/>
        <v>0.397922176805322</v>
      </c>
      <c r="H302" s="34" t="s">
        <v>319</v>
      </c>
      <c r="I302" s="34">
        <v>296186</v>
      </c>
      <c r="J302" s="38">
        <f t="shared" si="9"/>
        <v>0.0108933771472843</v>
      </c>
    </row>
    <row r="303" spans="1:10">
      <c r="A303" s="31">
        <v>20231225</v>
      </c>
      <c r="B303" s="31" t="s">
        <v>320</v>
      </c>
      <c r="C303" s="32">
        <v>3073</v>
      </c>
      <c r="D303" s="31">
        <v>20231225</v>
      </c>
      <c r="E303" s="31" t="s">
        <v>320</v>
      </c>
      <c r="F303" s="31">
        <v>3649</v>
      </c>
      <c r="G303" s="33">
        <f t="shared" si="8"/>
        <v>0.1874389847055</v>
      </c>
      <c r="H303" s="34"/>
      <c r="I303" s="34"/>
      <c r="J303" s="38">
        <f t="shared" si="9"/>
        <v>1</v>
      </c>
    </row>
    <row r="304" spans="1:10">
      <c r="A304" s="31">
        <v>20231225</v>
      </c>
      <c r="B304" s="31" t="s">
        <v>321</v>
      </c>
      <c r="C304" s="32">
        <v>57569</v>
      </c>
      <c r="D304" s="31">
        <v>20231225</v>
      </c>
      <c r="E304" s="31" t="s">
        <v>321</v>
      </c>
      <c r="F304" s="31">
        <v>22793</v>
      </c>
      <c r="G304" s="33">
        <f t="shared" si="8"/>
        <v>0.604075109868158</v>
      </c>
      <c r="H304" s="34" t="s">
        <v>321</v>
      </c>
      <c r="I304" s="34">
        <v>54564</v>
      </c>
      <c r="J304" s="38">
        <f t="shared" si="9"/>
        <v>0.0521982316871928</v>
      </c>
    </row>
    <row r="305" spans="1:10">
      <c r="A305" s="31">
        <v>20231225</v>
      </c>
      <c r="B305" s="31" t="s">
        <v>322</v>
      </c>
      <c r="C305" s="32">
        <v>68731</v>
      </c>
      <c r="D305" s="31">
        <v>20231225</v>
      </c>
      <c r="E305" s="31" t="s">
        <v>322</v>
      </c>
      <c r="F305" s="31">
        <v>24380</v>
      </c>
      <c r="G305" s="33">
        <f t="shared" si="8"/>
        <v>0.64528378751946</v>
      </c>
      <c r="H305" s="34" t="s">
        <v>322</v>
      </c>
      <c r="I305" s="34">
        <v>65734</v>
      </c>
      <c r="J305" s="38">
        <f t="shared" si="9"/>
        <v>0.0436047780477514</v>
      </c>
    </row>
    <row r="306" spans="1:10">
      <c r="A306" s="31">
        <v>20231225</v>
      </c>
      <c r="B306" s="31" t="s">
        <v>323</v>
      </c>
      <c r="C306" s="32">
        <v>25483</v>
      </c>
      <c r="D306" s="31">
        <v>20231225</v>
      </c>
      <c r="E306" s="31" t="s">
        <v>323</v>
      </c>
      <c r="F306" s="31">
        <v>12064</v>
      </c>
      <c r="G306" s="33">
        <f t="shared" si="8"/>
        <v>0.526586351685437</v>
      </c>
      <c r="H306" s="34" t="s">
        <v>323</v>
      </c>
      <c r="I306" s="34">
        <v>22517</v>
      </c>
      <c r="J306" s="38">
        <f t="shared" si="9"/>
        <v>0.116391319703332</v>
      </c>
    </row>
    <row r="307" spans="1:10">
      <c r="A307" s="31">
        <v>20231225</v>
      </c>
      <c r="B307" s="31" t="s">
        <v>324</v>
      </c>
      <c r="C307" s="32">
        <v>57203</v>
      </c>
      <c r="D307" s="31">
        <v>20231225</v>
      </c>
      <c r="E307" s="31" t="s">
        <v>324</v>
      </c>
      <c r="F307" s="31">
        <v>20583</v>
      </c>
      <c r="G307" s="33">
        <f t="shared" si="8"/>
        <v>0.640176214534203</v>
      </c>
      <c r="H307" s="34" t="s">
        <v>324</v>
      </c>
      <c r="I307" s="34">
        <v>54242</v>
      </c>
      <c r="J307" s="38">
        <f t="shared" si="9"/>
        <v>0.0517630194220583</v>
      </c>
    </row>
    <row r="308" spans="1:10">
      <c r="A308" s="31">
        <v>20231225</v>
      </c>
      <c r="B308" s="31" t="s">
        <v>325</v>
      </c>
      <c r="C308" s="32">
        <v>10022</v>
      </c>
      <c r="D308" s="31">
        <v>20231225</v>
      </c>
      <c r="E308" s="31" t="s">
        <v>325</v>
      </c>
      <c r="F308" s="31">
        <v>3448</v>
      </c>
      <c r="G308" s="33">
        <f t="shared" si="8"/>
        <v>0.655956894831371</v>
      </c>
      <c r="H308" s="34" t="s">
        <v>325</v>
      </c>
      <c r="I308" s="34">
        <v>7100</v>
      </c>
      <c r="J308" s="38">
        <f t="shared" si="9"/>
        <v>0.291558571143484</v>
      </c>
    </row>
    <row r="309" spans="1:10">
      <c r="A309" s="31">
        <v>20231225</v>
      </c>
      <c r="B309" s="31" t="s">
        <v>326</v>
      </c>
      <c r="C309" s="32">
        <v>2891</v>
      </c>
      <c r="D309" s="31">
        <v>20231225</v>
      </c>
      <c r="E309" s="31" t="s">
        <v>326</v>
      </c>
      <c r="F309" s="31">
        <v>40</v>
      </c>
      <c r="G309" s="33">
        <f t="shared" si="8"/>
        <v>0.986163957108267</v>
      </c>
      <c r="H309" s="35"/>
      <c r="I309" s="35"/>
      <c r="J309" s="38">
        <f t="shared" si="9"/>
        <v>1</v>
      </c>
    </row>
    <row r="310" spans="1:10">
      <c r="A310" s="31">
        <v>20231225</v>
      </c>
      <c r="B310" s="31" t="s">
        <v>327</v>
      </c>
      <c r="C310" s="32">
        <v>62980</v>
      </c>
      <c r="D310" s="31">
        <v>20231225</v>
      </c>
      <c r="E310" s="31" t="s">
        <v>327</v>
      </c>
      <c r="F310" s="31">
        <v>29480</v>
      </c>
      <c r="G310" s="33">
        <f t="shared" si="8"/>
        <v>0.531914893617021</v>
      </c>
      <c r="H310" s="34" t="s">
        <v>327</v>
      </c>
      <c r="I310" s="34">
        <v>60177</v>
      </c>
      <c r="J310" s="38">
        <f t="shared" si="9"/>
        <v>0.0445061924420451</v>
      </c>
    </row>
    <row r="311" spans="1:10">
      <c r="A311" s="31">
        <v>20231225</v>
      </c>
      <c r="B311" s="31" t="s">
        <v>328</v>
      </c>
      <c r="C311" s="32">
        <v>4072</v>
      </c>
      <c r="D311" s="31">
        <v>20231225</v>
      </c>
      <c r="E311" s="31" t="s">
        <v>328</v>
      </c>
      <c r="F311" s="31">
        <v>1123</v>
      </c>
      <c r="G311" s="33">
        <f t="shared" si="8"/>
        <v>0.724214145383104</v>
      </c>
      <c r="H311" s="34" t="s">
        <v>328</v>
      </c>
      <c r="I311" s="34">
        <v>1284</v>
      </c>
      <c r="J311" s="38">
        <f t="shared" si="9"/>
        <v>0.68467583497053</v>
      </c>
    </row>
    <row r="312" spans="1:10">
      <c r="A312" s="31">
        <v>20231225</v>
      </c>
      <c r="B312" s="31" t="s">
        <v>329</v>
      </c>
      <c r="C312" s="32">
        <v>4147</v>
      </c>
      <c r="D312" s="31">
        <v>20231225</v>
      </c>
      <c r="E312" s="31" t="s">
        <v>329</v>
      </c>
      <c r="F312" s="31">
        <v>1360</v>
      </c>
      <c r="G312" s="33">
        <f t="shared" si="8"/>
        <v>0.672052085845189</v>
      </c>
      <c r="H312" s="34" t="s">
        <v>329</v>
      </c>
      <c r="I312" s="34">
        <v>1360</v>
      </c>
      <c r="J312" s="38">
        <f t="shared" si="9"/>
        <v>0.672052085845189</v>
      </c>
    </row>
    <row r="313" spans="1:10">
      <c r="A313" s="31">
        <v>20231225</v>
      </c>
      <c r="B313" s="31" t="s">
        <v>330</v>
      </c>
      <c r="C313" s="32">
        <v>47755</v>
      </c>
      <c r="D313" s="31">
        <v>20231225</v>
      </c>
      <c r="E313" s="31" t="s">
        <v>330</v>
      </c>
      <c r="F313" s="31">
        <v>16611</v>
      </c>
      <c r="G313" s="33">
        <f t="shared" si="8"/>
        <v>0.652162077269396</v>
      </c>
      <c r="H313" s="34" t="s">
        <v>330</v>
      </c>
      <c r="I313" s="34">
        <v>44979</v>
      </c>
      <c r="J313" s="38">
        <f t="shared" si="9"/>
        <v>0.058130038739399</v>
      </c>
    </row>
    <row r="314" spans="1:10">
      <c r="A314" s="31">
        <v>20231225</v>
      </c>
      <c r="B314" s="31" t="s">
        <v>331</v>
      </c>
      <c r="C314" s="32">
        <v>51692</v>
      </c>
      <c r="D314" s="31">
        <v>20231225</v>
      </c>
      <c r="E314" s="31" t="s">
        <v>331</v>
      </c>
      <c r="F314" s="31">
        <v>24082</v>
      </c>
      <c r="G314" s="33">
        <f t="shared" si="8"/>
        <v>0.534125203126209</v>
      </c>
      <c r="H314" s="34" t="s">
        <v>331</v>
      </c>
      <c r="I314" s="34">
        <v>49004</v>
      </c>
      <c r="J314" s="38">
        <f t="shared" si="9"/>
        <v>0.0520003095256519</v>
      </c>
    </row>
    <row r="315" spans="1:10">
      <c r="A315" s="31">
        <v>20231225</v>
      </c>
      <c r="B315" s="31" t="s">
        <v>332</v>
      </c>
      <c r="C315" s="32">
        <v>16434</v>
      </c>
      <c r="D315" s="31">
        <v>20231225</v>
      </c>
      <c r="E315" s="31" t="s">
        <v>332</v>
      </c>
      <c r="F315" s="31">
        <v>13741</v>
      </c>
      <c r="G315" s="33">
        <f t="shared" si="8"/>
        <v>0.163867591578435</v>
      </c>
      <c r="H315" s="34" t="s">
        <v>332</v>
      </c>
      <c r="I315" s="34">
        <v>13747</v>
      </c>
      <c r="J315" s="38">
        <f t="shared" si="9"/>
        <v>0.163502494827796</v>
      </c>
    </row>
    <row r="316" spans="1:10">
      <c r="A316" s="31">
        <v>20231225</v>
      </c>
      <c r="B316" s="31" t="s">
        <v>333</v>
      </c>
      <c r="C316" s="32">
        <v>2612</v>
      </c>
      <c r="D316" s="31">
        <v>20231225</v>
      </c>
      <c r="E316" s="31" t="s">
        <v>333</v>
      </c>
      <c r="F316" s="31">
        <v>2621</v>
      </c>
      <c r="G316" s="33">
        <f t="shared" si="8"/>
        <v>0.00344563552833078</v>
      </c>
      <c r="H316" s="34"/>
      <c r="I316" s="34"/>
      <c r="J316" s="38">
        <f t="shared" si="9"/>
        <v>1</v>
      </c>
    </row>
    <row r="317" spans="1:10">
      <c r="A317" s="31">
        <v>20231225</v>
      </c>
      <c r="B317" s="31" t="s">
        <v>334</v>
      </c>
      <c r="C317" s="32">
        <v>3468</v>
      </c>
      <c r="D317" s="31">
        <v>20231225</v>
      </c>
      <c r="E317" s="31" t="s">
        <v>334</v>
      </c>
      <c r="F317" s="31">
        <v>864</v>
      </c>
      <c r="G317" s="33">
        <f t="shared" si="8"/>
        <v>0.750865051903114</v>
      </c>
      <c r="H317" s="34" t="s">
        <v>334</v>
      </c>
      <c r="I317" s="34">
        <v>864</v>
      </c>
      <c r="J317" s="38">
        <f t="shared" si="9"/>
        <v>0.750865051903114</v>
      </c>
    </row>
    <row r="318" spans="1:10">
      <c r="A318" s="31">
        <v>20231225</v>
      </c>
      <c r="B318" s="31" t="s">
        <v>335</v>
      </c>
      <c r="C318" s="32">
        <v>22257</v>
      </c>
      <c r="D318" s="31">
        <v>20231225</v>
      </c>
      <c r="E318" s="31" t="s">
        <v>335</v>
      </c>
      <c r="F318" s="31">
        <v>19728</v>
      </c>
      <c r="G318" s="33">
        <f t="shared" si="8"/>
        <v>0.113627173473514</v>
      </c>
      <c r="H318" s="34" t="s">
        <v>335</v>
      </c>
      <c r="I318" s="34">
        <v>19733</v>
      </c>
      <c r="J318" s="38">
        <f t="shared" si="9"/>
        <v>0.113402525048299</v>
      </c>
    </row>
    <row r="319" spans="1:10">
      <c r="A319" s="31">
        <v>20231225</v>
      </c>
      <c r="B319" s="31" t="s">
        <v>336</v>
      </c>
      <c r="C319" s="32">
        <v>33040</v>
      </c>
      <c r="D319" s="31">
        <v>20231225</v>
      </c>
      <c r="E319" s="31" t="s">
        <v>336</v>
      </c>
      <c r="F319" s="31">
        <v>11124</v>
      </c>
      <c r="G319" s="33">
        <f t="shared" si="8"/>
        <v>0.663317191283293</v>
      </c>
      <c r="H319" s="34" t="s">
        <v>336</v>
      </c>
      <c r="I319" s="34">
        <v>30566</v>
      </c>
      <c r="J319" s="38">
        <f t="shared" si="9"/>
        <v>0.0748789346246973</v>
      </c>
    </row>
    <row r="320" spans="1:10">
      <c r="A320" s="31">
        <v>20231225</v>
      </c>
      <c r="B320" s="31" t="s">
        <v>337</v>
      </c>
      <c r="C320" s="32">
        <v>2421</v>
      </c>
      <c r="D320" s="31">
        <v>20231225</v>
      </c>
      <c r="E320" s="31" t="s">
        <v>337</v>
      </c>
      <c r="F320" s="31">
        <v>716</v>
      </c>
      <c r="G320" s="33">
        <f t="shared" si="8"/>
        <v>0.70425444031392</v>
      </c>
      <c r="H320" s="35"/>
      <c r="I320" s="35"/>
      <c r="J320" s="38">
        <f t="shared" si="9"/>
        <v>1</v>
      </c>
    </row>
    <row r="321" spans="1:10">
      <c r="A321" s="31">
        <v>20231225</v>
      </c>
      <c r="B321" s="31" t="s">
        <v>338</v>
      </c>
      <c r="C321" s="32">
        <v>11234</v>
      </c>
      <c r="D321" s="31">
        <v>20231225</v>
      </c>
      <c r="E321" s="31" t="s">
        <v>338</v>
      </c>
      <c r="F321" s="31">
        <v>3630</v>
      </c>
      <c r="G321" s="33">
        <f t="shared" si="8"/>
        <v>0.67687377603703</v>
      </c>
      <c r="H321" s="34" t="s">
        <v>338</v>
      </c>
      <c r="I321" s="34">
        <v>8828</v>
      </c>
      <c r="J321" s="38">
        <f t="shared" si="9"/>
        <v>0.214171265800249</v>
      </c>
    </row>
    <row r="322" spans="1:10">
      <c r="A322" s="31">
        <v>20231225</v>
      </c>
      <c r="B322" s="31" t="s">
        <v>339</v>
      </c>
      <c r="C322" s="32">
        <v>20426</v>
      </c>
      <c r="D322" s="31">
        <v>20231225</v>
      </c>
      <c r="E322" s="31" t="s">
        <v>339</v>
      </c>
      <c r="F322" s="31">
        <v>6561</v>
      </c>
      <c r="G322" s="33">
        <f t="shared" si="8"/>
        <v>0.678791736022716</v>
      </c>
      <c r="H322" s="34" t="s">
        <v>339</v>
      </c>
      <c r="I322" s="34">
        <v>18028</v>
      </c>
      <c r="J322" s="38">
        <f t="shared" si="9"/>
        <v>0.117399392930579</v>
      </c>
    </row>
    <row r="323" spans="1:10">
      <c r="A323" s="31">
        <v>20231225</v>
      </c>
      <c r="B323" s="31" t="s">
        <v>340</v>
      </c>
      <c r="C323" s="32">
        <v>161276</v>
      </c>
      <c r="D323" s="31">
        <v>20231225</v>
      </c>
      <c r="E323" s="31" t="s">
        <v>340</v>
      </c>
      <c r="F323" s="31">
        <v>67135</v>
      </c>
      <c r="G323" s="33">
        <f t="shared" si="8"/>
        <v>0.583726034871897</v>
      </c>
      <c r="H323" s="34" t="s">
        <v>340</v>
      </c>
      <c r="I323" s="34">
        <v>158909</v>
      </c>
      <c r="J323" s="38">
        <f t="shared" si="9"/>
        <v>0.0146767032912523</v>
      </c>
    </row>
    <row r="324" spans="1:10">
      <c r="A324" s="31">
        <v>20231225</v>
      </c>
      <c r="B324" s="31" t="s">
        <v>341</v>
      </c>
      <c r="C324" s="32">
        <v>2365</v>
      </c>
      <c r="D324" s="31">
        <v>20231225</v>
      </c>
      <c r="E324" s="31" t="s">
        <v>341</v>
      </c>
      <c r="F324" s="31">
        <v>487</v>
      </c>
      <c r="G324" s="33">
        <f t="shared" si="8"/>
        <v>0.794080338266385</v>
      </c>
      <c r="H324" s="35"/>
      <c r="I324" s="35"/>
      <c r="J324" s="38">
        <f t="shared" si="9"/>
        <v>1</v>
      </c>
    </row>
    <row r="325" spans="1:10">
      <c r="A325" s="31">
        <v>20231225</v>
      </c>
      <c r="B325" s="31" t="s">
        <v>342</v>
      </c>
      <c r="C325" s="32">
        <v>59102</v>
      </c>
      <c r="D325" s="31">
        <v>20231225</v>
      </c>
      <c r="E325" s="31" t="s">
        <v>342</v>
      </c>
      <c r="F325" s="31">
        <v>32892</v>
      </c>
      <c r="G325" s="33">
        <f t="shared" si="8"/>
        <v>0.443470610131637</v>
      </c>
      <c r="H325" s="34" t="s">
        <v>342</v>
      </c>
      <c r="I325" s="34">
        <v>56748</v>
      </c>
      <c r="J325" s="38">
        <f t="shared" si="9"/>
        <v>0.0398294473960272</v>
      </c>
    </row>
    <row r="326" spans="1:10">
      <c r="A326" s="31">
        <v>20231225</v>
      </c>
      <c r="B326" s="31" t="s">
        <v>343</v>
      </c>
      <c r="C326" s="32">
        <v>8974</v>
      </c>
      <c r="D326" s="31">
        <v>20231225</v>
      </c>
      <c r="E326" s="31" t="s">
        <v>343</v>
      </c>
      <c r="F326" s="31">
        <v>6621</v>
      </c>
      <c r="G326" s="33">
        <f t="shared" si="8"/>
        <v>0.262201916648095</v>
      </c>
      <c r="H326" s="34" t="s">
        <v>343</v>
      </c>
      <c r="I326" s="34">
        <v>6621</v>
      </c>
      <c r="J326" s="38">
        <f t="shared" si="9"/>
        <v>0.262201916648095</v>
      </c>
    </row>
    <row r="327" spans="1:10">
      <c r="A327" s="31">
        <v>20231225</v>
      </c>
      <c r="B327" s="31" t="s">
        <v>344</v>
      </c>
      <c r="C327" s="32">
        <v>58815</v>
      </c>
      <c r="D327" s="31">
        <v>20231225</v>
      </c>
      <c r="E327" s="31" t="s">
        <v>344</v>
      </c>
      <c r="F327" s="31">
        <v>25084</v>
      </c>
      <c r="G327" s="33">
        <f t="shared" si="8"/>
        <v>0.573510158973051</v>
      </c>
      <c r="H327" s="34" t="s">
        <v>344</v>
      </c>
      <c r="I327" s="34">
        <v>56480</v>
      </c>
      <c r="J327" s="38">
        <f t="shared" si="9"/>
        <v>0.0397007566097084</v>
      </c>
    </row>
    <row r="328" spans="1:10">
      <c r="A328" s="31">
        <v>20231225</v>
      </c>
      <c r="B328" s="31" t="s">
        <v>345</v>
      </c>
      <c r="C328" s="32">
        <v>95964</v>
      </c>
      <c r="D328" s="31">
        <v>20231225</v>
      </c>
      <c r="E328" s="31" t="s">
        <v>345</v>
      </c>
      <c r="F328" s="31">
        <v>34763</v>
      </c>
      <c r="G328" s="33">
        <f t="shared" si="8"/>
        <v>0.63774957275645</v>
      </c>
      <c r="H328" s="34" t="s">
        <v>345</v>
      </c>
      <c r="I328" s="34">
        <v>93662</v>
      </c>
      <c r="J328" s="38">
        <f t="shared" si="9"/>
        <v>0.023988162227502</v>
      </c>
    </row>
    <row r="329" spans="1:10">
      <c r="A329" s="31">
        <v>20231225</v>
      </c>
      <c r="B329" s="31" t="s">
        <v>346</v>
      </c>
      <c r="C329" s="32">
        <v>2251</v>
      </c>
      <c r="D329" s="31">
        <v>20231225</v>
      </c>
      <c r="E329" s="31" t="s">
        <v>346</v>
      </c>
      <c r="F329" s="31">
        <v>500</v>
      </c>
      <c r="G329" s="33">
        <f t="shared" si="8"/>
        <v>0.777876499333629</v>
      </c>
      <c r="H329" s="35"/>
      <c r="I329" s="35"/>
      <c r="J329" s="38">
        <f t="shared" si="9"/>
        <v>1</v>
      </c>
    </row>
    <row r="330" spans="1:10">
      <c r="A330" s="31">
        <v>20231225</v>
      </c>
      <c r="B330" s="31" t="s">
        <v>347</v>
      </c>
      <c r="C330" s="32">
        <v>2185</v>
      </c>
      <c r="D330" s="31">
        <v>20231225</v>
      </c>
      <c r="E330" s="31" t="s">
        <v>347</v>
      </c>
      <c r="F330" s="31">
        <v>406</v>
      </c>
      <c r="G330" s="33">
        <f t="shared" si="8"/>
        <v>0.814187643020595</v>
      </c>
      <c r="H330" s="35"/>
      <c r="I330" s="35"/>
      <c r="J330" s="38">
        <f t="shared" si="9"/>
        <v>1</v>
      </c>
    </row>
    <row r="331" spans="1:10">
      <c r="A331" s="31">
        <v>20231225</v>
      </c>
      <c r="B331" s="31" t="s">
        <v>348</v>
      </c>
      <c r="C331" s="32">
        <v>49663</v>
      </c>
      <c r="D331" s="31">
        <v>20231225</v>
      </c>
      <c r="E331" s="31" t="s">
        <v>348</v>
      </c>
      <c r="F331" s="31">
        <v>24606</v>
      </c>
      <c r="G331" s="33">
        <f t="shared" si="8"/>
        <v>0.504540603668727</v>
      </c>
      <c r="H331" s="34" t="s">
        <v>348</v>
      </c>
      <c r="I331" s="34">
        <v>47584</v>
      </c>
      <c r="J331" s="38">
        <f t="shared" si="9"/>
        <v>0.0418621508970461</v>
      </c>
    </row>
    <row r="332" spans="1:10">
      <c r="A332" s="31">
        <v>20231225</v>
      </c>
      <c r="B332" s="31" t="s">
        <v>349</v>
      </c>
      <c r="C332" s="32">
        <v>20192</v>
      </c>
      <c r="D332" s="31">
        <v>20231225</v>
      </c>
      <c r="E332" s="31" t="s">
        <v>349</v>
      </c>
      <c r="F332" s="31">
        <v>2729</v>
      </c>
      <c r="G332" s="33">
        <f t="shared" si="8"/>
        <v>0.864847464342314</v>
      </c>
      <c r="H332" s="34" t="s">
        <v>349</v>
      </c>
      <c r="I332" s="34">
        <v>18147</v>
      </c>
      <c r="J332" s="38">
        <f t="shared" si="9"/>
        <v>0.101277733755943</v>
      </c>
    </row>
    <row r="333" spans="1:10">
      <c r="A333" s="31">
        <v>20231225</v>
      </c>
      <c r="B333" s="31" t="s">
        <v>350</v>
      </c>
      <c r="C333" s="32">
        <v>18544</v>
      </c>
      <c r="D333" s="31">
        <v>20231225</v>
      </c>
      <c r="E333" s="31" t="s">
        <v>350</v>
      </c>
      <c r="F333" s="31">
        <v>12894</v>
      </c>
      <c r="G333" s="33">
        <f t="shared" si="8"/>
        <v>0.304680759275237</v>
      </c>
      <c r="H333" s="34" t="s">
        <v>350</v>
      </c>
      <c r="I333" s="34">
        <v>16508</v>
      </c>
      <c r="J333" s="38">
        <f t="shared" si="9"/>
        <v>0.109792924935289</v>
      </c>
    </row>
    <row r="334" spans="1:10">
      <c r="A334" s="31">
        <v>20231225</v>
      </c>
      <c r="B334" s="31" t="s">
        <v>351</v>
      </c>
      <c r="C334" s="32">
        <v>89803</v>
      </c>
      <c r="D334" s="31">
        <v>20231225</v>
      </c>
      <c r="E334" s="31" t="s">
        <v>351</v>
      </c>
      <c r="F334" s="31">
        <v>41102</v>
      </c>
      <c r="G334" s="33">
        <f t="shared" si="8"/>
        <v>0.54230927697293</v>
      </c>
      <c r="H334" s="34" t="s">
        <v>351</v>
      </c>
      <c r="I334" s="34">
        <v>87770</v>
      </c>
      <c r="J334" s="38">
        <f t="shared" si="9"/>
        <v>0.0226384419228756</v>
      </c>
    </row>
    <row r="335" spans="1:10">
      <c r="A335" s="31">
        <v>20231225</v>
      </c>
      <c r="B335" s="31" t="s">
        <v>352</v>
      </c>
      <c r="C335" s="32">
        <v>2009</v>
      </c>
      <c r="D335" s="31">
        <v>20231225</v>
      </c>
      <c r="E335" s="31" t="s">
        <v>352</v>
      </c>
      <c r="F335" s="31">
        <v>1400</v>
      </c>
      <c r="G335" s="33">
        <f t="shared" si="8"/>
        <v>0.303135888501742</v>
      </c>
      <c r="H335" s="35"/>
      <c r="I335" s="35"/>
      <c r="J335" s="38">
        <f t="shared" si="9"/>
        <v>1</v>
      </c>
    </row>
    <row r="336" spans="1:10">
      <c r="A336" s="31">
        <v>20231225</v>
      </c>
      <c r="B336" s="31" t="s">
        <v>353</v>
      </c>
      <c r="C336" s="32">
        <v>86386</v>
      </c>
      <c r="D336" s="31">
        <v>20231225</v>
      </c>
      <c r="E336" s="31" t="s">
        <v>353</v>
      </c>
      <c r="F336" s="31">
        <v>42571</v>
      </c>
      <c r="G336" s="33">
        <f t="shared" si="8"/>
        <v>0.507200240779756</v>
      </c>
      <c r="H336" s="34" t="s">
        <v>353</v>
      </c>
      <c r="I336" s="34">
        <v>84397</v>
      </c>
      <c r="J336" s="38">
        <f t="shared" si="9"/>
        <v>0.0230245641654898</v>
      </c>
    </row>
    <row r="337" spans="1:10">
      <c r="A337" s="31">
        <v>20231225</v>
      </c>
      <c r="B337" s="31" t="s">
        <v>354</v>
      </c>
      <c r="C337" s="32">
        <v>1989</v>
      </c>
      <c r="D337" s="31">
        <v>20231225</v>
      </c>
      <c r="E337" s="31" t="s">
        <v>354</v>
      </c>
      <c r="F337" s="31">
        <v>276</v>
      </c>
      <c r="G337" s="33">
        <f t="shared" si="8"/>
        <v>0.861236802413273</v>
      </c>
      <c r="H337" s="35"/>
      <c r="I337" s="35"/>
      <c r="J337" s="38">
        <f t="shared" si="9"/>
        <v>1</v>
      </c>
    </row>
    <row r="338" spans="1:10">
      <c r="A338" s="31">
        <v>20231225</v>
      </c>
      <c r="B338" s="31" t="s">
        <v>355</v>
      </c>
      <c r="C338" s="32">
        <v>16450</v>
      </c>
      <c r="D338" s="31">
        <v>20231225</v>
      </c>
      <c r="E338" s="31" t="s">
        <v>355</v>
      </c>
      <c r="F338" s="31">
        <v>13981</v>
      </c>
      <c r="G338" s="33">
        <f t="shared" si="8"/>
        <v>0.150091185410334</v>
      </c>
      <c r="H338" s="34" t="s">
        <v>355</v>
      </c>
      <c r="I338" s="34">
        <v>14558</v>
      </c>
      <c r="J338" s="38">
        <f t="shared" si="9"/>
        <v>0.115015197568389</v>
      </c>
    </row>
    <row r="339" spans="1:10">
      <c r="A339" s="31">
        <v>20231225</v>
      </c>
      <c r="B339" s="31" t="s">
        <v>356</v>
      </c>
      <c r="C339" s="32">
        <v>38409</v>
      </c>
      <c r="D339" s="31">
        <v>20231225</v>
      </c>
      <c r="E339" s="31" t="s">
        <v>356</v>
      </c>
      <c r="F339" s="31">
        <v>16431</v>
      </c>
      <c r="G339" s="33">
        <f t="shared" si="8"/>
        <v>0.572209638366008</v>
      </c>
      <c r="H339" s="34" t="s">
        <v>356</v>
      </c>
      <c r="I339" s="34">
        <v>36528</v>
      </c>
      <c r="J339" s="38">
        <f t="shared" si="9"/>
        <v>0.048972896977271</v>
      </c>
    </row>
    <row r="340" spans="1:10">
      <c r="A340" s="31">
        <v>20231225</v>
      </c>
      <c r="B340" s="31" t="s">
        <v>357</v>
      </c>
      <c r="C340" s="32">
        <v>59913</v>
      </c>
      <c r="D340" s="31">
        <v>20231225</v>
      </c>
      <c r="E340" s="31" t="s">
        <v>357</v>
      </c>
      <c r="F340" s="31">
        <v>19919</v>
      </c>
      <c r="G340" s="33">
        <f t="shared" si="8"/>
        <v>0.667534591824813</v>
      </c>
      <c r="H340" s="34" t="s">
        <v>357</v>
      </c>
      <c r="I340" s="34">
        <v>58085</v>
      </c>
      <c r="J340" s="38">
        <f t="shared" si="9"/>
        <v>0.0305109074825163</v>
      </c>
    </row>
    <row r="341" spans="1:10">
      <c r="A341" s="31">
        <v>20231225</v>
      </c>
      <c r="B341" s="31" t="s">
        <v>358</v>
      </c>
      <c r="C341" s="32">
        <v>341365</v>
      </c>
      <c r="D341" s="31">
        <v>20231225</v>
      </c>
      <c r="E341" s="31" t="s">
        <v>358</v>
      </c>
      <c r="F341" s="31">
        <v>56731</v>
      </c>
      <c r="G341" s="33">
        <f t="shared" ref="G341:G404" si="10">ABS((F341-C341)/C341)</f>
        <v>0.833811316332957</v>
      </c>
      <c r="H341" s="34" t="s">
        <v>358</v>
      </c>
      <c r="I341" s="34">
        <v>339537</v>
      </c>
      <c r="J341" s="38">
        <f t="shared" ref="J341:J404" si="11">ABS((I341-C341)/C341)</f>
        <v>0.0053549719508444</v>
      </c>
    </row>
    <row r="342" spans="1:10">
      <c r="A342" s="31">
        <v>20231225</v>
      </c>
      <c r="B342" s="31" t="s">
        <v>359</v>
      </c>
      <c r="C342" s="32">
        <v>77583</v>
      </c>
      <c r="D342" s="31">
        <v>20231225</v>
      </c>
      <c r="E342" s="31" t="s">
        <v>359</v>
      </c>
      <c r="F342" s="31">
        <v>39072</v>
      </c>
      <c r="G342" s="33">
        <f t="shared" si="10"/>
        <v>0.496384517226712</v>
      </c>
      <c r="H342" s="34" t="s">
        <v>359</v>
      </c>
      <c r="I342" s="34">
        <v>75796</v>
      </c>
      <c r="J342" s="38">
        <f t="shared" si="11"/>
        <v>0.0230333964914994</v>
      </c>
    </row>
    <row r="343" spans="1:10">
      <c r="A343" s="31">
        <v>20231225</v>
      </c>
      <c r="B343" s="31" t="s">
        <v>360</v>
      </c>
      <c r="C343" s="32">
        <v>29056</v>
      </c>
      <c r="D343" s="31">
        <v>20231225</v>
      </c>
      <c r="E343" s="31" t="s">
        <v>360</v>
      </c>
      <c r="F343" s="31">
        <v>10892</v>
      </c>
      <c r="G343" s="33">
        <f t="shared" si="10"/>
        <v>0.625137665198238</v>
      </c>
      <c r="H343" s="34" t="s">
        <v>360</v>
      </c>
      <c r="I343" s="34">
        <v>27286</v>
      </c>
      <c r="J343" s="38">
        <f t="shared" si="11"/>
        <v>0.0609168502202643</v>
      </c>
    </row>
    <row r="344" spans="1:10">
      <c r="A344" s="31">
        <v>20231225</v>
      </c>
      <c r="B344" s="31" t="s">
        <v>361</v>
      </c>
      <c r="C344" s="32">
        <v>29336</v>
      </c>
      <c r="D344" s="31">
        <v>20231225</v>
      </c>
      <c r="E344" s="31" t="s">
        <v>361</v>
      </c>
      <c r="F344" s="31">
        <v>17820</v>
      </c>
      <c r="G344" s="33">
        <f t="shared" si="10"/>
        <v>0.392555222252522</v>
      </c>
      <c r="H344" s="34" t="s">
        <v>361</v>
      </c>
      <c r="I344" s="34">
        <v>27579</v>
      </c>
      <c r="J344" s="38">
        <f t="shared" si="11"/>
        <v>0.0598922825197709</v>
      </c>
    </row>
    <row r="345" spans="1:10">
      <c r="A345" s="31">
        <v>20231225</v>
      </c>
      <c r="B345" s="31" t="s">
        <v>362</v>
      </c>
      <c r="C345" s="32">
        <v>11036</v>
      </c>
      <c r="D345" s="31">
        <v>20231225</v>
      </c>
      <c r="E345" s="31" t="s">
        <v>362</v>
      </c>
      <c r="F345" s="31">
        <v>9316</v>
      </c>
      <c r="G345" s="33">
        <f t="shared" si="10"/>
        <v>0.155853570134107</v>
      </c>
      <c r="H345" s="34" t="s">
        <v>362</v>
      </c>
      <c r="I345" s="34">
        <v>9316</v>
      </c>
      <c r="J345" s="38">
        <f t="shared" si="11"/>
        <v>0.155853570134107</v>
      </c>
    </row>
    <row r="346" spans="1:10">
      <c r="A346" s="31">
        <v>20231225</v>
      </c>
      <c r="B346" s="31" t="s">
        <v>363</v>
      </c>
      <c r="C346" s="32">
        <v>6862</v>
      </c>
      <c r="D346" s="31">
        <v>20231225</v>
      </c>
      <c r="E346" s="31" t="s">
        <v>363</v>
      </c>
      <c r="F346" s="31">
        <v>4403</v>
      </c>
      <c r="G346" s="33">
        <f t="shared" si="10"/>
        <v>0.358350335179248</v>
      </c>
      <c r="H346" s="34" t="s">
        <v>363</v>
      </c>
      <c r="I346" s="34">
        <v>5163</v>
      </c>
      <c r="J346" s="38">
        <f t="shared" si="11"/>
        <v>0.247595453220635</v>
      </c>
    </row>
    <row r="347" spans="1:10">
      <c r="A347" s="31">
        <v>20231225</v>
      </c>
      <c r="B347" s="31" t="s">
        <v>364</v>
      </c>
      <c r="C347" s="32">
        <v>35946</v>
      </c>
      <c r="D347" s="31">
        <v>20231225</v>
      </c>
      <c r="E347" s="31" t="s">
        <v>364</v>
      </c>
      <c r="F347" s="31">
        <v>11505</v>
      </c>
      <c r="G347" s="33">
        <f t="shared" si="10"/>
        <v>0.679936571523953</v>
      </c>
      <c r="H347" s="34" t="s">
        <v>364</v>
      </c>
      <c r="I347" s="34">
        <v>34306</v>
      </c>
      <c r="J347" s="38">
        <f t="shared" si="11"/>
        <v>0.0456239915428699</v>
      </c>
    </row>
    <row r="348" spans="1:10">
      <c r="A348" s="31">
        <v>20231225</v>
      </c>
      <c r="B348" s="31" t="s">
        <v>365</v>
      </c>
      <c r="C348" s="32">
        <v>8747</v>
      </c>
      <c r="D348" s="31">
        <v>20231225</v>
      </c>
      <c r="E348" s="31" t="s">
        <v>365</v>
      </c>
      <c r="F348" s="31">
        <v>3292</v>
      </c>
      <c r="G348" s="33">
        <f t="shared" si="10"/>
        <v>0.623642391677146</v>
      </c>
      <c r="H348" s="34" t="s">
        <v>365</v>
      </c>
      <c r="I348" s="34">
        <v>7129</v>
      </c>
      <c r="J348" s="38">
        <f t="shared" si="11"/>
        <v>0.184977706642277</v>
      </c>
    </row>
    <row r="349" spans="1:10">
      <c r="A349" s="31">
        <v>20231225</v>
      </c>
      <c r="B349" s="31" t="s">
        <v>366</v>
      </c>
      <c r="C349" s="32">
        <v>11259</v>
      </c>
      <c r="D349" s="31">
        <v>20231225</v>
      </c>
      <c r="E349" s="31" t="s">
        <v>366</v>
      </c>
      <c r="F349" s="31">
        <v>2950</v>
      </c>
      <c r="G349" s="33">
        <f t="shared" si="10"/>
        <v>0.737987387867484</v>
      </c>
      <c r="H349" s="34" t="s">
        <v>366</v>
      </c>
      <c r="I349" s="34">
        <v>9662</v>
      </c>
      <c r="J349" s="38">
        <f t="shared" si="11"/>
        <v>0.141842081890044</v>
      </c>
    </row>
    <row r="350" spans="1:10">
      <c r="A350" s="31">
        <v>20231225</v>
      </c>
      <c r="B350" s="31" t="s">
        <v>367</v>
      </c>
      <c r="C350" s="32">
        <v>1570</v>
      </c>
      <c r="D350" s="31">
        <v>20231225</v>
      </c>
      <c r="E350" s="31" t="s">
        <v>367</v>
      </c>
      <c r="F350" s="31">
        <v>111</v>
      </c>
      <c r="G350" s="33">
        <f t="shared" si="10"/>
        <v>0.929299363057325</v>
      </c>
      <c r="H350" s="35"/>
      <c r="I350" s="35"/>
      <c r="J350" s="38">
        <f t="shared" si="11"/>
        <v>1</v>
      </c>
    </row>
    <row r="351" spans="1:10">
      <c r="A351" s="31">
        <v>20231225</v>
      </c>
      <c r="B351" s="31" t="s">
        <v>368</v>
      </c>
      <c r="C351" s="32">
        <v>1561</v>
      </c>
      <c r="D351" s="31">
        <v>20231225</v>
      </c>
      <c r="E351" s="31" t="s">
        <v>368</v>
      </c>
      <c r="F351" s="31">
        <v>29</v>
      </c>
      <c r="G351" s="33">
        <f t="shared" si="10"/>
        <v>0.981422165278668</v>
      </c>
      <c r="H351" s="34" t="s">
        <v>368</v>
      </c>
      <c r="I351" s="34">
        <v>31</v>
      </c>
      <c r="J351" s="38">
        <f t="shared" si="11"/>
        <v>0.980140935297886</v>
      </c>
    </row>
    <row r="352" spans="1:10">
      <c r="A352" s="31">
        <v>20231225</v>
      </c>
      <c r="B352" s="31" t="s">
        <v>369</v>
      </c>
      <c r="C352" s="32">
        <v>5158</v>
      </c>
      <c r="D352" s="31">
        <v>20231225</v>
      </c>
      <c r="E352" s="31" t="s">
        <v>369</v>
      </c>
      <c r="F352" s="31">
        <v>1871</v>
      </c>
      <c r="G352" s="33">
        <f t="shared" si="10"/>
        <v>0.63726250484684</v>
      </c>
      <c r="H352" s="34" t="s">
        <v>369</v>
      </c>
      <c r="I352" s="34">
        <v>3647</v>
      </c>
      <c r="J352" s="38">
        <f t="shared" si="11"/>
        <v>0.292943001163242</v>
      </c>
    </row>
    <row r="353" spans="1:10">
      <c r="A353" s="31">
        <v>20231225</v>
      </c>
      <c r="B353" s="31" t="s">
        <v>370</v>
      </c>
      <c r="C353" s="32">
        <v>43915</v>
      </c>
      <c r="D353" s="31">
        <v>20231225</v>
      </c>
      <c r="E353" s="31" t="s">
        <v>370</v>
      </c>
      <c r="F353" s="31">
        <v>15843</v>
      </c>
      <c r="G353" s="33">
        <f t="shared" si="10"/>
        <v>0.639234885574405</v>
      </c>
      <c r="H353" s="34" t="s">
        <v>370</v>
      </c>
      <c r="I353" s="34">
        <v>42428</v>
      </c>
      <c r="J353" s="38">
        <f t="shared" si="11"/>
        <v>0.0338608675851076</v>
      </c>
    </row>
    <row r="354" spans="1:10">
      <c r="A354" s="31">
        <v>20231225</v>
      </c>
      <c r="B354" s="31" t="s">
        <v>371</v>
      </c>
      <c r="C354" s="32">
        <v>80735</v>
      </c>
      <c r="D354" s="31">
        <v>20231225</v>
      </c>
      <c r="E354" s="31" t="s">
        <v>371</v>
      </c>
      <c r="F354" s="31">
        <v>22733</v>
      </c>
      <c r="G354" s="33">
        <f t="shared" si="10"/>
        <v>0.7184244751347</v>
      </c>
      <c r="H354" s="34" t="s">
        <v>371</v>
      </c>
      <c r="I354" s="34">
        <v>79323</v>
      </c>
      <c r="J354" s="38">
        <f t="shared" si="11"/>
        <v>0.0174893169009723</v>
      </c>
    </row>
    <row r="355" spans="1:10">
      <c r="A355" s="31">
        <v>20231225</v>
      </c>
      <c r="B355" s="31" t="s">
        <v>372</v>
      </c>
      <c r="C355" s="32">
        <v>86206</v>
      </c>
      <c r="D355" s="31">
        <v>20231225</v>
      </c>
      <c r="E355" s="31" t="s">
        <v>372</v>
      </c>
      <c r="F355" s="31">
        <v>34249</v>
      </c>
      <c r="G355" s="33">
        <f t="shared" si="10"/>
        <v>0.602707468157669</v>
      </c>
      <c r="H355" s="34" t="s">
        <v>372</v>
      </c>
      <c r="I355" s="34">
        <v>84819</v>
      </c>
      <c r="J355" s="38">
        <f t="shared" si="11"/>
        <v>0.0160893673294202</v>
      </c>
    </row>
    <row r="356" spans="1:10">
      <c r="A356" s="31">
        <v>20231225</v>
      </c>
      <c r="B356" s="31" t="s">
        <v>373</v>
      </c>
      <c r="C356" s="32">
        <v>28054</v>
      </c>
      <c r="D356" s="31">
        <v>20231225</v>
      </c>
      <c r="E356" s="31" t="s">
        <v>373</v>
      </c>
      <c r="F356" s="31">
        <v>10515</v>
      </c>
      <c r="G356" s="33">
        <f t="shared" si="10"/>
        <v>0.6251871390889</v>
      </c>
      <c r="H356" s="34" t="s">
        <v>373</v>
      </c>
      <c r="I356" s="34">
        <v>26725</v>
      </c>
      <c r="J356" s="38">
        <f t="shared" si="11"/>
        <v>0.0473729236472517</v>
      </c>
    </row>
    <row r="357" spans="1:10">
      <c r="A357" s="31">
        <v>20231225</v>
      </c>
      <c r="B357" s="31" t="s">
        <v>374</v>
      </c>
      <c r="C357" s="32">
        <v>138782</v>
      </c>
      <c r="D357" s="31">
        <v>20231225</v>
      </c>
      <c r="E357" s="31" t="s">
        <v>374</v>
      </c>
      <c r="F357" s="31">
        <v>57789</v>
      </c>
      <c r="G357" s="33">
        <f t="shared" si="10"/>
        <v>0.583598737588448</v>
      </c>
      <c r="H357" s="34" t="s">
        <v>374</v>
      </c>
      <c r="I357" s="34">
        <v>137494</v>
      </c>
      <c r="J357" s="38">
        <f t="shared" si="11"/>
        <v>0.00928074245939675</v>
      </c>
    </row>
    <row r="358" spans="1:10">
      <c r="A358" s="31">
        <v>20231225</v>
      </c>
      <c r="B358" s="31" t="s">
        <v>375</v>
      </c>
      <c r="C358" s="32">
        <v>51056</v>
      </c>
      <c r="D358" s="31">
        <v>20231225</v>
      </c>
      <c r="E358" s="31" t="s">
        <v>375</v>
      </c>
      <c r="F358" s="31">
        <v>17789</v>
      </c>
      <c r="G358" s="33">
        <f t="shared" si="10"/>
        <v>0.651578658727672</v>
      </c>
      <c r="H358" s="34" t="s">
        <v>375</v>
      </c>
      <c r="I358" s="34">
        <v>49792</v>
      </c>
      <c r="J358" s="38">
        <f t="shared" si="11"/>
        <v>0.0247571294265121</v>
      </c>
    </row>
    <row r="359" spans="1:10">
      <c r="A359" s="31">
        <v>20231225</v>
      </c>
      <c r="B359" s="31" t="s">
        <v>376</v>
      </c>
      <c r="C359" s="32">
        <v>39903</v>
      </c>
      <c r="D359" s="31">
        <v>20231225</v>
      </c>
      <c r="E359" s="31" t="s">
        <v>376</v>
      </c>
      <c r="F359" s="31">
        <v>15864</v>
      </c>
      <c r="G359" s="33">
        <f t="shared" si="10"/>
        <v>0.602435907074656</v>
      </c>
      <c r="H359" s="34" t="s">
        <v>376</v>
      </c>
      <c r="I359" s="34">
        <v>38656</v>
      </c>
      <c r="J359" s="38">
        <f t="shared" si="11"/>
        <v>0.0312507831491367</v>
      </c>
    </row>
    <row r="360" spans="1:10">
      <c r="A360" s="31">
        <v>20231225</v>
      </c>
      <c r="B360" s="31" t="s">
        <v>377</v>
      </c>
      <c r="C360" s="32">
        <v>43653</v>
      </c>
      <c r="D360" s="31">
        <v>20231225</v>
      </c>
      <c r="E360" s="31" t="s">
        <v>377</v>
      </c>
      <c r="F360" s="31">
        <v>33438</v>
      </c>
      <c r="G360" s="33">
        <f t="shared" si="10"/>
        <v>0.234004535770737</v>
      </c>
      <c r="H360" s="34" t="s">
        <v>377</v>
      </c>
      <c r="I360" s="34">
        <v>42414</v>
      </c>
      <c r="J360" s="38">
        <f t="shared" si="11"/>
        <v>0.0283829290083156</v>
      </c>
    </row>
    <row r="361" spans="1:10">
      <c r="A361" s="31">
        <v>20231225</v>
      </c>
      <c r="B361" s="31" t="s">
        <v>378</v>
      </c>
      <c r="C361" s="32">
        <v>24814</v>
      </c>
      <c r="D361" s="31">
        <v>20231225</v>
      </c>
      <c r="E361" s="31" t="s">
        <v>378</v>
      </c>
      <c r="F361" s="31">
        <v>9386</v>
      </c>
      <c r="G361" s="33">
        <f t="shared" si="10"/>
        <v>0.621745788667688</v>
      </c>
      <c r="H361" s="34" t="s">
        <v>378</v>
      </c>
      <c r="I361" s="34">
        <v>23579</v>
      </c>
      <c r="J361" s="38">
        <f t="shared" si="11"/>
        <v>0.0497702909647779</v>
      </c>
    </row>
    <row r="362" spans="1:10">
      <c r="A362" s="31">
        <v>20231225</v>
      </c>
      <c r="B362" s="31" t="s">
        <v>379</v>
      </c>
      <c r="C362" s="32">
        <v>49794</v>
      </c>
      <c r="D362" s="31">
        <v>20231225</v>
      </c>
      <c r="E362" s="31" t="s">
        <v>379</v>
      </c>
      <c r="F362" s="31">
        <v>18143</v>
      </c>
      <c r="G362" s="33">
        <f t="shared" si="10"/>
        <v>0.63563883198779</v>
      </c>
      <c r="H362" s="34" t="s">
        <v>379</v>
      </c>
      <c r="I362" s="34">
        <v>48593</v>
      </c>
      <c r="J362" s="38">
        <f t="shared" si="11"/>
        <v>0.0241193718118649</v>
      </c>
    </row>
    <row r="363" spans="1:10">
      <c r="A363" s="31">
        <v>20231225</v>
      </c>
      <c r="B363" s="31" t="s">
        <v>380</v>
      </c>
      <c r="C363" s="32">
        <v>42920</v>
      </c>
      <c r="D363" s="31">
        <v>20231225</v>
      </c>
      <c r="E363" s="31" t="s">
        <v>380</v>
      </c>
      <c r="F363" s="31">
        <v>13884</v>
      </c>
      <c r="G363" s="33">
        <f t="shared" si="10"/>
        <v>0.676514445479963</v>
      </c>
      <c r="H363" s="34" t="s">
        <v>380</v>
      </c>
      <c r="I363" s="34">
        <v>41755</v>
      </c>
      <c r="J363" s="38">
        <f t="shared" si="11"/>
        <v>0.027143522833178</v>
      </c>
    </row>
    <row r="364" spans="1:10">
      <c r="A364" s="31">
        <v>20231225</v>
      </c>
      <c r="B364" s="31" t="s">
        <v>381</v>
      </c>
      <c r="C364" s="32">
        <v>8994</v>
      </c>
      <c r="D364" s="31">
        <v>20231225</v>
      </c>
      <c r="E364" s="31" t="s">
        <v>381</v>
      </c>
      <c r="F364" s="31">
        <v>5915</v>
      </c>
      <c r="G364" s="33">
        <f t="shared" si="10"/>
        <v>0.342339337336002</v>
      </c>
      <c r="H364" s="34" t="s">
        <v>381</v>
      </c>
      <c r="I364" s="34">
        <v>7833</v>
      </c>
      <c r="J364" s="38">
        <f t="shared" si="11"/>
        <v>0.129086057371581</v>
      </c>
    </row>
    <row r="365" spans="1:10">
      <c r="A365" s="31">
        <v>20231225</v>
      </c>
      <c r="B365" s="31" t="s">
        <v>382</v>
      </c>
      <c r="C365" s="32">
        <v>1049</v>
      </c>
      <c r="D365" s="31">
        <v>20231225</v>
      </c>
      <c r="E365" s="31" t="s">
        <v>382</v>
      </c>
      <c r="F365" s="31">
        <v>188</v>
      </c>
      <c r="G365" s="33">
        <f t="shared" si="10"/>
        <v>0.820781696854147</v>
      </c>
      <c r="H365" s="35"/>
      <c r="I365" s="35"/>
      <c r="J365" s="38">
        <f t="shared" si="11"/>
        <v>1</v>
      </c>
    </row>
    <row r="366" spans="1:10">
      <c r="A366" s="31">
        <v>20231225</v>
      </c>
      <c r="B366" s="31" t="s">
        <v>383</v>
      </c>
      <c r="C366" s="32">
        <v>4994</v>
      </c>
      <c r="D366" s="31">
        <v>20231225</v>
      </c>
      <c r="E366" s="31" t="s">
        <v>383</v>
      </c>
      <c r="F366" s="31">
        <v>795</v>
      </c>
      <c r="G366" s="33">
        <f t="shared" si="10"/>
        <v>0.840808970764918</v>
      </c>
      <c r="H366" s="34" t="s">
        <v>383</v>
      </c>
      <c r="I366" s="34">
        <v>3954</v>
      </c>
      <c r="J366" s="38">
        <f t="shared" si="11"/>
        <v>0.208249899879856</v>
      </c>
    </row>
    <row r="367" spans="1:10">
      <c r="A367" s="31">
        <v>20231225</v>
      </c>
      <c r="B367" s="31" t="s">
        <v>384</v>
      </c>
      <c r="C367" s="32">
        <v>1007</v>
      </c>
      <c r="D367" s="31">
        <v>20231225</v>
      </c>
      <c r="E367" s="31" t="s">
        <v>384</v>
      </c>
      <c r="F367" s="31">
        <v>528</v>
      </c>
      <c r="G367" s="33">
        <f t="shared" si="10"/>
        <v>0.475670307845084</v>
      </c>
      <c r="H367" s="35"/>
      <c r="I367" s="35"/>
      <c r="J367" s="38">
        <f t="shared" si="11"/>
        <v>1</v>
      </c>
    </row>
    <row r="368" spans="1:10">
      <c r="A368" s="31">
        <v>20231225</v>
      </c>
      <c r="B368" s="31" t="s">
        <v>385</v>
      </c>
      <c r="C368" s="32">
        <v>81677</v>
      </c>
      <c r="D368" s="31">
        <v>20231225</v>
      </c>
      <c r="E368" s="31" t="s">
        <v>385</v>
      </c>
      <c r="F368" s="31">
        <v>31862</v>
      </c>
      <c r="G368" s="33">
        <f t="shared" si="10"/>
        <v>0.609902420510058</v>
      </c>
      <c r="H368" s="34" t="s">
        <v>385</v>
      </c>
      <c r="I368" s="34">
        <v>80693</v>
      </c>
      <c r="J368" s="38">
        <f t="shared" si="11"/>
        <v>0.0120474552199518</v>
      </c>
    </row>
    <row r="369" spans="1:10">
      <c r="A369" s="31">
        <v>20231225</v>
      </c>
      <c r="B369" s="31" t="s">
        <v>386</v>
      </c>
      <c r="C369" s="32">
        <v>35228</v>
      </c>
      <c r="D369" s="31">
        <v>20231225</v>
      </c>
      <c r="E369" s="31" t="s">
        <v>386</v>
      </c>
      <c r="F369" s="31">
        <v>26327</v>
      </c>
      <c r="G369" s="33">
        <f t="shared" si="10"/>
        <v>0.252668332008629</v>
      </c>
      <c r="H369" s="34" t="s">
        <v>386</v>
      </c>
      <c r="I369" s="34">
        <v>34246</v>
      </c>
      <c r="J369" s="38">
        <f t="shared" si="11"/>
        <v>0.0278755535369592</v>
      </c>
    </row>
    <row r="370" spans="1:10">
      <c r="A370" s="31">
        <v>20231225</v>
      </c>
      <c r="B370" s="31" t="s">
        <v>387</v>
      </c>
      <c r="C370" s="32">
        <v>43327</v>
      </c>
      <c r="D370" s="31">
        <v>20231225</v>
      </c>
      <c r="E370" s="31" t="s">
        <v>387</v>
      </c>
      <c r="F370" s="31">
        <v>23207</v>
      </c>
      <c r="G370" s="33">
        <f t="shared" si="10"/>
        <v>0.464375562582224</v>
      </c>
      <c r="H370" s="34" t="s">
        <v>387</v>
      </c>
      <c r="I370" s="34">
        <v>42353</v>
      </c>
      <c r="J370" s="38">
        <f t="shared" si="11"/>
        <v>0.022480208645879</v>
      </c>
    </row>
    <row r="371" spans="1:10">
      <c r="A371" s="31">
        <v>20231225</v>
      </c>
      <c r="B371" s="31" t="s">
        <v>388</v>
      </c>
      <c r="C371" s="32">
        <v>33686</v>
      </c>
      <c r="D371" s="31">
        <v>20231225</v>
      </c>
      <c r="E371" s="31" t="s">
        <v>388</v>
      </c>
      <c r="F371" s="31">
        <v>9422</v>
      </c>
      <c r="G371" s="33">
        <f t="shared" si="10"/>
        <v>0.720299234103188</v>
      </c>
      <c r="H371" s="34" t="s">
        <v>388</v>
      </c>
      <c r="I371" s="34">
        <v>32718</v>
      </c>
      <c r="J371" s="38">
        <f t="shared" si="11"/>
        <v>0.0287359734014131</v>
      </c>
    </row>
    <row r="372" spans="1:10">
      <c r="A372" s="31">
        <v>20231225</v>
      </c>
      <c r="B372" s="31" t="s">
        <v>389</v>
      </c>
      <c r="C372" s="32">
        <v>76937</v>
      </c>
      <c r="D372" s="31">
        <v>20231225</v>
      </c>
      <c r="E372" s="31" t="s">
        <v>389</v>
      </c>
      <c r="F372" s="31">
        <v>62197</v>
      </c>
      <c r="G372" s="33">
        <f t="shared" si="10"/>
        <v>0.191585323056527</v>
      </c>
      <c r="H372" s="34" t="s">
        <v>389</v>
      </c>
      <c r="I372" s="34">
        <v>75974</v>
      </c>
      <c r="J372" s="38">
        <f t="shared" si="11"/>
        <v>0.0125167344710607</v>
      </c>
    </row>
    <row r="373" spans="1:10">
      <c r="A373" s="31">
        <v>20231225</v>
      </c>
      <c r="B373" s="31" t="s">
        <v>390</v>
      </c>
      <c r="C373" s="32">
        <v>348937</v>
      </c>
      <c r="D373" s="31">
        <v>20231225</v>
      </c>
      <c r="E373" s="31" t="s">
        <v>390</v>
      </c>
      <c r="F373" s="31">
        <v>163703</v>
      </c>
      <c r="G373" s="33">
        <f t="shared" si="10"/>
        <v>0.530852274192763</v>
      </c>
      <c r="H373" s="34" t="s">
        <v>390</v>
      </c>
      <c r="I373" s="34">
        <v>348003</v>
      </c>
      <c r="J373" s="38">
        <f t="shared" si="11"/>
        <v>0.00267670095174774</v>
      </c>
    </row>
    <row r="374" spans="1:10">
      <c r="A374" s="31">
        <v>20231225</v>
      </c>
      <c r="B374" s="31" t="s">
        <v>391</v>
      </c>
      <c r="C374" s="32">
        <v>2855</v>
      </c>
      <c r="D374" s="31">
        <v>20231225</v>
      </c>
      <c r="E374" s="31" t="s">
        <v>391</v>
      </c>
      <c r="F374" s="31">
        <v>1706</v>
      </c>
      <c r="G374" s="33">
        <f t="shared" si="10"/>
        <v>0.402451838879159</v>
      </c>
      <c r="H374" s="34" t="s">
        <v>391</v>
      </c>
      <c r="I374" s="34">
        <v>1949</v>
      </c>
      <c r="J374" s="38">
        <f t="shared" si="11"/>
        <v>0.317338003502627</v>
      </c>
    </row>
    <row r="375" spans="1:10">
      <c r="A375" s="31">
        <v>20231225</v>
      </c>
      <c r="B375" s="31" t="s">
        <v>392</v>
      </c>
      <c r="C375" s="32">
        <v>7382</v>
      </c>
      <c r="D375" s="31">
        <v>20231225</v>
      </c>
      <c r="E375" s="31" t="s">
        <v>392</v>
      </c>
      <c r="F375" s="31">
        <v>6486</v>
      </c>
      <c r="G375" s="33">
        <f t="shared" si="10"/>
        <v>0.121376320780276</v>
      </c>
      <c r="H375" s="34" t="s">
        <v>392</v>
      </c>
      <c r="I375" s="34">
        <v>6486</v>
      </c>
      <c r="J375" s="38">
        <f t="shared" si="11"/>
        <v>0.121376320780276</v>
      </c>
    </row>
    <row r="376" spans="1:10">
      <c r="A376" s="31">
        <v>20231225</v>
      </c>
      <c r="B376" s="31" t="s">
        <v>393</v>
      </c>
      <c r="C376" s="32">
        <v>886</v>
      </c>
      <c r="D376" s="31">
        <v>20231225</v>
      </c>
      <c r="E376" s="31" t="s">
        <v>393</v>
      </c>
      <c r="F376" s="31">
        <v>290</v>
      </c>
      <c r="G376" s="33">
        <f t="shared" si="10"/>
        <v>0.672686230248307</v>
      </c>
      <c r="H376" s="35"/>
      <c r="I376" s="35"/>
      <c r="J376" s="38">
        <f t="shared" si="11"/>
        <v>1</v>
      </c>
    </row>
    <row r="377" spans="1:10">
      <c r="A377" s="31">
        <v>20231225</v>
      </c>
      <c r="B377" s="31" t="s">
        <v>394</v>
      </c>
      <c r="C377" s="32">
        <v>58941</v>
      </c>
      <c r="D377" s="31">
        <v>20231225</v>
      </c>
      <c r="E377" s="31" t="s">
        <v>394</v>
      </c>
      <c r="F377" s="31">
        <v>25574</v>
      </c>
      <c r="G377" s="33">
        <f t="shared" si="10"/>
        <v>0.566108481362719</v>
      </c>
      <c r="H377" s="34" t="s">
        <v>394</v>
      </c>
      <c r="I377" s="34">
        <v>58109</v>
      </c>
      <c r="J377" s="38">
        <f t="shared" si="11"/>
        <v>0.0141158107259802</v>
      </c>
    </row>
    <row r="378" spans="1:10">
      <c r="A378" s="31">
        <v>20231225</v>
      </c>
      <c r="B378" s="31" t="s">
        <v>395</v>
      </c>
      <c r="C378" s="32">
        <v>11591</v>
      </c>
      <c r="D378" s="31">
        <v>20231225</v>
      </c>
      <c r="E378" s="31" t="s">
        <v>395</v>
      </c>
      <c r="F378" s="31">
        <v>9320</v>
      </c>
      <c r="G378" s="33">
        <f t="shared" si="10"/>
        <v>0.19592787507549</v>
      </c>
      <c r="H378" s="34" t="s">
        <v>395</v>
      </c>
      <c r="I378" s="34">
        <v>10770</v>
      </c>
      <c r="J378" s="38">
        <f t="shared" si="11"/>
        <v>0.0708308170131999</v>
      </c>
    </row>
    <row r="379" spans="1:10">
      <c r="A379" s="31">
        <v>20231225</v>
      </c>
      <c r="B379" s="31" t="s">
        <v>396</v>
      </c>
      <c r="C379" s="32">
        <v>73153</v>
      </c>
      <c r="D379" s="31">
        <v>20231225</v>
      </c>
      <c r="E379" s="31" t="s">
        <v>396</v>
      </c>
      <c r="F379" s="31">
        <v>26922</v>
      </c>
      <c r="G379" s="33">
        <f t="shared" si="10"/>
        <v>0.631976815715008</v>
      </c>
      <c r="H379" s="34" t="s">
        <v>396</v>
      </c>
      <c r="I379" s="34">
        <v>72360</v>
      </c>
      <c r="J379" s="38">
        <f t="shared" si="11"/>
        <v>0.0108402936311566</v>
      </c>
    </row>
    <row r="380" spans="1:10">
      <c r="A380" s="31">
        <v>20231225</v>
      </c>
      <c r="B380" s="31" t="s">
        <v>397</v>
      </c>
      <c r="C380" s="32">
        <v>13878</v>
      </c>
      <c r="D380" s="31">
        <v>20231225</v>
      </c>
      <c r="E380" s="31" t="s">
        <v>397</v>
      </c>
      <c r="F380" s="31">
        <v>9538</v>
      </c>
      <c r="G380" s="33">
        <f t="shared" si="10"/>
        <v>0.312725176538406</v>
      </c>
      <c r="H380" s="34" t="s">
        <v>397</v>
      </c>
      <c r="I380" s="34">
        <v>13087</v>
      </c>
      <c r="J380" s="38">
        <f t="shared" si="11"/>
        <v>0.0569966854013547</v>
      </c>
    </row>
    <row r="381" spans="1:10">
      <c r="A381" s="31">
        <v>20231225</v>
      </c>
      <c r="B381" s="31" t="s">
        <v>398</v>
      </c>
      <c r="C381" s="32">
        <v>16537</v>
      </c>
      <c r="D381" s="31">
        <v>20231225</v>
      </c>
      <c r="E381" s="31" t="s">
        <v>398</v>
      </c>
      <c r="F381" s="31">
        <v>11133</v>
      </c>
      <c r="G381" s="33">
        <f t="shared" si="10"/>
        <v>0.326782366813811</v>
      </c>
      <c r="H381" s="34" t="s">
        <v>398</v>
      </c>
      <c r="I381" s="34">
        <v>15765</v>
      </c>
      <c r="J381" s="38">
        <f t="shared" si="11"/>
        <v>0.0466831952591159</v>
      </c>
    </row>
    <row r="382" spans="1:10">
      <c r="A382" s="31">
        <v>20231225</v>
      </c>
      <c r="B382" s="31" t="s">
        <v>399</v>
      </c>
      <c r="C382" s="32">
        <v>20271</v>
      </c>
      <c r="D382" s="31">
        <v>20231225</v>
      </c>
      <c r="E382" s="31" t="s">
        <v>399</v>
      </c>
      <c r="F382" s="31">
        <v>12560</v>
      </c>
      <c r="G382" s="33">
        <f t="shared" si="10"/>
        <v>0.380395639090326</v>
      </c>
      <c r="H382" s="34" t="s">
        <v>399</v>
      </c>
      <c r="I382" s="34">
        <v>19506</v>
      </c>
      <c r="J382" s="38">
        <f t="shared" si="11"/>
        <v>0.0377386414089093</v>
      </c>
    </row>
    <row r="383" spans="1:10">
      <c r="A383" s="31">
        <v>20231225</v>
      </c>
      <c r="B383" s="31" t="s">
        <v>400</v>
      </c>
      <c r="C383" s="32">
        <v>36320</v>
      </c>
      <c r="D383" s="31">
        <v>20231225</v>
      </c>
      <c r="E383" s="31" t="s">
        <v>400</v>
      </c>
      <c r="F383" s="31">
        <v>9182</v>
      </c>
      <c r="G383" s="33">
        <f t="shared" si="10"/>
        <v>0.747191629955947</v>
      </c>
      <c r="H383" s="34" t="s">
        <v>400</v>
      </c>
      <c r="I383" s="34">
        <v>35557</v>
      </c>
      <c r="J383" s="38">
        <f t="shared" si="11"/>
        <v>0.0210077092511013</v>
      </c>
    </row>
    <row r="384" spans="1:10">
      <c r="A384" s="31">
        <v>20231225</v>
      </c>
      <c r="B384" s="31" t="s">
        <v>401</v>
      </c>
      <c r="C384" s="32">
        <v>35739</v>
      </c>
      <c r="D384" s="31">
        <v>20231225</v>
      </c>
      <c r="E384" s="31" t="s">
        <v>401</v>
      </c>
      <c r="F384" s="31">
        <v>12061</v>
      </c>
      <c r="G384" s="33">
        <f t="shared" si="10"/>
        <v>0.662525532331626</v>
      </c>
      <c r="H384" s="34" t="s">
        <v>401</v>
      </c>
      <c r="I384" s="34">
        <v>34981</v>
      </c>
      <c r="J384" s="38">
        <f t="shared" si="11"/>
        <v>0.0212093231483813</v>
      </c>
    </row>
    <row r="385" spans="1:10">
      <c r="A385" s="31">
        <v>20231225</v>
      </c>
      <c r="B385" s="31" t="s">
        <v>402</v>
      </c>
      <c r="C385" s="32">
        <v>756</v>
      </c>
      <c r="D385" s="31">
        <v>20231225</v>
      </c>
      <c r="E385" s="31" t="s">
        <v>402</v>
      </c>
      <c r="F385" s="31">
        <v>280</v>
      </c>
      <c r="G385" s="33">
        <f t="shared" si="10"/>
        <v>0.62962962962963</v>
      </c>
      <c r="H385" s="35"/>
      <c r="I385" s="35"/>
      <c r="J385" s="38">
        <f t="shared" si="11"/>
        <v>1</v>
      </c>
    </row>
    <row r="386" spans="1:10">
      <c r="A386" s="31">
        <v>20231225</v>
      </c>
      <c r="B386" s="31" t="s">
        <v>403</v>
      </c>
      <c r="C386" s="32">
        <v>30909</v>
      </c>
      <c r="D386" s="31">
        <v>20231225</v>
      </c>
      <c r="E386" s="31" t="s">
        <v>403</v>
      </c>
      <c r="F386" s="31">
        <v>23064</v>
      </c>
      <c r="G386" s="33">
        <f t="shared" si="10"/>
        <v>0.253809570028147</v>
      </c>
      <c r="H386" s="34" t="s">
        <v>403</v>
      </c>
      <c r="I386" s="34">
        <v>30171</v>
      </c>
      <c r="J386" s="38">
        <f t="shared" si="11"/>
        <v>0.0238765408133553</v>
      </c>
    </row>
    <row r="387" spans="1:10">
      <c r="A387" s="31">
        <v>20231225</v>
      </c>
      <c r="B387" s="31" t="s">
        <v>404</v>
      </c>
      <c r="C387" s="32">
        <v>57213</v>
      </c>
      <c r="D387" s="31">
        <v>20231225</v>
      </c>
      <c r="E387" s="31" t="s">
        <v>404</v>
      </c>
      <c r="F387" s="31">
        <v>26419</v>
      </c>
      <c r="G387" s="33">
        <f t="shared" si="10"/>
        <v>0.538234317375422</v>
      </c>
      <c r="H387" s="34" t="s">
        <v>404</v>
      </c>
      <c r="I387" s="34">
        <v>56475</v>
      </c>
      <c r="J387" s="38">
        <f t="shared" si="11"/>
        <v>0.0128991662733994</v>
      </c>
    </row>
    <row r="388" spans="1:10">
      <c r="A388" s="31">
        <v>20231225</v>
      </c>
      <c r="B388" s="31" t="s">
        <v>405</v>
      </c>
      <c r="C388" s="32">
        <v>45457</v>
      </c>
      <c r="D388" s="31">
        <v>20231225</v>
      </c>
      <c r="E388" s="31" t="s">
        <v>405</v>
      </c>
      <c r="F388" s="31">
        <v>16740</v>
      </c>
      <c r="G388" s="33">
        <f t="shared" si="10"/>
        <v>0.631739886046153</v>
      </c>
      <c r="H388" s="34" t="s">
        <v>405</v>
      </c>
      <c r="I388" s="34">
        <v>44729</v>
      </c>
      <c r="J388" s="38">
        <f t="shared" si="11"/>
        <v>0.0160151351827001</v>
      </c>
    </row>
    <row r="389" spans="1:10">
      <c r="A389" s="31">
        <v>20231225</v>
      </c>
      <c r="B389" s="31" t="s">
        <v>406</v>
      </c>
      <c r="C389" s="32">
        <v>95373</v>
      </c>
      <c r="D389" s="31">
        <v>20231225</v>
      </c>
      <c r="E389" s="31" t="s">
        <v>406</v>
      </c>
      <c r="F389" s="31">
        <v>41756</v>
      </c>
      <c r="G389" s="33">
        <f t="shared" si="10"/>
        <v>0.562182168957671</v>
      </c>
      <c r="H389" s="34" t="s">
        <v>406</v>
      </c>
      <c r="I389" s="34">
        <v>94649</v>
      </c>
      <c r="J389" s="38">
        <f t="shared" si="11"/>
        <v>0.00759124699862645</v>
      </c>
    </row>
    <row r="390" spans="1:10">
      <c r="A390" s="31">
        <v>20231225</v>
      </c>
      <c r="B390" s="31" t="s">
        <v>407</v>
      </c>
      <c r="C390" s="32">
        <v>8615</v>
      </c>
      <c r="D390" s="31">
        <v>20231225</v>
      </c>
      <c r="E390" s="31" t="s">
        <v>407</v>
      </c>
      <c r="F390" s="31">
        <v>7783</v>
      </c>
      <c r="G390" s="33">
        <f t="shared" si="10"/>
        <v>0.0965757399883923</v>
      </c>
      <c r="H390" s="34" t="s">
        <v>407</v>
      </c>
      <c r="I390" s="34">
        <v>7938</v>
      </c>
      <c r="J390" s="38">
        <f t="shared" si="11"/>
        <v>0.0785838653511318</v>
      </c>
    </row>
    <row r="391" spans="1:10">
      <c r="A391" s="31">
        <v>20231225</v>
      </c>
      <c r="B391" s="31" t="s">
        <v>408</v>
      </c>
      <c r="C391" s="32">
        <v>2184</v>
      </c>
      <c r="D391" s="31">
        <v>20231225</v>
      </c>
      <c r="E391" s="31" t="s">
        <v>408</v>
      </c>
      <c r="F391" s="31">
        <v>127</v>
      </c>
      <c r="G391" s="33">
        <f t="shared" si="10"/>
        <v>0.941849816849817</v>
      </c>
      <c r="H391" s="34" t="s">
        <v>408</v>
      </c>
      <c r="I391" s="34">
        <v>1589</v>
      </c>
      <c r="J391" s="38">
        <f t="shared" si="11"/>
        <v>0.272435897435897</v>
      </c>
    </row>
    <row r="392" spans="1:10">
      <c r="A392" s="31">
        <v>20231225</v>
      </c>
      <c r="B392" s="31" t="s">
        <v>409</v>
      </c>
      <c r="C392" s="32">
        <v>68159</v>
      </c>
      <c r="D392" s="31">
        <v>20231225</v>
      </c>
      <c r="E392" s="31" t="s">
        <v>409</v>
      </c>
      <c r="F392" s="31">
        <v>20710</v>
      </c>
      <c r="G392" s="33">
        <f t="shared" si="10"/>
        <v>0.696151645417333</v>
      </c>
      <c r="H392" s="34" t="s">
        <v>409</v>
      </c>
      <c r="I392" s="34">
        <v>67575</v>
      </c>
      <c r="J392" s="38">
        <f t="shared" si="11"/>
        <v>0.00856820082454261</v>
      </c>
    </row>
    <row r="393" spans="1:10">
      <c r="A393" s="31">
        <v>20231225</v>
      </c>
      <c r="B393" s="31" t="s">
        <v>410</v>
      </c>
      <c r="C393" s="32">
        <v>9362</v>
      </c>
      <c r="D393" s="31">
        <v>20231225</v>
      </c>
      <c r="E393" s="31" t="s">
        <v>410</v>
      </c>
      <c r="F393" s="31">
        <v>8778</v>
      </c>
      <c r="G393" s="33">
        <f t="shared" si="10"/>
        <v>0.0623798333689383</v>
      </c>
      <c r="H393" s="34" t="s">
        <v>410</v>
      </c>
      <c r="I393" s="34">
        <v>8779</v>
      </c>
      <c r="J393" s="38">
        <f t="shared" si="11"/>
        <v>0.0622730185857723</v>
      </c>
    </row>
    <row r="394" spans="1:10">
      <c r="A394" s="31">
        <v>20231225</v>
      </c>
      <c r="B394" s="31" t="s">
        <v>411</v>
      </c>
      <c r="C394" s="32">
        <v>33163</v>
      </c>
      <c r="D394" s="31">
        <v>20231225</v>
      </c>
      <c r="E394" s="31" t="s">
        <v>411</v>
      </c>
      <c r="F394" s="31">
        <v>11426</v>
      </c>
      <c r="G394" s="33">
        <f t="shared" si="10"/>
        <v>0.655459397521334</v>
      </c>
      <c r="H394" s="34" t="s">
        <v>411</v>
      </c>
      <c r="I394" s="34">
        <v>32602</v>
      </c>
      <c r="J394" s="38">
        <f t="shared" si="11"/>
        <v>0.0169164430238519</v>
      </c>
    </row>
    <row r="395" spans="1:10">
      <c r="A395" s="31">
        <v>20231225</v>
      </c>
      <c r="B395" s="31" t="s">
        <v>412</v>
      </c>
      <c r="C395" s="32">
        <v>934</v>
      </c>
      <c r="D395" s="31">
        <v>20231225</v>
      </c>
      <c r="E395" s="31" t="s">
        <v>412</v>
      </c>
      <c r="F395" s="31">
        <v>367</v>
      </c>
      <c r="G395" s="33">
        <f t="shared" si="10"/>
        <v>0.607066381156317</v>
      </c>
      <c r="H395" s="34" t="s">
        <v>412</v>
      </c>
      <c r="I395" s="34">
        <v>377</v>
      </c>
      <c r="J395" s="38">
        <f t="shared" si="11"/>
        <v>0.596359743040685</v>
      </c>
    </row>
    <row r="396" spans="1:10">
      <c r="A396" s="31">
        <v>20231225</v>
      </c>
      <c r="B396" s="31" t="s">
        <v>413</v>
      </c>
      <c r="C396" s="32">
        <v>24318</v>
      </c>
      <c r="D396" s="31">
        <v>20231225</v>
      </c>
      <c r="E396" s="31" t="s">
        <v>413</v>
      </c>
      <c r="F396" s="31">
        <v>18541</v>
      </c>
      <c r="G396" s="33">
        <f t="shared" si="10"/>
        <v>0.2375606546591</v>
      </c>
      <c r="H396" s="34" t="s">
        <v>413</v>
      </c>
      <c r="I396" s="34">
        <v>23765</v>
      </c>
      <c r="J396" s="38">
        <f t="shared" si="11"/>
        <v>0.0227403569372481</v>
      </c>
    </row>
    <row r="397" spans="1:10">
      <c r="A397" s="31">
        <v>20231225</v>
      </c>
      <c r="B397" s="31" t="s">
        <v>414</v>
      </c>
      <c r="C397" s="32">
        <v>59396</v>
      </c>
      <c r="D397" s="31">
        <v>20231225</v>
      </c>
      <c r="E397" s="31" t="s">
        <v>414</v>
      </c>
      <c r="F397" s="31">
        <v>23680</v>
      </c>
      <c r="G397" s="33">
        <f t="shared" si="10"/>
        <v>0.60131995420567</v>
      </c>
      <c r="H397" s="34" t="s">
        <v>414</v>
      </c>
      <c r="I397" s="34">
        <v>58862</v>
      </c>
      <c r="J397" s="38">
        <f t="shared" si="11"/>
        <v>0.00899050441107145</v>
      </c>
    </row>
    <row r="398" spans="1:10">
      <c r="A398" s="31">
        <v>20231225</v>
      </c>
      <c r="B398" s="31" t="s">
        <v>415</v>
      </c>
      <c r="C398" s="32">
        <v>528</v>
      </c>
      <c r="D398" s="31">
        <v>20231225</v>
      </c>
      <c r="E398" s="31" t="s">
        <v>415</v>
      </c>
      <c r="F398" s="31">
        <v>79</v>
      </c>
      <c r="G398" s="33">
        <f t="shared" si="10"/>
        <v>0.850378787878788</v>
      </c>
      <c r="H398" s="35"/>
      <c r="I398" s="35"/>
      <c r="J398" s="38">
        <f t="shared" si="11"/>
        <v>1</v>
      </c>
    </row>
    <row r="399" spans="1:10">
      <c r="A399" s="31">
        <v>20231225</v>
      </c>
      <c r="B399" s="31" t="s">
        <v>416</v>
      </c>
      <c r="C399" s="32">
        <v>4477</v>
      </c>
      <c r="D399" s="31">
        <v>20231225</v>
      </c>
      <c r="E399" s="31" t="s">
        <v>416</v>
      </c>
      <c r="F399" s="31">
        <v>2626</v>
      </c>
      <c r="G399" s="33">
        <f t="shared" si="10"/>
        <v>0.413446504355595</v>
      </c>
      <c r="H399" s="34" t="s">
        <v>416</v>
      </c>
      <c r="I399" s="34">
        <v>3957</v>
      </c>
      <c r="J399" s="38">
        <f t="shared" si="11"/>
        <v>0.116149207058298</v>
      </c>
    </row>
    <row r="400" spans="1:10">
      <c r="A400" s="31">
        <v>20231225</v>
      </c>
      <c r="B400" s="31" t="s">
        <v>417</v>
      </c>
      <c r="C400" s="32">
        <v>12012</v>
      </c>
      <c r="D400" s="31">
        <v>20231225</v>
      </c>
      <c r="E400" s="31" t="s">
        <v>417</v>
      </c>
      <c r="F400" s="31">
        <v>6827</v>
      </c>
      <c r="G400" s="33">
        <f t="shared" si="10"/>
        <v>0.431651681651682</v>
      </c>
      <c r="H400" s="34" t="s">
        <v>417</v>
      </c>
      <c r="I400" s="34">
        <v>11497</v>
      </c>
      <c r="J400" s="38">
        <f t="shared" si="11"/>
        <v>0.0428737928737929</v>
      </c>
    </row>
    <row r="401" spans="1:10">
      <c r="A401" s="31">
        <v>20231225</v>
      </c>
      <c r="B401" s="31" t="s">
        <v>418</v>
      </c>
      <c r="C401" s="32">
        <v>50003</v>
      </c>
      <c r="D401" s="31">
        <v>20231225</v>
      </c>
      <c r="E401" s="31" t="s">
        <v>418</v>
      </c>
      <c r="F401" s="31">
        <v>18510</v>
      </c>
      <c r="G401" s="33">
        <f t="shared" si="10"/>
        <v>0.62982221066736</v>
      </c>
      <c r="H401" s="34" t="s">
        <v>418</v>
      </c>
      <c r="I401" s="34">
        <v>49495</v>
      </c>
      <c r="J401" s="38">
        <f t="shared" si="11"/>
        <v>0.0101593904365738</v>
      </c>
    </row>
    <row r="402" spans="1:10">
      <c r="A402" s="31">
        <v>20231225</v>
      </c>
      <c r="B402" s="31" t="s">
        <v>419</v>
      </c>
      <c r="C402" s="32">
        <v>47616</v>
      </c>
      <c r="D402" s="31">
        <v>20231225</v>
      </c>
      <c r="E402" s="31" t="s">
        <v>419</v>
      </c>
      <c r="F402" s="31">
        <v>13846</v>
      </c>
      <c r="G402" s="33">
        <f t="shared" si="10"/>
        <v>0.709215389784946</v>
      </c>
      <c r="H402" s="34" t="s">
        <v>419</v>
      </c>
      <c r="I402" s="34">
        <v>47113</v>
      </c>
      <c r="J402" s="38">
        <f t="shared" si="11"/>
        <v>0.0105636760752688</v>
      </c>
    </row>
    <row r="403" spans="1:10">
      <c r="A403" s="31">
        <v>20231225</v>
      </c>
      <c r="B403" s="31" t="s">
        <v>420</v>
      </c>
      <c r="C403" s="32">
        <v>28088</v>
      </c>
      <c r="D403" s="31">
        <v>20231225</v>
      </c>
      <c r="E403" s="31" t="s">
        <v>420</v>
      </c>
      <c r="F403" s="31">
        <v>8547</v>
      </c>
      <c r="G403" s="33">
        <f t="shared" si="10"/>
        <v>0.695706351466819</v>
      </c>
      <c r="H403" s="34" t="s">
        <v>420</v>
      </c>
      <c r="I403" s="34">
        <v>27590</v>
      </c>
      <c r="J403" s="38">
        <f t="shared" si="11"/>
        <v>0.0177299914554258</v>
      </c>
    </row>
    <row r="404" spans="1:10">
      <c r="A404" s="31">
        <v>20231225</v>
      </c>
      <c r="B404" s="31" t="s">
        <v>421</v>
      </c>
      <c r="C404" s="32">
        <v>51440</v>
      </c>
      <c r="D404" s="31">
        <v>20231225</v>
      </c>
      <c r="E404" s="31" t="s">
        <v>421</v>
      </c>
      <c r="F404" s="31">
        <v>21638</v>
      </c>
      <c r="G404" s="33">
        <f t="shared" si="10"/>
        <v>0.579354587869362</v>
      </c>
      <c r="H404" s="34" t="s">
        <v>421</v>
      </c>
      <c r="I404" s="34">
        <v>50968</v>
      </c>
      <c r="J404" s="38">
        <f t="shared" si="11"/>
        <v>0.00917573872472784</v>
      </c>
    </row>
    <row r="405" spans="1:10">
      <c r="A405" s="31">
        <v>20231225</v>
      </c>
      <c r="B405" s="31" t="s">
        <v>422</v>
      </c>
      <c r="C405" s="32">
        <v>50065</v>
      </c>
      <c r="D405" s="31">
        <v>20231225</v>
      </c>
      <c r="E405" s="31" t="s">
        <v>422</v>
      </c>
      <c r="F405" s="31">
        <v>18989</v>
      </c>
      <c r="G405" s="33">
        <f t="shared" ref="G405:G468" si="12">ABS((F405-C405)/C405)</f>
        <v>0.620713073005093</v>
      </c>
      <c r="H405" s="34" t="s">
        <v>422</v>
      </c>
      <c r="I405" s="34">
        <v>49603</v>
      </c>
      <c r="J405" s="38">
        <f t="shared" ref="J405:J468" si="13">ABS((I405-C405)/C405)</f>
        <v>0.00922800359532608</v>
      </c>
    </row>
    <row r="406" spans="1:10">
      <c r="A406" s="31">
        <v>20231225</v>
      </c>
      <c r="B406" s="31" t="s">
        <v>423</v>
      </c>
      <c r="C406" s="32">
        <v>58493</v>
      </c>
      <c r="D406" s="31">
        <v>20231225</v>
      </c>
      <c r="E406" s="31" t="s">
        <v>423</v>
      </c>
      <c r="F406" s="31">
        <v>19262</v>
      </c>
      <c r="G406" s="33">
        <f t="shared" si="12"/>
        <v>0.670695638794386</v>
      </c>
      <c r="H406" s="34" t="s">
        <v>423</v>
      </c>
      <c r="I406" s="34">
        <v>58045</v>
      </c>
      <c r="J406" s="38">
        <f t="shared" si="13"/>
        <v>0.00765903612398065</v>
      </c>
    </row>
    <row r="407" spans="1:10">
      <c r="A407" s="31">
        <v>20231225</v>
      </c>
      <c r="B407" s="31" t="s">
        <v>424</v>
      </c>
      <c r="C407" s="32">
        <v>19452</v>
      </c>
      <c r="D407" s="31">
        <v>20231225</v>
      </c>
      <c r="E407" s="31" t="s">
        <v>424</v>
      </c>
      <c r="F407" s="31">
        <v>15029</v>
      </c>
      <c r="G407" s="33">
        <f t="shared" si="12"/>
        <v>0.227380217972445</v>
      </c>
      <c r="H407" s="34" t="s">
        <v>424</v>
      </c>
      <c r="I407" s="34">
        <v>19013</v>
      </c>
      <c r="J407" s="38">
        <f t="shared" si="13"/>
        <v>0.0225683734320378</v>
      </c>
    </row>
    <row r="408" spans="1:10">
      <c r="A408" s="31">
        <v>20231225</v>
      </c>
      <c r="B408" s="31" t="s">
        <v>425</v>
      </c>
      <c r="C408" s="32">
        <v>18126</v>
      </c>
      <c r="D408" s="31">
        <v>20231225</v>
      </c>
      <c r="E408" s="31" t="s">
        <v>425</v>
      </c>
      <c r="F408" s="31">
        <v>8334</v>
      </c>
      <c r="G408" s="33">
        <f t="shared" si="12"/>
        <v>0.540218470705065</v>
      </c>
      <c r="H408" s="34" t="s">
        <v>425</v>
      </c>
      <c r="I408" s="34">
        <v>17689</v>
      </c>
      <c r="J408" s="38">
        <f t="shared" si="13"/>
        <v>0.0241090146750524</v>
      </c>
    </row>
    <row r="409" spans="1:10">
      <c r="A409" s="31">
        <v>20231225</v>
      </c>
      <c r="B409" s="31" t="s">
        <v>426</v>
      </c>
      <c r="C409" s="32">
        <v>37525</v>
      </c>
      <c r="D409" s="31">
        <v>20231225</v>
      </c>
      <c r="E409" s="31" t="s">
        <v>426</v>
      </c>
      <c r="F409" s="31">
        <v>25590</v>
      </c>
      <c r="G409" s="33">
        <f t="shared" si="12"/>
        <v>0.318054630246502</v>
      </c>
      <c r="H409" s="34" t="s">
        <v>426</v>
      </c>
      <c r="I409" s="34">
        <v>37090</v>
      </c>
      <c r="J409" s="38">
        <f t="shared" si="13"/>
        <v>0.0115922718187875</v>
      </c>
    </row>
    <row r="410" spans="1:10">
      <c r="A410" s="31">
        <v>20231225</v>
      </c>
      <c r="B410" s="31" t="s">
        <v>427</v>
      </c>
      <c r="C410" s="32">
        <v>36724</v>
      </c>
      <c r="D410" s="31">
        <v>20231225</v>
      </c>
      <c r="E410" s="31" t="s">
        <v>427</v>
      </c>
      <c r="F410" s="31">
        <v>11032</v>
      </c>
      <c r="G410" s="33">
        <f t="shared" si="12"/>
        <v>0.699596993791526</v>
      </c>
      <c r="H410" s="34" t="s">
        <v>427</v>
      </c>
      <c r="I410" s="34">
        <v>36299</v>
      </c>
      <c r="J410" s="38">
        <f t="shared" si="13"/>
        <v>0.0115728134190175</v>
      </c>
    </row>
    <row r="411" spans="1:10">
      <c r="A411" s="31">
        <v>20231225</v>
      </c>
      <c r="B411" s="31" t="s">
        <v>428</v>
      </c>
      <c r="C411" s="32">
        <v>81729</v>
      </c>
      <c r="D411" s="31">
        <v>20231225</v>
      </c>
      <c r="E411" s="31" t="s">
        <v>428</v>
      </c>
      <c r="F411" s="31">
        <v>40348</v>
      </c>
      <c r="G411" s="33">
        <f t="shared" si="12"/>
        <v>0.506319666213951</v>
      </c>
      <c r="H411" s="34" t="s">
        <v>428</v>
      </c>
      <c r="I411" s="34">
        <v>81307</v>
      </c>
      <c r="J411" s="38">
        <f t="shared" si="13"/>
        <v>0.00516340589019809</v>
      </c>
    </row>
    <row r="412" spans="1:10">
      <c r="A412" s="31">
        <v>20231225</v>
      </c>
      <c r="B412" s="31" t="s">
        <v>429</v>
      </c>
      <c r="C412" s="32">
        <v>1615</v>
      </c>
      <c r="D412" s="31">
        <v>20231225</v>
      </c>
      <c r="E412" s="31" t="s">
        <v>429</v>
      </c>
      <c r="F412" s="31">
        <v>1194</v>
      </c>
      <c r="G412" s="33">
        <f t="shared" si="12"/>
        <v>0.260681114551084</v>
      </c>
      <c r="H412" s="34" t="s">
        <v>429</v>
      </c>
      <c r="I412" s="34">
        <v>1194</v>
      </c>
      <c r="J412" s="38">
        <f t="shared" si="13"/>
        <v>0.260681114551084</v>
      </c>
    </row>
    <row r="413" spans="1:10">
      <c r="A413" s="31">
        <v>20231225</v>
      </c>
      <c r="B413" s="31" t="s">
        <v>430</v>
      </c>
      <c r="C413" s="32">
        <v>427</v>
      </c>
      <c r="D413" s="31">
        <v>20231225</v>
      </c>
      <c r="E413" s="31" t="s">
        <v>430</v>
      </c>
      <c r="F413" s="31">
        <v>12</v>
      </c>
      <c r="G413" s="33">
        <f t="shared" si="12"/>
        <v>0.971896955503513</v>
      </c>
      <c r="H413" s="34" t="s">
        <v>430</v>
      </c>
      <c r="I413" s="34">
        <v>12</v>
      </c>
      <c r="J413" s="38">
        <f t="shared" si="13"/>
        <v>0.971896955503513</v>
      </c>
    </row>
    <row r="414" spans="1:10">
      <c r="A414" s="31">
        <v>20231225</v>
      </c>
      <c r="B414" s="31" t="s">
        <v>431</v>
      </c>
      <c r="C414" s="32">
        <v>413</v>
      </c>
      <c r="D414" s="31">
        <v>20231225</v>
      </c>
      <c r="E414" s="31" t="s">
        <v>431</v>
      </c>
      <c r="F414" s="31">
        <v>41</v>
      </c>
      <c r="G414" s="33">
        <f t="shared" si="12"/>
        <v>0.900726392251816</v>
      </c>
      <c r="H414" s="35"/>
      <c r="I414" s="35"/>
      <c r="J414" s="38">
        <f t="shared" si="13"/>
        <v>1</v>
      </c>
    </row>
    <row r="415" spans="1:10">
      <c r="A415" s="31">
        <v>20231225</v>
      </c>
      <c r="B415" s="31" t="s">
        <v>432</v>
      </c>
      <c r="C415" s="32">
        <v>29608</v>
      </c>
      <c r="D415" s="31">
        <v>20231225</v>
      </c>
      <c r="E415" s="31" t="s">
        <v>432</v>
      </c>
      <c r="F415" s="31">
        <v>8474</v>
      </c>
      <c r="G415" s="33">
        <f t="shared" si="12"/>
        <v>0.713793569305593</v>
      </c>
      <c r="H415" s="34" t="s">
        <v>432</v>
      </c>
      <c r="I415" s="34">
        <v>29209</v>
      </c>
      <c r="J415" s="38">
        <f t="shared" si="13"/>
        <v>0.0134760875439071</v>
      </c>
    </row>
    <row r="416" spans="1:10">
      <c r="A416" s="31">
        <v>20231225</v>
      </c>
      <c r="B416" s="31" t="s">
        <v>433</v>
      </c>
      <c r="C416" s="32">
        <v>96221</v>
      </c>
      <c r="D416" s="31">
        <v>20231225</v>
      </c>
      <c r="E416" s="31" t="s">
        <v>433</v>
      </c>
      <c r="F416" s="31">
        <v>38770</v>
      </c>
      <c r="G416" s="33">
        <f t="shared" si="12"/>
        <v>0.597073403934692</v>
      </c>
      <c r="H416" s="34" t="s">
        <v>433</v>
      </c>
      <c r="I416" s="34">
        <v>95835</v>
      </c>
      <c r="J416" s="38">
        <f t="shared" si="13"/>
        <v>0.00401159829974746</v>
      </c>
    </row>
    <row r="417" spans="1:10">
      <c r="A417" s="31">
        <v>20231225</v>
      </c>
      <c r="B417" s="31" t="s">
        <v>434</v>
      </c>
      <c r="C417" s="32">
        <v>224674</v>
      </c>
      <c r="D417" s="31">
        <v>20231225</v>
      </c>
      <c r="E417" s="31" t="s">
        <v>434</v>
      </c>
      <c r="F417" s="31">
        <v>118452</v>
      </c>
      <c r="G417" s="33">
        <f t="shared" si="12"/>
        <v>0.472782787505452</v>
      </c>
      <c r="H417" s="34" t="s">
        <v>434</v>
      </c>
      <c r="I417" s="34">
        <v>224318</v>
      </c>
      <c r="J417" s="38">
        <f t="shared" si="13"/>
        <v>0.00158451801276516</v>
      </c>
    </row>
    <row r="418" spans="1:10">
      <c r="A418" s="31">
        <v>20231225</v>
      </c>
      <c r="B418" s="31" t="s">
        <v>435</v>
      </c>
      <c r="C418" s="32">
        <v>3592</v>
      </c>
      <c r="D418" s="31">
        <v>20231225</v>
      </c>
      <c r="E418" s="31" t="s">
        <v>435</v>
      </c>
      <c r="F418" s="31">
        <v>703</v>
      </c>
      <c r="G418" s="33">
        <f t="shared" si="12"/>
        <v>0.804287305122494</v>
      </c>
      <c r="H418" s="34" t="s">
        <v>435</v>
      </c>
      <c r="I418" s="34">
        <v>3271</v>
      </c>
      <c r="J418" s="38">
        <f t="shared" si="13"/>
        <v>0.0893652561247216</v>
      </c>
    </row>
    <row r="419" spans="1:10">
      <c r="A419" s="31">
        <v>20231225</v>
      </c>
      <c r="B419" s="31" t="s">
        <v>436</v>
      </c>
      <c r="C419" s="32">
        <v>5433</v>
      </c>
      <c r="D419" s="31">
        <v>20231225</v>
      </c>
      <c r="E419" s="31" t="s">
        <v>436</v>
      </c>
      <c r="F419" s="31">
        <v>1960</v>
      </c>
      <c r="G419" s="33">
        <f t="shared" si="12"/>
        <v>0.639241671268176</v>
      </c>
      <c r="H419" s="34" t="s">
        <v>436</v>
      </c>
      <c r="I419" s="34">
        <v>5119</v>
      </c>
      <c r="J419" s="38">
        <f t="shared" si="13"/>
        <v>0.0577949567458126</v>
      </c>
    </row>
    <row r="420" spans="1:10">
      <c r="A420" s="31">
        <v>20231225</v>
      </c>
      <c r="B420" s="31" t="s">
        <v>437</v>
      </c>
      <c r="C420" s="32">
        <v>25378</v>
      </c>
      <c r="D420" s="31">
        <v>20231225</v>
      </c>
      <c r="E420" s="31" t="s">
        <v>437</v>
      </c>
      <c r="F420" s="31">
        <v>9612</v>
      </c>
      <c r="G420" s="33">
        <f t="shared" si="12"/>
        <v>0.62124674915281</v>
      </c>
      <c r="H420" s="34" t="s">
        <v>437</v>
      </c>
      <c r="I420" s="34">
        <v>25069</v>
      </c>
      <c r="J420" s="38">
        <f t="shared" si="13"/>
        <v>0.0121759003861612</v>
      </c>
    </row>
    <row r="421" spans="1:10">
      <c r="A421" s="31">
        <v>20231225</v>
      </c>
      <c r="B421" s="31" t="s">
        <v>438</v>
      </c>
      <c r="C421" s="32">
        <v>49844</v>
      </c>
      <c r="D421" s="31">
        <v>20231225</v>
      </c>
      <c r="E421" s="31" t="s">
        <v>438</v>
      </c>
      <c r="F421" s="31">
        <v>18864</v>
      </c>
      <c r="G421" s="33">
        <f t="shared" si="12"/>
        <v>0.621539202311211</v>
      </c>
      <c r="H421" s="34" t="s">
        <v>438</v>
      </c>
      <c r="I421" s="34">
        <v>49555</v>
      </c>
      <c r="J421" s="38">
        <f t="shared" si="13"/>
        <v>0.00579809004092769</v>
      </c>
    </row>
    <row r="422" spans="1:10">
      <c r="A422" s="31">
        <v>20231225</v>
      </c>
      <c r="B422" s="31" t="s">
        <v>439</v>
      </c>
      <c r="C422" s="32">
        <v>51646</v>
      </c>
      <c r="D422" s="31">
        <v>20231225</v>
      </c>
      <c r="E422" s="31" t="s">
        <v>439</v>
      </c>
      <c r="F422" s="31">
        <v>3857</v>
      </c>
      <c r="G422" s="33">
        <f t="shared" si="12"/>
        <v>0.925318514502575</v>
      </c>
      <c r="H422" s="34" t="s">
        <v>439</v>
      </c>
      <c r="I422" s="34">
        <v>51361</v>
      </c>
      <c r="J422" s="38">
        <f t="shared" si="13"/>
        <v>0.00551833636680479</v>
      </c>
    </row>
    <row r="423" spans="1:10">
      <c r="A423" s="31">
        <v>20231225</v>
      </c>
      <c r="B423" s="31" t="s">
        <v>440</v>
      </c>
      <c r="C423" s="32">
        <v>1994</v>
      </c>
      <c r="D423" s="31">
        <v>20231225</v>
      </c>
      <c r="E423" s="31" t="s">
        <v>440</v>
      </c>
      <c r="F423" s="31">
        <v>1715</v>
      </c>
      <c r="G423" s="33">
        <f t="shared" si="12"/>
        <v>0.139919759277834</v>
      </c>
      <c r="H423" s="34" t="s">
        <v>440</v>
      </c>
      <c r="I423" s="34">
        <v>1715</v>
      </c>
      <c r="J423" s="38">
        <f t="shared" si="13"/>
        <v>0.139919759277834</v>
      </c>
    </row>
    <row r="424" spans="1:10">
      <c r="A424" s="31">
        <v>20231225</v>
      </c>
      <c r="B424" s="31" t="s">
        <v>441</v>
      </c>
      <c r="C424" s="32">
        <v>27549</v>
      </c>
      <c r="D424" s="31">
        <v>20231225</v>
      </c>
      <c r="E424" s="31" t="s">
        <v>441</v>
      </c>
      <c r="F424" s="31">
        <v>16579</v>
      </c>
      <c r="G424" s="33">
        <f t="shared" si="12"/>
        <v>0.398199571672293</v>
      </c>
      <c r="H424" s="34" t="s">
        <v>441</v>
      </c>
      <c r="I424" s="34">
        <v>27274</v>
      </c>
      <c r="J424" s="38">
        <f t="shared" si="13"/>
        <v>0.00998221351047225</v>
      </c>
    </row>
    <row r="425" spans="1:10">
      <c r="A425" s="31">
        <v>20231225</v>
      </c>
      <c r="B425" s="31" t="s">
        <v>442</v>
      </c>
      <c r="C425" s="32">
        <v>3324</v>
      </c>
      <c r="D425" s="31">
        <v>20231225</v>
      </c>
      <c r="E425" s="31" t="s">
        <v>442</v>
      </c>
      <c r="F425" s="31">
        <v>421</v>
      </c>
      <c r="G425" s="33">
        <f t="shared" si="12"/>
        <v>0.873345367027678</v>
      </c>
      <c r="H425" s="34" t="s">
        <v>442</v>
      </c>
      <c r="I425" s="34">
        <v>3059</v>
      </c>
      <c r="J425" s="38">
        <f t="shared" si="13"/>
        <v>0.0797232250300842</v>
      </c>
    </row>
    <row r="426" spans="1:10">
      <c r="A426" s="31">
        <v>20231225</v>
      </c>
      <c r="B426" s="31" t="s">
        <v>443</v>
      </c>
      <c r="C426" s="32">
        <v>20092</v>
      </c>
      <c r="D426" s="31">
        <v>20231225</v>
      </c>
      <c r="E426" s="31" t="s">
        <v>443</v>
      </c>
      <c r="F426" s="31">
        <v>8166</v>
      </c>
      <c r="G426" s="33">
        <f t="shared" si="12"/>
        <v>0.593569579932311</v>
      </c>
      <c r="H426" s="34" t="s">
        <v>443</v>
      </c>
      <c r="I426" s="34">
        <v>19838</v>
      </c>
      <c r="J426" s="38">
        <f t="shared" si="13"/>
        <v>0.0126418475014931</v>
      </c>
    </row>
    <row r="427" spans="1:10">
      <c r="A427" s="31">
        <v>20231225</v>
      </c>
      <c r="B427" s="31" t="s">
        <v>444</v>
      </c>
      <c r="C427" s="32">
        <v>43554</v>
      </c>
      <c r="D427" s="31">
        <v>20231225</v>
      </c>
      <c r="E427" s="31" t="s">
        <v>444</v>
      </c>
      <c r="F427" s="31">
        <v>13233</v>
      </c>
      <c r="G427" s="33">
        <f t="shared" si="12"/>
        <v>0.696170271387243</v>
      </c>
      <c r="H427" s="34" t="s">
        <v>444</v>
      </c>
      <c r="I427" s="34">
        <v>43302</v>
      </c>
      <c r="J427" s="38">
        <f t="shared" si="13"/>
        <v>0.00578592092574735</v>
      </c>
    </row>
    <row r="428" spans="1:10">
      <c r="A428" s="31">
        <v>20231225</v>
      </c>
      <c r="B428" s="31" t="s">
        <v>445</v>
      </c>
      <c r="C428" s="32">
        <v>49690</v>
      </c>
      <c r="D428" s="31">
        <v>20231225</v>
      </c>
      <c r="E428" s="31" t="s">
        <v>445</v>
      </c>
      <c r="F428" s="31">
        <v>18581</v>
      </c>
      <c r="G428" s="33">
        <f t="shared" si="12"/>
        <v>0.626061581807205</v>
      </c>
      <c r="H428" s="34" t="s">
        <v>445</v>
      </c>
      <c r="I428" s="34">
        <v>49448</v>
      </c>
      <c r="J428" s="38">
        <f t="shared" si="13"/>
        <v>0.00487019521030388</v>
      </c>
    </row>
    <row r="429" spans="1:10">
      <c r="A429" s="31">
        <v>20231225</v>
      </c>
      <c r="B429" s="31" t="s">
        <v>446</v>
      </c>
      <c r="C429" s="32">
        <v>13006</v>
      </c>
      <c r="D429" s="31">
        <v>20231225</v>
      </c>
      <c r="E429" s="31" t="s">
        <v>446</v>
      </c>
      <c r="F429" s="31">
        <v>4292</v>
      </c>
      <c r="G429" s="33">
        <f t="shared" si="12"/>
        <v>0.669998462248193</v>
      </c>
      <c r="H429" s="34" t="s">
        <v>446</v>
      </c>
      <c r="I429" s="34">
        <v>12775</v>
      </c>
      <c r="J429" s="38">
        <f t="shared" si="13"/>
        <v>0.0177610333692142</v>
      </c>
    </row>
    <row r="430" spans="1:10">
      <c r="A430" s="31">
        <v>20231225</v>
      </c>
      <c r="B430" s="31" t="s">
        <v>447</v>
      </c>
      <c r="C430" s="32">
        <v>29610</v>
      </c>
      <c r="D430" s="31">
        <v>20231225</v>
      </c>
      <c r="E430" s="31" t="s">
        <v>447</v>
      </c>
      <c r="F430" s="31">
        <v>15010</v>
      </c>
      <c r="G430" s="33">
        <f t="shared" si="12"/>
        <v>0.493076663289429</v>
      </c>
      <c r="H430" s="34" t="s">
        <v>447</v>
      </c>
      <c r="I430" s="34">
        <v>29411</v>
      </c>
      <c r="J430" s="38">
        <f t="shared" si="13"/>
        <v>0.00672070246538332</v>
      </c>
    </row>
    <row r="431" spans="1:10">
      <c r="A431" s="31">
        <v>20231225</v>
      </c>
      <c r="B431" s="31" t="s">
        <v>448</v>
      </c>
      <c r="C431" s="32">
        <v>11649</v>
      </c>
      <c r="D431" s="31">
        <v>20231225</v>
      </c>
      <c r="E431" s="31" t="s">
        <v>448</v>
      </c>
      <c r="F431" s="31">
        <v>6055</v>
      </c>
      <c r="G431" s="33">
        <f t="shared" si="12"/>
        <v>0.480212893810628</v>
      </c>
      <c r="H431" s="34" t="s">
        <v>448</v>
      </c>
      <c r="I431" s="34">
        <v>11459</v>
      </c>
      <c r="J431" s="38">
        <f t="shared" si="13"/>
        <v>0.0163104129109795</v>
      </c>
    </row>
    <row r="432" spans="1:10">
      <c r="A432" s="31">
        <v>20231225</v>
      </c>
      <c r="B432" s="31" t="s">
        <v>449</v>
      </c>
      <c r="C432" s="32">
        <v>28486</v>
      </c>
      <c r="D432" s="31">
        <v>20231225</v>
      </c>
      <c r="E432" s="31" t="s">
        <v>449</v>
      </c>
      <c r="F432" s="31">
        <v>7127</v>
      </c>
      <c r="G432" s="33">
        <f t="shared" si="12"/>
        <v>0.74980692269887</v>
      </c>
      <c r="H432" s="34" t="s">
        <v>449</v>
      </c>
      <c r="I432" s="34">
        <v>28299</v>
      </c>
      <c r="J432" s="38">
        <f t="shared" si="13"/>
        <v>0.00656462823843291</v>
      </c>
    </row>
    <row r="433" spans="1:10">
      <c r="A433" s="31">
        <v>20231225</v>
      </c>
      <c r="B433" s="31" t="s">
        <v>450</v>
      </c>
      <c r="C433" s="32">
        <v>26943</v>
      </c>
      <c r="D433" s="31">
        <v>20231225</v>
      </c>
      <c r="E433" s="31" t="s">
        <v>450</v>
      </c>
      <c r="F433" s="31">
        <v>7389</v>
      </c>
      <c r="G433" s="33">
        <f t="shared" si="12"/>
        <v>0.725754370337379</v>
      </c>
      <c r="H433" s="34" t="s">
        <v>450</v>
      </c>
      <c r="I433" s="34">
        <v>26767</v>
      </c>
      <c r="J433" s="38">
        <f t="shared" si="13"/>
        <v>0.00653230894852095</v>
      </c>
    </row>
    <row r="434" spans="1:10">
      <c r="A434" s="31">
        <v>20231225</v>
      </c>
      <c r="B434" s="31" t="s">
        <v>451</v>
      </c>
      <c r="C434" s="32">
        <v>26611</v>
      </c>
      <c r="D434" s="31">
        <v>20231225</v>
      </c>
      <c r="E434" s="31" t="s">
        <v>451</v>
      </c>
      <c r="F434" s="31">
        <v>7904</v>
      </c>
      <c r="G434" s="33">
        <f t="shared" si="12"/>
        <v>0.702979970688813</v>
      </c>
      <c r="H434" s="34" t="s">
        <v>451</v>
      </c>
      <c r="I434" s="34">
        <v>26436</v>
      </c>
      <c r="J434" s="38">
        <f t="shared" si="13"/>
        <v>0.0065762278756905</v>
      </c>
    </row>
    <row r="435" spans="1:10">
      <c r="A435" s="31">
        <v>20231225</v>
      </c>
      <c r="B435" s="31" t="s">
        <v>452</v>
      </c>
      <c r="C435" s="32">
        <v>7130</v>
      </c>
      <c r="D435" s="31">
        <v>20231225</v>
      </c>
      <c r="E435" s="31" t="s">
        <v>452</v>
      </c>
      <c r="F435" s="31">
        <v>2461</v>
      </c>
      <c r="G435" s="33">
        <f t="shared" si="12"/>
        <v>0.654838709677419</v>
      </c>
      <c r="H435" s="34" t="s">
        <v>452</v>
      </c>
      <c r="I435" s="34">
        <v>6984</v>
      </c>
      <c r="J435" s="38">
        <f t="shared" si="13"/>
        <v>0.020476858345021</v>
      </c>
    </row>
    <row r="436" spans="1:10">
      <c r="A436" s="31">
        <v>20231225</v>
      </c>
      <c r="B436" s="31" t="s">
        <v>453</v>
      </c>
      <c r="C436" s="32">
        <v>15804</v>
      </c>
      <c r="D436" s="31">
        <v>20231225</v>
      </c>
      <c r="E436" s="31" t="s">
        <v>453</v>
      </c>
      <c r="F436" s="31">
        <v>9712</v>
      </c>
      <c r="G436" s="33">
        <f t="shared" si="12"/>
        <v>0.385472032396862</v>
      </c>
      <c r="H436" s="34" t="s">
        <v>453</v>
      </c>
      <c r="I436" s="34">
        <v>15671</v>
      </c>
      <c r="J436" s="38">
        <f t="shared" si="13"/>
        <v>0.00841559098962288</v>
      </c>
    </row>
    <row r="437" spans="1:10">
      <c r="A437" s="31">
        <v>20231225</v>
      </c>
      <c r="B437" s="31" t="s">
        <v>454</v>
      </c>
      <c r="C437" s="32">
        <v>3756</v>
      </c>
      <c r="D437" s="31">
        <v>20231225</v>
      </c>
      <c r="E437" s="31" t="s">
        <v>454</v>
      </c>
      <c r="F437" s="31">
        <v>923</v>
      </c>
      <c r="G437" s="33">
        <f t="shared" si="12"/>
        <v>0.754259850905218</v>
      </c>
      <c r="H437" s="34" t="s">
        <v>454</v>
      </c>
      <c r="I437" s="34">
        <v>3643</v>
      </c>
      <c r="J437" s="38">
        <f t="shared" si="13"/>
        <v>0.0300851970181044</v>
      </c>
    </row>
    <row r="438" spans="1:10">
      <c r="A438" s="31">
        <v>20231225</v>
      </c>
      <c r="B438" s="31" t="s">
        <v>455</v>
      </c>
      <c r="C438" s="32">
        <v>113</v>
      </c>
      <c r="D438" s="31">
        <v>20231225</v>
      </c>
      <c r="E438" s="31" t="s">
        <v>455</v>
      </c>
      <c r="F438" s="31">
        <v>25</v>
      </c>
      <c r="G438" s="33">
        <f t="shared" si="12"/>
        <v>0.778761061946903</v>
      </c>
      <c r="H438" s="35"/>
      <c r="I438" s="35"/>
      <c r="J438" s="38">
        <f t="shared" si="13"/>
        <v>1</v>
      </c>
    </row>
    <row r="439" spans="1:10">
      <c r="A439" s="31">
        <v>20231225</v>
      </c>
      <c r="B439" s="31" t="s">
        <v>456</v>
      </c>
      <c r="C439" s="32">
        <v>13096</v>
      </c>
      <c r="D439" s="31">
        <v>20231225</v>
      </c>
      <c r="E439" s="31" t="s">
        <v>456</v>
      </c>
      <c r="F439" s="31">
        <v>7581</v>
      </c>
      <c r="G439" s="33">
        <f t="shared" si="12"/>
        <v>0.421120952962737</v>
      </c>
      <c r="H439" s="34" t="s">
        <v>456</v>
      </c>
      <c r="I439" s="34">
        <v>12986</v>
      </c>
      <c r="J439" s="38">
        <f t="shared" si="13"/>
        <v>0.00839951130116066</v>
      </c>
    </row>
    <row r="440" spans="1:10">
      <c r="A440" s="31">
        <v>20231225</v>
      </c>
      <c r="B440" s="31" t="s">
        <v>457</v>
      </c>
      <c r="C440" s="32">
        <v>6870</v>
      </c>
      <c r="D440" s="31">
        <v>20231225</v>
      </c>
      <c r="E440" s="31" t="s">
        <v>457</v>
      </c>
      <c r="F440" s="31">
        <v>6749</v>
      </c>
      <c r="G440" s="33">
        <f t="shared" si="12"/>
        <v>0.0176128093158661</v>
      </c>
      <c r="H440" s="34" t="s">
        <v>457</v>
      </c>
      <c r="I440" s="34">
        <v>6761</v>
      </c>
      <c r="J440" s="38">
        <f t="shared" si="13"/>
        <v>0.0158660844250364</v>
      </c>
    </row>
    <row r="441" spans="1:10">
      <c r="A441" s="31">
        <v>20231225</v>
      </c>
      <c r="B441" s="31" t="s">
        <v>458</v>
      </c>
      <c r="C441" s="32">
        <v>22030</v>
      </c>
      <c r="D441" s="31">
        <v>20231225</v>
      </c>
      <c r="E441" s="31" t="s">
        <v>458</v>
      </c>
      <c r="F441" s="31">
        <v>5742</v>
      </c>
      <c r="G441" s="33">
        <f t="shared" si="12"/>
        <v>0.739355424421244</v>
      </c>
      <c r="H441" s="34" t="s">
        <v>458</v>
      </c>
      <c r="I441" s="34">
        <v>21926</v>
      </c>
      <c r="J441" s="38">
        <f t="shared" si="13"/>
        <v>0.0047208352246936</v>
      </c>
    </row>
    <row r="442" spans="1:10">
      <c r="A442" s="31">
        <v>20231225</v>
      </c>
      <c r="B442" s="31" t="s">
        <v>459</v>
      </c>
      <c r="C442" s="32">
        <v>22895</v>
      </c>
      <c r="D442" s="31">
        <v>20231225</v>
      </c>
      <c r="E442" s="31" t="s">
        <v>459</v>
      </c>
      <c r="F442" s="31">
        <v>7173</v>
      </c>
      <c r="G442" s="33">
        <f t="shared" si="12"/>
        <v>0.686700152871806</v>
      </c>
      <c r="H442" s="34" t="s">
        <v>459</v>
      </c>
      <c r="I442" s="34">
        <v>22804</v>
      </c>
      <c r="J442" s="38">
        <f t="shared" si="13"/>
        <v>0.00397466695785106</v>
      </c>
    </row>
    <row r="443" spans="1:10">
      <c r="A443" s="31">
        <v>20231225</v>
      </c>
      <c r="B443" s="31" t="s">
        <v>460</v>
      </c>
      <c r="C443" s="32">
        <v>13713</v>
      </c>
      <c r="D443" s="31">
        <v>20231225</v>
      </c>
      <c r="E443" s="31" t="s">
        <v>460</v>
      </c>
      <c r="F443" s="31">
        <v>3497</v>
      </c>
      <c r="G443" s="33">
        <f t="shared" si="12"/>
        <v>0.7449865091519</v>
      </c>
      <c r="H443" s="34" t="s">
        <v>460</v>
      </c>
      <c r="I443" s="34">
        <v>13622</v>
      </c>
      <c r="J443" s="38">
        <f t="shared" si="13"/>
        <v>0.00663603879530373</v>
      </c>
    </row>
    <row r="444" spans="1:10">
      <c r="A444" s="31">
        <v>20231225</v>
      </c>
      <c r="B444" s="31" t="s">
        <v>461</v>
      </c>
      <c r="C444" s="32">
        <v>125398</v>
      </c>
      <c r="D444" s="31">
        <v>20231225</v>
      </c>
      <c r="E444" s="31" t="s">
        <v>461</v>
      </c>
      <c r="F444" s="31">
        <v>67690</v>
      </c>
      <c r="G444" s="33">
        <f t="shared" si="12"/>
        <v>0.460198727252428</v>
      </c>
      <c r="H444" s="34" t="s">
        <v>461</v>
      </c>
      <c r="I444" s="34">
        <v>125308</v>
      </c>
      <c r="J444" s="38">
        <f t="shared" si="13"/>
        <v>0.000717714796089252</v>
      </c>
    </row>
    <row r="445" spans="1:10">
      <c r="A445" s="31">
        <v>20231225</v>
      </c>
      <c r="B445" s="31" t="s">
        <v>462</v>
      </c>
      <c r="C445" s="32">
        <v>502363</v>
      </c>
      <c r="D445" s="31">
        <v>20231225</v>
      </c>
      <c r="E445" s="31" t="s">
        <v>462</v>
      </c>
      <c r="F445" s="31">
        <v>502201</v>
      </c>
      <c r="G445" s="33">
        <f t="shared" si="12"/>
        <v>0.000322475978525489</v>
      </c>
      <c r="H445" s="34" t="s">
        <v>462</v>
      </c>
      <c r="I445" s="34">
        <v>502280</v>
      </c>
      <c r="J445" s="38">
        <f t="shared" si="13"/>
        <v>0.000165219174182812</v>
      </c>
    </row>
    <row r="446" spans="1:10">
      <c r="A446" s="31">
        <v>20231225</v>
      </c>
      <c r="B446" s="31" t="s">
        <v>463</v>
      </c>
      <c r="C446" s="32">
        <v>87</v>
      </c>
      <c r="D446" s="31">
        <v>20231225</v>
      </c>
      <c r="E446" s="31" t="s">
        <v>463</v>
      </c>
      <c r="F446" s="31">
        <v>7</v>
      </c>
      <c r="G446" s="33">
        <f t="shared" si="12"/>
        <v>0.919540229885057</v>
      </c>
      <c r="H446" s="34" t="s">
        <v>463</v>
      </c>
      <c r="I446" s="34">
        <v>7</v>
      </c>
      <c r="J446" s="38">
        <f t="shared" si="13"/>
        <v>0.919540229885057</v>
      </c>
    </row>
    <row r="447" spans="1:10">
      <c r="A447" s="31">
        <v>20231225</v>
      </c>
      <c r="B447" s="31" t="s">
        <v>464</v>
      </c>
      <c r="C447" s="32">
        <v>42364</v>
      </c>
      <c r="D447" s="31">
        <v>20231225</v>
      </c>
      <c r="E447" s="31" t="s">
        <v>464</v>
      </c>
      <c r="F447" s="31">
        <v>17466</v>
      </c>
      <c r="G447" s="33">
        <f t="shared" si="12"/>
        <v>0.587715985270513</v>
      </c>
      <c r="H447" s="34" t="s">
        <v>464</v>
      </c>
      <c r="I447" s="34">
        <v>42287</v>
      </c>
      <c r="J447" s="38">
        <f t="shared" si="13"/>
        <v>0.00181758096497026</v>
      </c>
    </row>
    <row r="448" spans="1:10">
      <c r="A448" s="31">
        <v>20231225</v>
      </c>
      <c r="B448" s="31" t="s">
        <v>465</v>
      </c>
      <c r="C448" s="32">
        <v>10126</v>
      </c>
      <c r="D448" s="31">
        <v>20231225</v>
      </c>
      <c r="E448" s="31" t="s">
        <v>465</v>
      </c>
      <c r="F448" s="31">
        <v>4133</v>
      </c>
      <c r="G448" s="33">
        <f t="shared" si="12"/>
        <v>0.591842780959905</v>
      </c>
      <c r="H448" s="34" t="s">
        <v>465</v>
      </c>
      <c r="I448" s="34">
        <v>10054</v>
      </c>
      <c r="J448" s="38">
        <f t="shared" si="13"/>
        <v>0.00711040884850879</v>
      </c>
    </row>
    <row r="449" spans="1:10">
      <c r="A449" s="31">
        <v>20231225</v>
      </c>
      <c r="B449" s="31" t="s">
        <v>466</v>
      </c>
      <c r="C449" s="32">
        <v>7717</v>
      </c>
      <c r="D449" s="31">
        <v>20231225</v>
      </c>
      <c r="E449" s="31" t="s">
        <v>466</v>
      </c>
      <c r="F449" s="31">
        <v>7653</v>
      </c>
      <c r="G449" s="33">
        <f t="shared" si="12"/>
        <v>0.00829337825579889</v>
      </c>
      <c r="H449" s="34" t="s">
        <v>466</v>
      </c>
      <c r="I449" s="34">
        <v>7668</v>
      </c>
      <c r="J449" s="38">
        <f t="shared" si="13"/>
        <v>0.00634961772709602</v>
      </c>
    </row>
    <row r="450" spans="1:10">
      <c r="A450" s="31">
        <v>20231225</v>
      </c>
      <c r="B450" s="31" t="s">
        <v>467</v>
      </c>
      <c r="C450" s="32">
        <v>78083</v>
      </c>
      <c r="D450" s="31">
        <v>20231225</v>
      </c>
      <c r="E450" s="31" t="s">
        <v>467</v>
      </c>
      <c r="F450" s="31">
        <v>78029</v>
      </c>
      <c r="G450" s="33">
        <f t="shared" si="12"/>
        <v>0.000691571788993763</v>
      </c>
      <c r="H450" s="34" t="s">
        <v>467</v>
      </c>
      <c r="I450" s="34">
        <v>78035</v>
      </c>
      <c r="J450" s="38">
        <f t="shared" si="13"/>
        <v>0.000614730479105567</v>
      </c>
    </row>
    <row r="451" spans="1:10">
      <c r="A451" s="31">
        <v>20231225</v>
      </c>
      <c r="B451" s="31" t="s">
        <v>468</v>
      </c>
      <c r="C451" s="32">
        <v>3354</v>
      </c>
      <c r="D451" s="31">
        <v>20231225</v>
      </c>
      <c r="E451" s="31" t="s">
        <v>468</v>
      </c>
      <c r="F451" s="31">
        <v>1406</v>
      </c>
      <c r="G451" s="33">
        <f t="shared" si="12"/>
        <v>0.580799045915325</v>
      </c>
      <c r="H451" s="34" t="s">
        <v>468</v>
      </c>
      <c r="I451" s="34">
        <v>3319</v>
      </c>
      <c r="J451" s="38">
        <f t="shared" si="13"/>
        <v>0.0104353011329756</v>
      </c>
    </row>
    <row r="452" spans="1:10">
      <c r="A452" s="31">
        <v>20231225</v>
      </c>
      <c r="B452" s="31" t="s">
        <v>469</v>
      </c>
      <c r="C452" s="32">
        <v>588</v>
      </c>
      <c r="D452" s="31">
        <v>20231225</v>
      </c>
      <c r="E452" s="31" t="s">
        <v>469</v>
      </c>
      <c r="F452" s="31">
        <v>217</v>
      </c>
      <c r="G452" s="33">
        <f t="shared" si="12"/>
        <v>0.630952380952381</v>
      </c>
      <c r="H452" s="34" t="s">
        <v>469</v>
      </c>
      <c r="I452" s="34">
        <v>560</v>
      </c>
      <c r="J452" s="38">
        <f t="shared" si="13"/>
        <v>0.0476190476190476</v>
      </c>
    </row>
    <row r="453" spans="1:10">
      <c r="A453" s="31">
        <v>20231225</v>
      </c>
      <c r="B453" s="31" t="s">
        <v>470</v>
      </c>
      <c r="C453" s="32">
        <v>37807</v>
      </c>
      <c r="D453" s="31">
        <v>20231225</v>
      </c>
      <c r="E453" s="31" t="s">
        <v>470</v>
      </c>
      <c r="F453" s="31">
        <v>37777</v>
      </c>
      <c r="G453" s="33">
        <f t="shared" si="12"/>
        <v>0.000793503848493665</v>
      </c>
      <c r="H453" s="34" t="s">
        <v>470</v>
      </c>
      <c r="I453" s="34">
        <v>37780</v>
      </c>
      <c r="J453" s="38">
        <f t="shared" si="13"/>
        <v>0.000714153463644299</v>
      </c>
    </row>
    <row r="454" spans="1:10">
      <c r="A454" s="31">
        <v>20231225</v>
      </c>
      <c r="B454" s="31" t="s">
        <v>471</v>
      </c>
      <c r="C454" s="32">
        <v>37626</v>
      </c>
      <c r="D454" s="31">
        <v>20231225</v>
      </c>
      <c r="E454" s="31" t="s">
        <v>471</v>
      </c>
      <c r="F454" s="31">
        <v>14094</v>
      </c>
      <c r="G454" s="33">
        <f t="shared" si="12"/>
        <v>0.625418593525753</v>
      </c>
      <c r="H454" s="34" t="s">
        <v>471</v>
      </c>
      <c r="I454" s="34">
        <v>37608</v>
      </c>
      <c r="J454" s="38">
        <f t="shared" si="13"/>
        <v>0.000478392600861107</v>
      </c>
    </row>
    <row r="455" spans="1:10">
      <c r="A455" s="31">
        <v>20231225</v>
      </c>
      <c r="B455" s="31" t="s">
        <v>472</v>
      </c>
      <c r="C455" s="32">
        <v>93339</v>
      </c>
      <c r="D455" s="31">
        <v>20231225</v>
      </c>
      <c r="E455" s="31" t="s">
        <v>472</v>
      </c>
      <c r="F455" s="31">
        <v>41740</v>
      </c>
      <c r="G455" s="33">
        <f t="shared" si="12"/>
        <v>0.5528128649332</v>
      </c>
      <c r="H455" s="34" t="s">
        <v>472</v>
      </c>
      <c r="I455" s="34">
        <v>93322</v>
      </c>
      <c r="J455" s="38">
        <f t="shared" si="13"/>
        <v>0.000182131799140766</v>
      </c>
    </row>
    <row r="456" spans="1:10">
      <c r="A456" s="31">
        <v>20231225</v>
      </c>
      <c r="B456" s="31" t="s">
        <v>473</v>
      </c>
      <c r="C456" s="32">
        <v>39843</v>
      </c>
      <c r="D456" s="31">
        <v>20231225</v>
      </c>
      <c r="E456" s="31" t="s">
        <v>473</v>
      </c>
      <c r="F456" s="31">
        <v>12649</v>
      </c>
      <c r="G456" s="33">
        <f t="shared" si="12"/>
        <v>0.682528926034686</v>
      </c>
      <c r="H456" s="34" t="s">
        <v>473</v>
      </c>
      <c r="I456" s="34">
        <v>39826</v>
      </c>
      <c r="J456" s="38">
        <f t="shared" si="13"/>
        <v>0.000426674698190397</v>
      </c>
    </row>
    <row r="457" spans="1:10">
      <c r="A457" s="31">
        <v>20231225</v>
      </c>
      <c r="B457" s="31" t="s">
        <v>474</v>
      </c>
      <c r="C457" s="32">
        <v>1554</v>
      </c>
      <c r="D457" s="31">
        <v>20231225</v>
      </c>
      <c r="E457" s="31" t="s">
        <v>474</v>
      </c>
      <c r="F457" s="31">
        <v>1538</v>
      </c>
      <c r="G457" s="33">
        <f t="shared" si="12"/>
        <v>0.0102960102960103</v>
      </c>
      <c r="H457" s="34" t="s">
        <v>474</v>
      </c>
      <c r="I457" s="34">
        <v>1544</v>
      </c>
      <c r="J457" s="38">
        <f t="shared" si="13"/>
        <v>0.00643500643500643</v>
      </c>
    </row>
    <row r="458" spans="1:10">
      <c r="A458" s="31">
        <v>20231225</v>
      </c>
      <c r="B458" s="31" t="s">
        <v>475</v>
      </c>
      <c r="C458" s="32">
        <v>29152</v>
      </c>
      <c r="D458" s="31">
        <v>20231225</v>
      </c>
      <c r="E458" s="31" t="s">
        <v>475</v>
      </c>
      <c r="F458" s="31">
        <v>37</v>
      </c>
      <c r="G458" s="33">
        <f t="shared" si="12"/>
        <v>0.998730790340285</v>
      </c>
      <c r="H458" s="34" t="s">
        <v>475</v>
      </c>
      <c r="I458" s="34">
        <v>29146</v>
      </c>
      <c r="J458" s="38">
        <f t="shared" si="13"/>
        <v>0.000205817782656422</v>
      </c>
    </row>
    <row r="459" spans="1:10">
      <c r="A459" s="31">
        <v>20231225</v>
      </c>
      <c r="B459" s="31" t="s">
        <v>476</v>
      </c>
      <c r="C459" s="32">
        <v>9731</v>
      </c>
      <c r="D459" s="31">
        <v>20231225</v>
      </c>
      <c r="E459" s="31" t="s">
        <v>476</v>
      </c>
      <c r="F459" s="31">
        <v>9723</v>
      </c>
      <c r="G459" s="33">
        <f t="shared" si="12"/>
        <v>0.000822114890555955</v>
      </c>
      <c r="H459" s="34" t="s">
        <v>476</v>
      </c>
      <c r="I459" s="34">
        <v>9727</v>
      </c>
      <c r="J459" s="38">
        <f t="shared" si="13"/>
        <v>0.000411057445277978</v>
      </c>
    </row>
    <row r="460" spans="1:10">
      <c r="A460" s="31">
        <v>20231225</v>
      </c>
      <c r="B460" s="31" t="s">
        <v>477</v>
      </c>
      <c r="C460" s="32">
        <v>23034</v>
      </c>
      <c r="D460" s="31">
        <v>20231225</v>
      </c>
      <c r="E460" s="31" t="s">
        <v>477</v>
      </c>
      <c r="F460" s="31">
        <v>10307</v>
      </c>
      <c r="G460" s="33">
        <f t="shared" si="12"/>
        <v>0.552531041069723</v>
      </c>
      <c r="H460" s="34" t="s">
        <v>477</v>
      </c>
      <c r="I460" s="34">
        <v>23030</v>
      </c>
      <c r="J460" s="38">
        <f t="shared" si="13"/>
        <v>0.000173656334114787</v>
      </c>
    </row>
    <row r="461" spans="1:10">
      <c r="A461" s="31">
        <v>20231225</v>
      </c>
      <c r="B461" s="31" t="s">
        <v>478</v>
      </c>
      <c r="C461" s="32">
        <v>18</v>
      </c>
      <c r="D461" s="31">
        <v>20231225</v>
      </c>
      <c r="E461" s="31" t="s">
        <v>478</v>
      </c>
      <c r="F461" s="31">
        <v>16</v>
      </c>
      <c r="G461" s="33">
        <f t="shared" si="12"/>
        <v>0.111111111111111</v>
      </c>
      <c r="H461" s="34" t="s">
        <v>478</v>
      </c>
      <c r="I461" s="34">
        <v>16</v>
      </c>
      <c r="J461" s="38">
        <f t="shared" si="13"/>
        <v>0.111111111111111</v>
      </c>
    </row>
    <row r="462" spans="1:10">
      <c r="A462" s="31">
        <v>20231225</v>
      </c>
      <c r="B462" s="31" t="s">
        <v>479</v>
      </c>
      <c r="C462" s="32">
        <v>228</v>
      </c>
      <c r="D462" s="31">
        <v>20231225</v>
      </c>
      <c r="E462" s="31" t="s">
        <v>479</v>
      </c>
      <c r="F462" s="31">
        <v>122</v>
      </c>
      <c r="G462" s="33">
        <f t="shared" si="12"/>
        <v>0.464912280701754</v>
      </c>
      <c r="H462" s="34" t="s">
        <v>479</v>
      </c>
      <c r="I462" s="34">
        <v>227</v>
      </c>
      <c r="J462" s="38">
        <f t="shared" si="13"/>
        <v>0.0043859649122807</v>
      </c>
    </row>
    <row r="463" spans="1:10">
      <c r="A463" s="31">
        <v>20231225</v>
      </c>
      <c r="B463" s="31" t="s">
        <v>480</v>
      </c>
      <c r="C463" s="32">
        <v>12</v>
      </c>
      <c r="D463" s="31">
        <v>20231225</v>
      </c>
      <c r="E463" s="31" t="s">
        <v>480</v>
      </c>
      <c r="F463" s="31">
        <v>12</v>
      </c>
      <c r="G463" s="33">
        <f t="shared" si="12"/>
        <v>0</v>
      </c>
      <c r="H463" s="34" t="s">
        <v>480</v>
      </c>
      <c r="I463" s="34">
        <v>12</v>
      </c>
      <c r="J463" s="38">
        <f t="shared" si="13"/>
        <v>0</v>
      </c>
    </row>
    <row r="464" spans="1:10">
      <c r="A464" s="31">
        <v>20231225</v>
      </c>
      <c r="B464" s="31" t="s">
        <v>481</v>
      </c>
      <c r="C464" s="32">
        <v>230</v>
      </c>
      <c r="D464" s="31">
        <v>20231225</v>
      </c>
      <c r="E464" s="31" t="s">
        <v>481</v>
      </c>
      <c r="F464" s="31">
        <v>230</v>
      </c>
      <c r="G464" s="33">
        <f t="shared" si="12"/>
        <v>0</v>
      </c>
      <c r="H464" s="34" t="s">
        <v>481</v>
      </c>
      <c r="I464" s="34">
        <v>231</v>
      </c>
      <c r="J464" s="38">
        <f t="shared" si="13"/>
        <v>0.00434782608695652</v>
      </c>
    </row>
    <row r="465" spans="1:10">
      <c r="A465" s="31">
        <v>20231225</v>
      </c>
      <c r="B465" s="31" t="s">
        <v>482</v>
      </c>
      <c r="C465" s="32">
        <v>139</v>
      </c>
      <c r="D465" s="31">
        <v>20231225</v>
      </c>
      <c r="E465" s="31" t="s">
        <v>482</v>
      </c>
      <c r="F465" s="31">
        <v>143</v>
      </c>
      <c r="G465" s="33">
        <f t="shared" si="12"/>
        <v>0.0287769784172662</v>
      </c>
      <c r="H465" s="34" t="s">
        <v>482</v>
      </c>
      <c r="I465" s="34">
        <v>143</v>
      </c>
      <c r="J465" s="38">
        <f t="shared" si="13"/>
        <v>0.0287769784172662</v>
      </c>
    </row>
    <row r="466" spans="1:10">
      <c r="A466" s="31">
        <v>20231225</v>
      </c>
      <c r="B466" s="31" t="s">
        <v>483</v>
      </c>
      <c r="C466" s="32">
        <v>635</v>
      </c>
      <c r="D466" s="31">
        <v>20231225</v>
      </c>
      <c r="E466" s="31" t="s">
        <v>483</v>
      </c>
      <c r="F466" s="31">
        <v>635</v>
      </c>
      <c r="G466" s="33">
        <f t="shared" si="12"/>
        <v>0</v>
      </c>
      <c r="H466" s="34" t="s">
        <v>483</v>
      </c>
      <c r="I466" s="34">
        <v>640</v>
      </c>
      <c r="J466" s="38">
        <f t="shared" si="13"/>
        <v>0.0078740157480315</v>
      </c>
    </row>
    <row r="467" spans="1:10">
      <c r="A467" s="31">
        <v>20231225</v>
      </c>
      <c r="B467" s="31" t="s">
        <v>484</v>
      </c>
      <c r="C467" s="32">
        <v>5394</v>
      </c>
      <c r="D467" s="31">
        <v>20231225</v>
      </c>
      <c r="E467" s="31" t="s">
        <v>484</v>
      </c>
      <c r="F467" s="31">
        <v>1932</v>
      </c>
      <c r="G467" s="33">
        <f t="shared" si="12"/>
        <v>0.64182424916574</v>
      </c>
      <c r="H467" s="34" t="s">
        <v>484</v>
      </c>
      <c r="I467" s="34">
        <v>5401</v>
      </c>
      <c r="J467" s="38">
        <f t="shared" si="13"/>
        <v>0.00129773822766036</v>
      </c>
    </row>
    <row r="468" spans="1:10">
      <c r="A468" s="31">
        <v>20231225</v>
      </c>
      <c r="B468" s="31" t="s">
        <v>485</v>
      </c>
      <c r="C468" s="32">
        <v>2456</v>
      </c>
      <c r="D468" s="31">
        <v>20231225</v>
      </c>
      <c r="E468" s="31" t="s">
        <v>485</v>
      </c>
      <c r="F468" s="31">
        <v>551</v>
      </c>
      <c r="G468" s="33">
        <f t="shared" si="12"/>
        <v>0.775651465798046</v>
      </c>
      <c r="H468" s="34" t="s">
        <v>485</v>
      </c>
      <c r="I468" s="34">
        <v>2476</v>
      </c>
      <c r="J468" s="38">
        <f t="shared" si="13"/>
        <v>0.00814332247557003</v>
      </c>
    </row>
    <row r="469" spans="1:10">
      <c r="A469" s="31">
        <v>20231225</v>
      </c>
      <c r="B469" s="31" t="s">
        <v>486</v>
      </c>
      <c r="C469" s="32">
        <v>25797</v>
      </c>
      <c r="D469" s="31">
        <v>20231225</v>
      </c>
      <c r="E469" s="31" t="s">
        <v>486</v>
      </c>
      <c r="F469" s="31">
        <v>6859</v>
      </c>
      <c r="G469" s="33">
        <f t="shared" ref="G469:G532" si="14">ABS((F469-C469)/C469)</f>
        <v>0.734116370120557</v>
      </c>
      <c r="H469" s="34" t="s">
        <v>486</v>
      </c>
      <c r="I469" s="34">
        <v>25817</v>
      </c>
      <c r="J469" s="38">
        <f t="shared" ref="J469:J532" si="15">ABS((I469-C469)/C469)</f>
        <v>0.000775283947745862</v>
      </c>
    </row>
    <row r="470" spans="1:10">
      <c r="A470" s="31">
        <v>20231225</v>
      </c>
      <c r="B470" s="31" t="s">
        <v>487</v>
      </c>
      <c r="C470" s="32">
        <v>2442</v>
      </c>
      <c r="D470" s="31">
        <v>20231225</v>
      </c>
      <c r="E470" s="31" t="s">
        <v>487</v>
      </c>
      <c r="F470" s="31">
        <v>325</v>
      </c>
      <c r="G470" s="33">
        <f t="shared" si="14"/>
        <v>0.866912366912367</v>
      </c>
      <c r="H470" s="34" t="s">
        <v>487</v>
      </c>
      <c r="I470" s="34">
        <v>2466</v>
      </c>
      <c r="J470" s="38">
        <f t="shared" si="15"/>
        <v>0.00982800982800983</v>
      </c>
    </row>
    <row r="471" spans="1:10">
      <c r="A471" s="31">
        <v>20231225</v>
      </c>
      <c r="B471" s="31" t="s">
        <v>488</v>
      </c>
      <c r="C471" s="32">
        <v>24338</v>
      </c>
      <c r="D471" s="31">
        <v>20231225</v>
      </c>
      <c r="E471" s="31" t="s">
        <v>488</v>
      </c>
      <c r="F471" s="31">
        <v>7891</v>
      </c>
      <c r="G471" s="33">
        <f t="shared" si="14"/>
        <v>0.675774508998274</v>
      </c>
      <c r="H471" s="34" t="s">
        <v>488</v>
      </c>
      <c r="I471" s="34">
        <v>24362</v>
      </c>
      <c r="J471" s="38">
        <f t="shared" si="15"/>
        <v>0.000986112252444737</v>
      </c>
    </row>
    <row r="472" spans="1:10">
      <c r="A472" s="31">
        <v>20231225</v>
      </c>
      <c r="B472" s="31" t="s">
        <v>489</v>
      </c>
      <c r="C472" s="32">
        <v>118449</v>
      </c>
      <c r="D472" s="31">
        <v>20231225</v>
      </c>
      <c r="E472" s="31" t="s">
        <v>489</v>
      </c>
      <c r="F472" s="31">
        <v>45328</v>
      </c>
      <c r="G472" s="33">
        <f t="shared" si="14"/>
        <v>0.617320534576062</v>
      </c>
      <c r="H472" s="34" t="s">
        <v>489</v>
      </c>
      <c r="I472" s="34">
        <v>118479</v>
      </c>
      <c r="J472" s="38">
        <f t="shared" si="15"/>
        <v>0.000253273560772991</v>
      </c>
    </row>
    <row r="473" spans="1:10">
      <c r="A473" s="31">
        <v>20231225</v>
      </c>
      <c r="B473" s="31" t="s">
        <v>490</v>
      </c>
      <c r="C473" s="32">
        <v>1262</v>
      </c>
      <c r="D473" s="31">
        <v>20231225</v>
      </c>
      <c r="E473" s="31" t="s">
        <v>490</v>
      </c>
      <c r="F473" s="31">
        <v>1293</v>
      </c>
      <c r="G473" s="33">
        <f t="shared" si="14"/>
        <v>0.0245641838351822</v>
      </c>
      <c r="H473" s="34" t="s">
        <v>490</v>
      </c>
      <c r="I473" s="34">
        <v>1294</v>
      </c>
      <c r="J473" s="38">
        <f t="shared" si="15"/>
        <v>0.0253565768621236</v>
      </c>
    </row>
    <row r="474" spans="1:10">
      <c r="A474" s="31">
        <v>20231225</v>
      </c>
      <c r="B474" s="31" t="s">
        <v>491</v>
      </c>
      <c r="C474" s="32">
        <v>8520</v>
      </c>
      <c r="D474" s="31">
        <v>20231225</v>
      </c>
      <c r="E474" s="31" t="s">
        <v>491</v>
      </c>
      <c r="F474" s="31">
        <v>4525</v>
      </c>
      <c r="G474" s="33">
        <f t="shared" si="14"/>
        <v>0.468896713615023</v>
      </c>
      <c r="H474" s="34" t="s">
        <v>491</v>
      </c>
      <c r="I474" s="34">
        <v>8559</v>
      </c>
      <c r="J474" s="38">
        <f t="shared" si="15"/>
        <v>0.00457746478873239</v>
      </c>
    </row>
    <row r="475" spans="1:10">
      <c r="A475" s="31">
        <v>20231225</v>
      </c>
      <c r="B475" s="31" t="s">
        <v>492</v>
      </c>
      <c r="C475" s="32">
        <v>312</v>
      </c>
      <c r="D475" s="31">
        <v>20231225</v>
      </c>
      <c r="E475" s="31" t="s">
        <v>492</v>
      </c>
      <c r="F475" s="31">
        <v>208</v>
      </c>
      <c r="G475" s="33">
        <f t="shared" si="14"/>
        <v>0.333333333333333</v>
      </c>
      <c r="H475" s="39" t="s">
        <v>492</v>
      </c>
      <c r="I475" s="41">
        <v>354</v>
      </c>
      <c r="J475" s="38">
        <f t="shared" si="15"/>
        <v>0.134615384615385</v>
      </c>
    </row>
    <row r="476" spans="1:10">
      <c r="A476" s="31">
        <v>20231225</v>
      </c>
      <c r="B476" s="31" t="s">
        <v>493</v>
      </c>
      <c r="C476" s="32">
        <v>9974</v>
      </c>
      <c r="D476" s="31">
        <v>20231225</v>
      </c>
      <c r="E476" s="31" t="s">
        <v>493</v>
      </c>
      <c r="F476" s="31">
        <v>3211</v>
      </c>
      <c r="G476" s="33">
        <f t="shared" si="14"/>
        <v>0.678062963705635</v>
      </c>
      <c r="H476" s="34" t="s">
        <v>493</v>
      </c>
      <c r="I476" s="34">
        <v>10025</v>
      </c>
      <c r="J476" s="38">
        <f t="shared" si="15"/>
        <v>0.00511329456587127</v>
      </c>
    </row>
    <row r="477" spans="1:10">
      <c r="A477" s="31">
        <v>20231225</v>
      </c>
      <c r="B477" s="31" t="s">
        <v>494</v>
      </c>
      <c r="C477" s="32">
        <v>221</v>
      </c>
      <c r="D477" s="31">
        <v>20231225</v>
      </c>
      <c r="E477" s="31" t="s">
        <v>494</v>
      </c>
      <c r="F477" s="31">
        <v>65</v>
      </c>
      <c r="G477" s="33">
        <f t="shared" si="14"/>
        <v>0.705882352941177</v>
      </c>
      <c r="H477" s="39" t="s">
        <v>494</v>
      </c>
      <c r="I477" s="41">
        <v>281</v>
      </c>
      <c r="J477" s="38">
        <f t="shared" si="15"/>
        <v>0.271493212669683</v>
      </c>
    </row>
    <row r="478" spans="1:10">
      <c r="A478" s="31">
        <v>20231225</v>
      </c>
      <c r="B478" s="31" t="s">
        <v>495</v>
      </c>
      <c r="C478" s="32">
        <v>221</v>
      </c>
      <c r="D478" s="31">
        <v>20231225</v>
      </c>
      <c r="E478" s="31" t="s">
        <v>495</v>
      </c>
      <c r="F478" s="31">
        <v>101</v>
      </c>
      <c r="G478" s="33">
        <f t="shared" si="14"/>
        <v>0.542986425339366</v>
      </c>
      <c r="H478" s="34" t="s">
        <v>495</v>
      </c>
      <c r="I478" s="34">
        <v>284</v>
      </c>
      <c r="J478" s="38">
        <f t="shared" si="15"/>
        <v>0.285067873303167</v>
      </c>
    </row>
    <row r="479" spans="1:10">
      <c r="A479" s="31">
        <v>20231225</v>
      </c>
      <c r="B479" s="31" t="s">
        <v>496</v>
      </c>
      <c r="C479" s="32">
        <v>1686</v>
      </c>
      <c r="D479" s="31">
        <v>20231225</v>
      </c>
      <c r="E479" s="31" t="s">
        <v>496</v>
      </c>
      <c r="F479" s="31">
        <v>1757</v>
      </c>
      <c r="G479" s="33">
        <f t="shared" si="14"/>
        <v>0.0421115065243179</v>
      </c>
      <c r="H479" s="34" t="s">
        <v>496</v>
      </c>
      <c r="I479" s="34">
        <v>1757</v>
      </c>
      <c r="J479" s="38">
        <f t="shared" si="15"/>
        <v>0.0421115065243179</v>
      </c>
    </row>
    <row r="480" spans="1:10">
      <c r="A480" s="31">
        <v>20231225</v>
      </c>
      <c r="B480" s="31" t="s">
        <v>497</v>
      </c>
      <c r="C480" s="32">
        <v>7315</v>
      </c>
      <c r="D480" s="31">
        <v>20231225</v>
      </c>
      <c r="E480" s="31" t="s">
        <v>497</v>
      </c>
      <c r="F480" s="31">
        <v>3146</v>
      </c>
      <c r="G480" s="33">
        <f t="shared" si="14"/>
        <v>0.569924812030075</v>
      </c>
      <c r="H480" s="34" t="s">
        <v>497</v>
      </c>
      <c r="I480" s="34">
        <v>7417</v>
      </c>
      <c r="J480" s="38">
        <f t="shared" si="15"/>
        <v>0.013943950786056</v>
      </c>
    </row>
    <row r="481" spans="1:10">
      <c r="A481" s="31">
        <v>20231225</v>
      </c>
      <c r="B481" s="31" t="s">
        <v>498</v>
      </c>
      <c r="C481" s="32">
        <v>7940</v>
      </c>
      <c r="D481" s="31">
        <v>20231225</v>
      </c>
      <c r="E481" s="31" t="s">
        <v>498</v>
      </c>
      <c r="F481" s="31">
        <v>4157</v>
      </c>
      <c r="G481" s="33">
        <f t="shared" si="14"/>
        <v>0.476448362720403</v>
      </c>
      <c r="H481" s="34" t="s">
        <v>498</v>
      </c>
      <c r="I481" s="34">
        <v>8051</v>
      </c>
      <c r="J481" s="38">
        <f t="shared" si="15"/>
        <v>0.0139798488664987</v>
      </c>
    </row>
    <row r="482" spans="1:10">
      <c r="A482" s="31">
        <v>20231225</v>
      </c>
      <c r="B482" s="31" t="s">
        <v>499</v>
      </c>
      <c r="C482" s="32">
        <v>108957</v>
      </c>
      <c r="D482" s="31">
        <v>20231225</v>
      </c>
      <c r="E482" s="31" t="s">
        <v>499</v>
      </c>
      <c r="F482" s="31">
        <v>63977</v>
      </c>
      <c r="G482" s="33">
        <f t="shared" si="14"/>
        <v>0.412823407399249</v>
      </c>
      <c r="H482" s="34" t="s">
        <v>499</v>
      </c>
      <c r="I482" s="34">
        <v>109078</v>
      </c>
      <c r="J482" s="38">
        <f t="shared" si="15"/>
        <v>0.00111052984204778</v>
      </c>
    </row>
    <row r="483" spans="1:10">
      <c r="A483" s="31">
        <v>20231225</v>
      </c>
      <c r="B483" s="31" t="s">
        <v>500</v>
      </c>
      <c r="C483" s="32">
        <v>27281</v>
      </c>
      <c r="D483" s="31">
        <v>20231225</v>
      </c>
      <c r="E483" s="31" t="s">
        <v>500</v>
      </c>
      <c r="F483" s="31">
        <v>9440</v>
      </c>
      <c r="G483" s="33">
        <f t="shared" si="14"/>
        <v>0.65397162860599</v>
      </c>
      <c r="H483" s="34" t="s">
        <v>500</v>
      </c>
      <c r="I483" s="34">
        <v>27438</v>
      </c>
      <c r="J483" s="38">
        <f t="shared" si="15"/>
        <v>0.00575492100729445</v>
      </c>
    </row>
    <row r="484" spans="1:10">
      <c r="A484" s="31">
        <v>20231225</v>
      </c>
      <c r="B484" s="31" t="s">
        <v>501</v>
      </c>
      <c r="C484" s="32">
        <v>9617</v>
      </c>
      <c r="D484" s="31">
        <v>20231225</v>
      </c>
      <c r="E484" s="31" t="s">
        <v>501</v>
      </c>
      <c r="F484" s="31">
        <v>3480</v>
      </c>
      <c r="G484" s="33">
        <f t="shared" si="14"/>
        <v>0.638140792346886</v>
      </c>
      <c r="H484" s="34" t="s">
        <v>501</v>
      </c>
      <c r="I484" s="34">
        <v>9783</v>
      </c>
      <c r="J484" s="38">
        <f t="shared" si="15"/>
        <v>0.0172611001351773</v>
      </c>
    </row>
    <row r="485" spans="1:10">
      <c r="A485" s="31">
        <v>20231225</v>
      </c>
      <c r="B485" s="31" t="s">
        <v>502</v>
      </c>
      <c r="C485" s="32">
        <v>52440</v>
      </c>
      <c r="D485" s="31">
        <v>20231225</v>
      </c>
      <c r="E485" s="31" t="s">
        <v>502</v>
      </c>
      <c r="F485" s="31">
        <v>17473</v>
      </c>
      <c r="G485" s="33">
        <f t="shared" si="14"/>
        <v>0.666800152555301</v>
      </c>
      <c r="H485" s="34" t="s">
        <v>502</v>
      </c>
      <c r="I485" s="34">
        <v>52607</v>
      </c>
      <c r="J485" s="38">
        <f t="shared" si="15"/>
        <v>0.00318459191456903</v>
      </c>
    </row>
    <row r="486" spans="1:10">
      <c r="A486" s="31">
        <v>20231225</v>
      </c>
      <c r="B486" s="31" t="s">
        <v>503</v>
      </c>
      <c r="C486" s="32">
        <v>72188</v>
      </c>
      <c r="D486" s="31">
        <v>20231225</v>
      </c>
      <c r="E486" s="31" t="s">
        <v>503</v>
      </c>
      <c r="F486" s="31">
        <v>37023</v>
      </c>
      <c r="G486" s="33">
        <f t="shared" si="14"/>
        <v>0.487130825067878</v>
      </c>
      <c r="H486" s="34" t="s">
        <v>503</v>
      </c>
      <c r="I486" s="34">
        <v>72359</v>
      </c>
      <c r="J486" s="38">
        <f t="shared" si="15"/>
        <v>0.0023688147614562</v>
      </c>
    </row>
    <row r="487" spans="1:10">
      <c r="A487" s="31">
        <v>20231225</v>
      </c>
      <c r="B487" s="31" t="s">
        <v>504</v>
      </c>
      <c r="C487" s="32">
        <v>16589</v>
      </c>
      <c r="D487" s="31">
        <v>20231225</v>
      </c>
      <c r="E487" s="31" t="s">
        <v>504</v>
      </c>
      <c r="F487" s="31">
        <v>5896</v>
      </c>
      <c r="G487" s="33">
        <f t="shared" si="14"/>
        <v>0.644583760323106</v>
      </c>
      <c r="H487" s="34" t="s">
        <v>504</v>
      </c>
      <c r="I487" s="34">
        <v>16770</v>
      </c>
      <c r="J487" s="38">
        <f t="shared" si="15"/>
        <v>0.0109108445355356</v>
      </c>
    </row>
    <row r="488" spans="1:10">
      <c r="A488" s="31">
        <v>20231225</v>
      </c>
      <c r="B488" s="31" t="s">
        <v>505</v>
      </c>
      <c r="C488" s="32">
        <v>58828</v>
      </c>
      <c r="D488" s="31">
        <v>20231225</v>
      </c>
      <c r="E488" s="31" t="s">
        <v>505</v>
      </c>
      <c r="F488" s="31">
        <v>59009</v>
      </c>
      <c r="G488" s="33">
        <f t="shared" si="14"/>
        <v>0.0030767661657714</v>
      </c>
      <c r="H488" s="34" t="s">
        <v>505</v>
      </c>
      <c r="I488" s="34">
        <v>59013</v>
      </c>
      <c r="J488" s="38">
        <f t="shared" si="15"/>
        <v>0.00314476099816414</v>
      </c>
    </row>
    <row r="489" spans="1:10">
      <c r="A489" s="31">
        <v>20231225</v>
      </c>
      <c r="B489" s="31" t="s">
        <v>506</v>
      </c>
      <c r="C489" s="32">
        <v>26878</v>
      </c>
      <c r="D489" s="31">
        <v>20231225</v>
      </c>
      <c r="E489" s="31" t="s">
        <v>506</v>
      </c>
      <c r="F489" s="31">
        <v>9569</v>
      </c>
      <c r="G489" s="33">
        <f t="shared" si="14"/>
        <v>0.643983927375549</v>
      </c>
      <c r="H489" s="34" t="s">
        <v>506</v>
      </c>
      <c r="I489" s="34">
        <v>27074</v>
      </c>
      <c r="J489" s="38">
        <f t="shared" si="15"/>
        <v>0.00729220924175906</v>
      </c>
    </row>
    <row r="490" spans="1:10">
      <c r="A490" s="31">
        <v>20231225</v>
      </c>
      <c r="B490" s="31" t="s">
        <v>507</v>
      </c>
      <c r="C490" s="32">
        <v>14970</v>
      </c>
      <c r="D490" s="31">
        <v>20231225</v>
      </c>
      <c r="E490" s="31" t="s">
        <v>507</v>
      </c>
      <c r="F490" s="31">
        <v>6850</v>
      </c>
      <c r="G490" s="33">
        <f t="shared" si="14"/>
        <v>0.542418169672679</v>
      </c>
      <c r="H490" s="34" t="s">
        <v>507</v>
      </c>
      <c r="I490" s="34">
        <v>15184</v>
      </c>
      <c r="J490" s="38">
        <f t="shared" si="15"/>
        <v>0.0142952571810287</v>
      </c>
    </row>
    <row r="491" spans="1:10">
      <c r="A491" s="36">
        <v>20231225</v>
      </c>
      <c r="B491" s="36" t="s">
        <v>508</v>
      </c>
      <c r="C491" s="40">
        <v>6</v>
      </c>
      <c r="D491" s="36">
        <v>20231225</v>
      </c>
      <c r="E491" s="36" t="s">
        <v>508</v>
      </c>
      <c r="F491" s="36">
        <v>227</v>
      </c>
      <c r="G491" s="33">
        <f t="shared" si="14"/>
        <v>36.8333333333333</v>
      </c>
      <c r="H491" s="36" t="s">
        <v>508</v>
      </c>
      <c r="I491" s="36">
        <v>227</v>
      </c>
      <c r="J491" s="38">
        <f t="shared" si="15"/>
        <v>36.8333333333333</v>
      </c>
    </row>
    <row r="492" spans="1:10">
      <c r="A492" s="31">
        <v>20231225</v>
      </c>
      <c r="B492" s="31" t="s">
        <v>509</v>
      </c>
      <c r="C492" s="32">
        <v>18348</v>
      </c>
      <c r="D492" s="31">
        <v>20231225</v>
      </c>
      <c r="E492" s="31" t="s">
        <v>509</v>
      </c>
      <c r="F492" s="31">
        <v>6073</v>
      </c>
      <c r="G492" s="33">
        <f t="shared" si="14"/>
        <v>0.669010246348376</v>
      </c>
      <c r="H492" s="34" t="s">
        <v>509</v>
      </c>
      <c r="I492" s="34">
        <v>18585</v>
      </c>
      <c r="J492" s="38">
        <f t="shared" si="15"/>
        <v>0.012916939175932</v>
      </c>
    </row>
    <row r="493" spans="1:10">
      <c r="A493" s="31">
        <v>20231225</v>
      </c>
      <c r="B493" s="31" t="s">
        <v>510</v>
      </c>
      <c r="C493" s="32">
        <v>698</v>
      </c>
      <c r="D493" s="31">
        <v>20231225</v>
      </c>
      <c r="E493" s="31" t="s">
        <v>510</v>
      </c>
      <c r="F493" s="31">
        <v>512</v>
      </c>
      <c r="G493" s="33">
        <f t="shared" si="14"/>
        <v>0.26647564469914</v>
      </c>
      <c r="H493" s="39" t="s">
        <v>510</v>
      </c>
      <c r="I493" s="41">
        <v>946</v>
      </c>
      <c r="J493" s="38">
        <f t="shared" si="15"/>
        <v>0.355300859598854</v>
      </c>
    </row>
    <row r="494" spans="1:10">
      <c r="A494" s="31">
        <v>20231225</v>
      </c>
      <c r="B494" s="31" t="s">
        <v>511</v>
      </c>
      <c r="C494" s="32">
        <v>22456</v>
      </c>
      <c r="D494" s="31">
        <v>20231225</v>
      </c>
      <c r="E494" s="31" t="s">
        <v>511</v>
      </c>
      <c r="F494" s="31">
        <v>5402</v>
      </c>
      <c r="G494" s="33">
        <f t="shared" si="14"/>
        <v>0.759440684004275</v>
      </c>
      <c r="H494" s="34" t="s">
        <v>511</v>
      </c>
      <c r="I494" s="34">
        <v>22732</v>
      </c>
      <c r="J494" s="38">
        <f t="shared" si="15"/>
        <v>0.0122907018168864</v>
      </c>
    </row>
    <row r="495" spans="1:10">
      <c r="A495" s="31">
        <v>20231225</v>
      </c>
      <c r="B495" s="31" t="s">
        <v>512</v>
      </c>
      <c r="C495" s="32">
        <v>50640</v>
      </c>
      <c r="D495" s="31">
        <v>20231225</v>
      </c>
      <c r="E495" s="31" t="s">
        <v>512</v>
      </c>
      <c r="F495" s="31">
        <v>50919</v>
      </c>
      <c r="G495" s="33">
        <f t="shared" si="14"/>
        <v>0.00550947867298578</v>
      </c>
      <c r="H495" s="34" t="s">
        <v>512</v>
      </c>
      <c r="I495" s="34">
        <v>50919</v>
      </c>
      <c r="J495" s="38">
        <f t="shared" si="15"/>
        <v>0.00550947867298578</v>
      </c>
    </row>
    <row r="496" spans="1:10">
      <c r="A496" s="31">
        <v>20231225</v>
      </c>
      <c r="B496" s="31" t="s">
        <v>513</v>
      </c>
      <c r="C496" s="32">
        <v>12859</v>
      </c>
      <c r="D496" s="31">
        <v>20231225</v>
      </c>
      <c r="E496" s="31" t="s">
        <v>513</v>
      </c>
      <c r="F496" s="31">
        <v>4434</v>
      </c>
      <c r="G496" s="33">
        <f t="shared" si="14"/>
        <v>0.65518314021308</v>
      </c>
      <c r="H496" s="34" t="s">
        <v>513</v>
      </c>
      <c r="I496" s="34">
        <v>13148</v>
      </c>
      <c r="J496" s="38">
        <f t="shared" si="15"/>
        <v>0.0224745314565674</v>
      </c>
    </row>
    <row r="497" spans="1:10">
      <c r="A497" s="31">
        <v>20231225</v>
      </c>
      <c r="B497" s="31" t="s">
        <v>514</v>
      </c>
      <c r="C497" s="32">
        <v>300</v>
      </c>
      <c r="D497" s="31">
        <v>20231225</v>
      </c>
      <c r="E497" s="31" t="s">
        <v>514</v>
      </c>
      <c r="F497" s="31">
        <v>140</v>
      </c>
      <c r="G497" s="33">
        <f t="shared" si="14"/>
        <v>0.533333333333333</v>
      </c>
      <c r="H497" s="39" t="s">
        <v>514</v>
      </c>
      <c r="I497" s="41">
        <v>594</v>
      </c>
      <c r="J497" s="38">
        <f t="shared" si="15"/>
        <v>0.98</v>
      </c>
    </row>
    <row r="498" spans="1:10">
      <c r="A498" s="31">
        <v>20231225</v>
      </c>
      <c r="B498" s="31" t="s">
        <v>515</v>
      </c>
      <c r="C498" s="32">
        <v>12803</v>
      </c>
      <c r="D498" s="31">
        <v>20231225</v>
      </c>
      <c r="E498" s="31" t="s">
        <v>515</v>
      </c>
      <c r="F498" s="31">
        <v>25</v>
      </c>
      <c r="G498" s="33">
        <f t="shared" si="14"/>
        <v>0.998047332656409</v>
      </c>
      <c r="H498" s="34" t="s">
        <v>515</v>
      </c>
      <c r="I498" s="34">
        <v>13112</v>
      </c>
      <c r="J498" s="38">
        <f t="shared" si="15"/>
        <v>0.024134968366789</v>
      </c>
    </row>
    <row r="499" spans="1:10">
      <c r="A499" s="31">
        <v>20231225</v>
      </c>
      <c r="B499" s="31" t="s">
        <v>516</v>
      </c>
      <c r="C499" s="32">
        <v>21787</v>
      </c>
      <c r="D499" s="31">
        <v>20231225</v>
      </c>
      <c r="E499" s="31" t="s">
        <v>516</v>
      </c>
      <c r="F499" s="31">
        <v>7954</v>
      </c>
      <c r="G499" s="33">
        <f t="shared" si="14"/>
        <v>0.634919906366182</v>
      </c>
      <c r="H499" s="34" t="s">
        <v>516</v>
      </c>
      <c r="I499" s="34">
        <v>22109</v>
      </c>
      <c r="J499" s="38">
        <f t="shared" si="15"/>
        <v>0.0147794556386836</v>
      </c>
    </row>
    <row r="500" spans="1:10">
      <c r="A500" s="31">
        <v>20231225</v>
      </c>
      <c r="B500" s="31" t="s">
        <v>517</v>
      </c>
      <c r="C500" s="32">
        <v>95971</v>
      </c>
      <c r="D500" s="31">
        <v>20231225</v>
      </c>
      <c r="E500" s="31" t="s">
        <v>517</v>
      </c>
      <c r="F500" s="31">
        <v>48344</v>
      </c>
      <c r="G500" s="33">
        <f t="shared" si="14"/>
        <v>0.496264496566671</v>
      </c>
      <c r="H500" s="34" t="s">
        <v>517</v>
      </c>
      <c r="I500" s="34">
        <v>96294</v>
      </c>
      <c r="J500" s="38">
        <f t="shared" si="15"/>
        <v>0.00336560002500755</v>
      </c>
    </row>
    <row r="501" spans="1:10">
      <c r="A501" s="31">
        <v>20231225</v>
      </c>
      <c r="B501" s="31" t="s">
        <v>518</v>
      </c>
      <c r="C501" s="32">
        <v>11068</v>
      </c>
      <c r="D501" s="31">
        <v>20231225</v>
      </c>
      <c r="E501" s="31" t="s">
        <v>518</v>
      </c>
      <c r="F501" s="31">
        <v>2868</v>
      </c>
      <c r="G501" s="33">
        <f t="shared" si="14"/>
        <v>0.740874593422479</v>
      </c>
      <c r="H501" s="34" t="s">
        <v>518</v>
      </c>
      <c r="I501" s="34">
        <v>11401</v>
      </c>
      <c r="J501" s="38">
        <f t="shared" si="15"/>
        <v>0.0300867365377665</v>
      </c>
    </row>
    <row r="502" spans="1:10">
      <c r="A502" s="31">
        <v>20231225</v>
      </c>
      <c r="B502" s="31" t="s">
        <v>519</v>
      </c>
      <c r="C502" s="32">
        <v>116</v>
      </c>
      <c r="D502" s="31">
        <v>20231225</v>
      </c>
      <c r="E502" s="31" t="s">
        <v>519</v>
      </c>
      <c r="F502" s="31">
        <v>173</v>
      </c>
      <c r="G502" s="33">
        <f t="shared" si="14"/>
        <v>0.491379310344828</v>
      </c>
      <c r="H502" s="39" t="s">
        <v>519</v>
      </c>
      <c r="I502" s="41">
        <v>449</v>
      </c>
      <c r="J502" s="38">
        <f t="shared" si="15"/>
        <v>2.87068965517241</v>
      </c>
    </row>
    <row r="503" spans="1:10">
      <c r="A503" s="31">
        <v>20231225</v>
      </c>
      <c r="B503" s="31" t="s">
        <v>520</v>
      </c>
      <c r="C503" s="32">
        <v>29803</v>
      </c>
      <c r="D503" s="31">
        <v>20231225</v>
      </c>
      <c r="E503" s="31" t="s">
        <v>520</v>
      </c>
      <c r="F503" s="31">
        <v>18090</v>
      </c>
      <c r="G503" s="33">
        <f t="shared" si="14"/>
        <v>0.393014126094688</v>
      </c>
      <c r="H503" s="34" t="s">
        <v>520</v>
      </c>
      <c r="I503" s="34">
        <v>30139</v>
      </c>
      <c r="J503" s="38">
        <f t="shared" si="15"/>
        <v>0.0112740328154884</v>
      </c>
    </row>
    <row r="504" spans="1:10">
      <c r="A504" s="31">
        <v>20231225</v>
      </c>
      <c r="B504" s="31" t="s">
        <v>521</v>
      </c>
      <c r="C504" s="32">
        <v>116352</v>
      </c>
      <c r="D504" s="31">
        <v>20231225</v>
      </c>
      <c r="E504" s="31" t="s">
        <v>521</v>
      </c>
      <c r="F504" s="31">
        <v>101153</v>
      </c>
      <c r="G504" s="33">
        <f t="shared" si="14"/>
        <v>0.13062946919692</v>
      </c>
      <c r="H504" s="34" t="s">
        <v>521</v>
      </c>
      <c r="I504" s="34">
        <v>116701</v>
      </c>
      <c r="J504" s="38">
        <f t="shared" si="15"/>
        <v>0.00299951870187019</v>
      </c>
    </row>
    <row r="505" spans="1:10">
      <c r="A505" s="31">
        <v>20231225</v>
      </c>
      <c r="B505" s="31" t="s">
        <v>522</v>
      </c>
      <c r="C505" s="32">
        <v>68831</v>
      </c>
      <c r="D505" s="31">
        <v>20231225</v>
      </c>
      <c r="E505" s="31" t="s">
        <v>522</v>
      </c>
      <c r="F505" s="31">
        <v>30816</v>
      </c>
      <c r="G505" s="33">
        <f t="shared" si="14"/>
        <v>0.552294750911653</v>
      </c>
      <c r="H505" s="34" t="s">
        <v>522</v>
      </c>
      <c r="I505" s="34">
        <v>69180</v>
      </c>
      <c r="J505" s="38">
        <f t="shared" si="15"/>
        <v>0.00507038979529572</v>
      </c>
    </row>
    <row r="506" spans="1:10">
      <c r="A506" s="31">
        <v>20231225</v>
      </c>
      <c r="B506" s="31" t="s">
        <v>523</v>
      </c>
      <c r="C506" s="32">
        <v>33440</v>
      </c>
      <c r="D506" s="31">
        <v>20231225</v>
      </c>
      <c r="E506" s="31" t="s">
        <v>523</v>
      </c>
      <c r="F506" s="31">
        <v>8996</v>
      </c>
      <c r="G506" s="33">
        <f t="shared" si="14"/>
        <v>0.730980861244019</v>
      </c>
      <c r="H506" s="34" t="s">
        <v>523</v>
      </c>
      <c r="I506" s="34">
        <v>33798</v>
      </c>
      <c r="J506" s="38">
        <f t="shared" si="15"/>
        <v>0.0107057416267943</v>
      </c>
    </row>
    <row r="507" spans="1:10">
      <c r="A507" s="31">
        <v>20231225</v>
      </c>
      <c r="B507" s="31" t="s">
        <v>524</v>
      </c>
      <c r="C507" s="32">
        <v>11647</v>
      </c>
      <c r="D507" s="31">
        <v>20231225</v>
      </c>
      <c r="E507" s="31" t="s">
        <v>524</v>
      </c>
      <c r="F507" s="31">
        <v>3368</v>
      </c>
      <c r="G507" s="33">
        <f t="shared" si="14"/>
        <v>0.710826822357689</v>
      </c>
      <c r="H507" s="34" t="s">
        <v>524</v>
      </c>
      <c r="I507" s="34">
        <v>12017</v>
      </c>
      <c r="J507" s="38">
        <f t="shared" si="15"/>
        <v>0.031767837211299</v>
      </c>
    </row>
    <row r="508" spans="1:10">
      <c r="A508" s="31">
        <v>20231225</v>
      </c>
      <c r="B508" s="31" t="s">
        <v>525</v>
      </c>
      <c r="C508" s="32">
        <v>10810</v>
      </c>
      <c r="D508" s="31">
        <v>20231225</v>
      </c>
      <c r="E508" s="31" t="s">
        <v>525</v>
      </c>
      <c r="F508" s="31">
        <v>4064</v>
      </c>
      <c r="G508" s="33">
        <f t="shared" si="14"/>
        <v>0.624051803885291</v>
      </c>
      <c r="H508" s="34" t="s">
        <v>525</v>
      </c>
      <c r="I508" s="34">
        <v>11184</v>
      </c>
      <c r="J508" s="38">
        <f t="shared" si="15"/>
        <v>0.0345975948196115</v>
      </c>
    </row>
    <row r="509" spans="1:10">
      <c r="A509" s="31">
        <v>20231225</v>
      </c>
      <c r="B509" s="31" t="s">
        <v>526</v>
      </c>
      <c r="C509" s="32">
        <v>16539</v>
      </c>
      <c r="D509" s="31">
        <v>20231225</v>
      </c>
      <c r="E509" s="31" t="s">
        <v>526</v>
      </c>
      <c r="F509" s="31">
        <v>5577</v>
      </c>
      <c r="G509" s="33">
        <f t="shared" si="14"/>
        <v>0.662797025213133</v>
      </c>
      <c r="H509" s="34" t="s">
        <v>526</v>
      </c>
      <c r="I509" s="34">
        <v>16933</v>
      </c>
      <c r="J509" s="38">
        <f t="shared" si="15"/>
        <v>0.0238224801983191</v>
      </c>
    </row>
    <row r="510" spans="1:10">
      <c r="A510" s="31">
        <v>20231225</v>
      </c>
      <c r="B510" s="31" t="s">
        <v>527</v>
      </c>
      <c r="C510" s="32">
        <v>101246</v>
      </c>
      <c r="D510" s="31">
        <v>20231225</v>
      </c>
      <c r="E510" s="31" t="s">
        <v>527</v>
      </c>
      <c r="F510" s="31">
        <v>42657</v>
      </c>
      <c r="G510" s="33">
        <f t="shared" si="14"/>
        <v>0.578679651541789</v>
      </c>
      <c r="H510" s="34" t="s">
        <v>527</v>
      </c>
      <c r="I510" s="34">
        <v>101652</v>
      </c>
      <c r="J510" s="38">
        <f t="shared" si="15"/>
        <v>0.00401003496434427</v>
      </c>
    </row>
    <row r="511" spans="1:10">
      <c r="A511" s="31">
        <v>20231225</v>
      </c>
      <c r="B511" s="31" t="s">
        <v>528</v>
      </c>
      <c r="C511" s="32">
        <v>47114</v>
      </c>
      <c r="D511" s="31">
        <v>20231225</v>
      </c>
      <c r="E511" s="31" t="s">
        <v>528</v>
      </c>
      <c r="F511" s="31">
        <v>18311</v>
      </c>
      <c r="G511" s="33">
        <f t="shared" si="14"/>
        <v>0.61134694570616</v>
      </c>
      <c r="H511" s="34" t="s">
        <v>528</v>
      </c>
      <c r="I511" s="34">
        <v>47520</v>
      </c>
      <c r="J511" s="38">
        <f t="shared" si="15"/>
        <v>0.00861739610306915</v>
      </c>
    </row>
    <row r="512" spans="1:10">
      <c r="A512" s="31">
        <v>20231225</v>
      </c>
      <c r="B512" s="31" t="s">
        <v>529</v>
      </c>
      <c r="C512" s="32">
        <v>139310</v>
      </c>
      <c r="D512" s="31">
        <v>20231225</v>
      </c>
      <c r="E512" s="31" t="s">
        <v>529</v>
      </c>
      <c r="F512" s="31">
        <v>93551</v>
      </c>
      <c r="G512" s="33">
        <f t="shared" si="14"/>
        <v>0.328468882348719</v>
      </c>
      <c r="H512" s="34" t="s">
        <v>529</v>
      </c>
      <c r="I512" s="34">
        <v>139732</v>
      </c>
      <c r="J512" s="38">
        <f t="shared" si="15"/>
        <v>0.00302921541885005</v>
      </c>
    </row>
    <row r="513" spans="1:10">
      <c r="A513" s="31">
        <v>20231225</v>
      </c>
      <c r="B513" s="31" t="s">
        <v>530</v>
      </c>
      <c r="C513" s="32">
        <v>11729</v>
      </c>
      <c r="D513" s="31">
        <v>20231225</v>
      </c>
      <c r="E513" s="31" t="s">
        <v>530</v>
      </c>
      <c r="F513" s="31">
        <v>3352</v>
      </c>
      <c r="G513" s="33">
        <f t="shared" si="14"/>
        <v>0.714212635348282</v>
      </c>
      <c r="H513" s="34" t="s">
        <v>530</v>
      </c>
      <c r="I513" s="34">
        <v>12159</v>
      </c>
      <c r="J513" s="38">
        <f t="shared" si="15"/>
        <v>0.0366612669451786</v>
      </c>
    </row>
    <row r="514" spans="1:10">
      <c r="A514" s="31">
        <v>20231225</v>
      </c>
      <c r="B514" s="31" t="s">
        <v>531</v>
      </c>
      <c r="C514" s="32">
        <v>10662</v>
      </c>
      <c r="D514" s="31">
        <v>20231225</v>
      </c>
      <c r="E514" s="31" t="s">
        <v>531</v>
      </c>
      <c r="F514" s="31">
        <v>6701</v>
      </c>
      <c r="G514" s="33">
        <f t="shared" si="14"/>
        <v>0.37150628399925</v>
      </c>
      <c r="H514" s="34" t="s">
        <v>531</v>
      </c>
      <c r="I514" s="34">
        <v>11107</v>
      </c>
      <c r="J514" s="38">
        <f t="shared" si="15"/>
        <v>0.0417370099418496</v>
      </c>
    </row>
    <row r="515" spans="1:10">
      <c r="A515" s="31">
        <v>20231225</v>
      </c>
      <c r="B515" s="31" t="s">
        <v>532</v>
      </c>
      <c r="C515" s="32">
        <v>71452</v>
      </c>
      <c r="D515" s="31">
        <v>20231225</v>
      </c>
      <c r="E515" s="31" t="s">
        <v>532</v>
      </c>
      <c r="F515" s="31">
        <v>24138</v>
      </c>
      <c r="G515" s="33">
        <f t="shared" si="14"/>
        <v>0.662178805351845</v>
      </c>
      <c r="H515" s="34" t="s">
        <v>532</v>
      </c>
      <c r="I515" s="34">
        <v>71921</v>
      </c>
      <c r="J515" s="38">
        <f t="shared" si="15"/>
        <v>0.00656384705816492</v>
      </c>
    </row>
    <row r="516" spans="1:10">
      <c r="A516" s="31">
        <v>20231225</v>
      </c>
      <c r="B516" s="31" t="s">
        <v>533</v>
      </c>
      <c r="C516" s="32">
        <v>25757</v>
      </c>
      <c r="D516" s="31">
        <v>20231225</v>
      </c>
      <c r="E516" s="31" t="s">
        <v>533</v>
      </c>
      <c r="F516" s="31">
        <v>11892</v>
      </c>
      <c r="G516" s="33">
        <f t="shared" si="14"/>
        <v>0.538300267888341</v>
      </c>
      <c r="H516" s="34" t="s">
        <v>533</v>
      </c>
      <c r="I516" s="34">
        <v>26231</v>
      </c>
      <c r="J516" s="38">
        <f t="shared" si="15"/>
        <v>0.0184027642970843</v>
      </c>
    </row>
    <row r="517" spans="1:10">
      <c r="A517" s="31">
        <v>20231225</v>
      </c>
      <c r="B517" s="31" t="s">
        <v>534</v>
      </c>
      <c r="C517" s="32">
        <v>21065</v>
      </c>
      <c r="D517" s="31">
        <v>20231225</v>
      </c>
      <c r="E517" s="31" t="s">
        <v>534</v>
      </c>
      <c r="F517" s="31">
        <v>6910</v>
      </c>
      <c r="G517" s="33">
        <f t="shared" si="14"/>
        <v>0.671967718965108</v>
      </c>
      <c r="H517" s="34" t="s">
        <v>534</v>
      </c>
      <c r="I517" s="34">
        <v>21542</v>
      </c>
      <c r="J517" s="38">
        <f t="shared" si="15"/>
        <v>0.022644196534536</v>
      </c>
    </row>
    <row r="518" spans="1:10">
      <c r="A518" s="31">
        <v>20231225</v>
      </c>
      <c r="B518" s="31" t="s">
        <v>535</v>
      </c>
      <c r="C518" s="32">
        <v>77323</v>
      </c>
      <c r="D518" s="31">
        <v>20231225</v>
      </c>
      <c r="E518" s="31" t="s">
        <v>535</v>
      </c>
      <c r="F518" s="31">
        <v>42407</v>
      </c>
      <c r="G518" s="33">
        <f t="shared" si="14"/>
        <v>0.451560337803758</v>
      </c>
      <c r="H518" s="34" t="s">
        <v>535</v>
      </c>
      <c r="I518" s="34">
        <v>77804</v>
      </c>
      <c r="J518" s="38">
        <f t="shared" si="15"/>
        <v>0.00622065879492518</v>
      </c>
    </row>
    <row r="519" spans="1:10">
      <c r="A519" s="31">
        <v>20231225</v>
      </c>
      <c r="B519" s="31" t="s">
        <v>536</v>
      </c>
      <c r="C519" s="32">
        <v>18182</v>
      </c>
      <c r="D519" s="31">
        <v>20231225</v>
      </c>
      <c r="E519" s="31" t="s">
        <v>536</v>
      </c>
      <c r="F519" s="31">
        <v>13387</v>
      </c>
      <c r="G519" s="33">
        <f t="shared" si="14"/>
        <v>0.263722362776372</v>
      </c>
      <c r="H519" s="34" t="s">
        <v>536</v>
      </c>
      <c r="I519" s="34">
        <v>18665</v>
      </c>
      <c r="J519" s="38">
        <f t="shared" si="15"/>
        <v>0.0265647343526565</v>
      </c>
    </row>
    <row r="520" spans="1:10">
      <c r="A520" s="31">
        <v>20231225</v>
      </c>
      <c r="B520" s="31" t="s">
        <v>537</v>
      </c>
      <c r="C520" s="32">
        <v>5584</v>
      </c>
      <c r="D520" s="31">
        <v>20231225</v>
      </c>
      <c r="E520" s="31" t="s">
        <v>537</v>
      </c>
      <c r="F520" s="31">
        <v>2254</v>
      </c>
      <c r="G520" s="33">
        <f t="shared" si="14"/>
        <v>0.59634670487106</v>
      </c>
      <c r="H520" s="34" t="s">
        <v>537</v>
      </c>
      <c r="I520" s="34">
        <v>6084</v>
      </c>
      <c r="J520" s="38">
        <f t="shared" si="15"/>
        <v>0.089541547277937</v>
      </c>
    </row>
    <row r="521" spans="1:10">
      <c r="A521" s="31">
        <v>20231225</v>
      </c>
      <c r="B521" s="31" t="s">
        <v>538</v>
      </c>
      <c r="C521" s="32">
        <v>4005</v>
      </c>
      <c r="D521" s="31">
        <v>20231225</v>
      </c>
      <c r="E521" s="31" t="s">
        <v>538</v>
      </c>
      <c r="F521" s="31">
        <v>4505</v>
      </c>
      <c r="G521" s="33">
        <f t="shared" si="14"/>
        <v>0.124843945068664</v>
      </c>
      <c r="H521" s="34" t="s">
        <v>538</v>
      </c>
      <c r="I521" s="34">
        <v>4506</v>
      </c>
      <c r="J521" s="38">
        <f t="shared" si="15"/>
        <v>0.125093632958801</v>
      </c>
    </row>
    <row r="522" spans="1:10">
      <c r="A522" s="31">
        <v>20231225</v>
      </c>
      <c r="B522" s="31" t="s">
        <v>539</v>
      </c>
      <c r="C522" s="32">
        <v>11483</v>
      </c>
      <c r="D522" s="31">
        <v>20231225</v>
      </c>
      <c r="E522" s="31" t="s">
        <v>539</v>
      </c>
      <c r="F522" s="31">
        <v>5958</v>
      </c>
      <c r="G522" s="33">
        <f t="shared" si="14"/>
        <v>0.481146041975094</v>
      </c>
      <c r="H522" s="34" t="s">
        <v>539</v>
      </c>
      <c r="I522" s="34">
        <v>11995</v>
      </c>
      <c r="J522" s="38">
        <f t="shared" si="15"/>
        <v>0.0445876513106331</v>
      </c>
    </row>
    <row r="523" spans="1:10">
      <c r="A523" s="31">
        <v>20231225</v>
      </c>
      <c r="B523" s="31" t="s">
        <v>540</v>
      </c>
      <c r="C523" s="32">
        <v>33076</v>
      </c>
      <c r="D523" s="31">
        <v>20231225</v>
      </c>
      <c r="E523" s="31" t="s">
        <v>540</v>
      </c>
      <c r="F523" s="31">
        <v>11357</v>
      </c>
      <c r="G523" s="33">
        <f t="shared" si="14"/>
        <v>0.656639255048978</v>
      </c>
      <c r="H523" s="34" t="s">
        <v>540</v>
      </c>
      <c r="I523" s="34">
        <v>33595</v>
      </c>
      <c r="J523" s="38">
        <f t="shared" si="15"/>
        <v>0.0156911355665739</v>
      </c>
    </row>
    <row r="524" spans="1:10">
      <c r="A524" s="31">
        <v>20231225</v>
      </c>
      <c r="B524" s="31" t="s">
        <v>541</v>
      </c>
      <c r="C524" s="32">
        <v>12266</v>
      </c>
      <c r="D524" s="31">
        <v>20231225</v>
      </c>
      <c r="E524" s="31" t="s">
        <v>541</v>
      </c>
      <c r="F524" s="31">
        <v>4623</v>
      </c>
      <c r="G524" s="33">
        <f t="shared" si="14"/>
        <v>0.623104516549812</v>
      </c>
      <c r="H524" s="34" t="s">
        <v>541</v>
      </c>
      <c r="I524" s="34">
        <v>12806</v>
      </c>
      <c r="J524" s="38">
        <f t="shared" si="15"/>
        <v>0.0440241317462906</v>
      </c>
    </row>
    <row r="525" spans="1:10">
      <c r="A525" s="31">
        <v>20231225</v>
      </c>
      <c r="B525" s="31" t="s">
        <v>542</v>
      </c>
      <c r="C525" s="32">
        <v>30123</v>
      </c>
      <c r="D525" s="31">
        <v>20231225</v>
      </c>
      <c r="E525" s="31" t="s">
        <v>542</v>
      </c>
      <c r="F525" s="31">
        <v>3773</v>
      </c>
      <c r="G525" s="33">
        <f t="shared" si="14"/>
        <v>0.874746871161571</v>
      </c>
      <c r="H525" s="34" t="s">
        <v>542</v>
      </c>
      <c r="I525" s="34">
        <v>30663</v>
      </c>
      <c r="J525" s="38">
        <f t="shared" si="15"/>
        <v>0.0179265013444876</v>
      </c>
    </row>
    <row r="526" spans="1:10">
      <c r="A526" s="31">
        <v>20231225</v>
      </c>
      <c r="B526" s="31" t="s">
        <v>543</v>
      </c>
      <c r="C526" s="32">
        <v>39648</v>
      </c>
      <c r="D526" s="31">
        <v>20231225</v>
      </c>
      <c r="E526" s="31" t="s">
        <v>543</v>
      </c>
      <c r="F526" s="31">
        <v>16311</v>
      </c>
      <c r="G526" s="33">
        <f t="shared" si="14"/>
        <v>0.588604721549637</v>
      </c>
      <c r="H526" s="34" t="s">
        <v>543</v>
      </c>
      <c r="I526" s="34">
        <v>40198</v>
      </c>
      <c r="J526" s="38">
        <f t="shared" si="15"/>
        <v>0.0138720742534302</v>
      </c>
    </row>
    <row r="527" spans="1:10">
      <c r="A527" s="31">
        <v>20231225</v>
      </c>
      <c r="B527" s="31" t="s">
        <v>544</v>
      </c>
      <c r="C527" s="32">
        <v>67957</v>
      </c>
      <c r="D527" s="31">
        <v>20231225</v>
      </c>
      <c r="E527" s="31" t="s">
        <v>544</v>
      </c>
      <c r="F527" s="31">
        <v>24122</v>
      </c>
      <c r="G527" s="33">
        <f t="shared" si="14"/>
        <v>0.645040246037936</v>
      </c>
      <c r="H527" s="34" t="s">
        <v>544</v>
      </c>
      <c r="I527" s="34">
        <v>68522</v>
      </c>
      <c r="J527" s="38">
        <f t="shared" si="15"/>
        <v>0.00831408096296187</v>
      </c>
    </row>
    <row r="528" spans="1:10">
      <c r="A528" s="31">
        <v>20231225</v>
      </c>
      <c r="B528" s="31" t="s">
        <v>545</v>
      </c>
      <c r="C528" s="32">
        <v>13165</v>
      </c>
      <c r="D528" s="31">
        <v>20231225</v>
      </c>
      <c r="E528" s="31" t="s">
        <v>545</v>
      </c>
      <c r="F528" s="31">
        <v>3287</v>
      </c>
      <c r="G528" s="33">
        <f t="shared" si="14"/>
        <v>0.750322825674136</v>
      </c>
      <c r="H528" s="34" t="s">
        <v>545</v>
      </c>
      <c r="I528" s="34">
        <v>13730</v>
      </c>
      <c r="J528" s="38">
        <f t="shared" si="15"/>
        <v>0.0429168249145461</v>
      </c>
    </row>
    <row r="529" spans="1:10">
      <c r="A529" s="31">
        <v>20231225</v>
      </c>
      <c r="B529" s="31" t="s">
        <v>546</v>
      </c>
      <c r="C529" s="32">
        <v>19390</v>
      </c>
      <c r="D529" s="31">
        <v>20231225</v>
      </c>
      <c r="E529" s="31" t="s">
        <v>546</v>
      </c>
      <c r="F529" s="31">
        <v>6222</v>
      </c>
      <c r="G529" s="33">
        <f t="shared" si="14"/>
        <v>0.679112944816916</v>
      </c>
      <c r="H529" s="34" t="s">
        <v>546</v>
      </c>
      <c r="I529" s="34">
        <v>19989</v>
      </c>
      <c r="J529" s="38">
        <f t="shared" si="15"/>
        <v>0.0308922124806601</v>
      </c>
    </row>
    <row r="530" spans="1:10">
      <c r="A530" s="31">
        <v>20231225</v>
      </c>
      <c r="B530" s="31" t="s">
        <v>547</v>
      </c>
      <c r="C530" s="32">
        <v>16327</v>
      </c>
      <c r="D530" s="31">
        <v>20231225</v>
      </c>
      <c r="E530" s="31" t="s">
        <v>547</v>
      </c>
      <c r="F530" s="31">
        <v>14019</v>
      </c>
      <c r="G530" s="33">
        <f t="shared" si="14"/>
        <v>0.141360935873094</v>
      </c>
      <c r="H530" s="34" t="s">
        <v>547</v>
      </c>
      <c r="I530" s="34">
        <v>16959</v>
      </c>
      <c r="J530" s="38">
        <f t="shared" si="15"/>
        <v>0.0387088871194953</v>
      </c>
    </row>
    <row r="531" spans="1:10">
      <c r="A531" s="31">
        <v>20231225</v>
      </c>
      <c r="B531" s="31" t="s">
        <v>548</v>
      </c>
      <c r="C531" s="32">
        <v>26613</v>
      </c>
      <c r="D531" s="31">
        <v>20231225</v>
      </c>
      <c r="E531" s="31" t="s">
        <v>548</v>
      </c>
      <c r="F531" s="31">
        <v>8527</v>
      </c>
      <c r="G531" s="33">
        <f t="shared" si="14"/>
        <v>0.679592680269041</v>
      </c>
      <c r="H531" s="34" t="s">
        <v>548</v>
      </c>
      <c r="I531" s="34">
        <v>27255</v>
      </c>
      <c r="J531" s="38">
        <f t="shared" si="15"/>
        <v>0.0241235486416413</v>
      </c>
    </row>
    <row r="532" spans="1:10">
      <c r="A532" s="31">
        <v>20231225</v>
      </c>
      <c r="B532" s="31" t="s">
        <v>549</v>
      </c>
      <c r="C532" s="32">
        <v>79188</v>
      </c>
      <c r="D532" s="31">
        <v>20231225</v>
      </c>
      <c r="E532" s="31" t="s">
        <v>549</v>
      </c>
      <c r="F532" s="31">
        <v>77634</v>
      </c>
      <c r="G532" s="33">
        <f t="shared" si="14"/>
        <v>0.0196241854826489</v>
      </c>
      <c r="H532" s="34" t="s">
        <v>549</v>
      </c>
      <c r="I532" s="34">
        <v>79837</v>
      </c>
      <c r="J532" s="38">
        <f t="shared" si="15"/>
        <v>0.00819568621508309</v>
      </c>
    </row>
    <row r="533" spans="1:10">
      <c r="A533" s="31">
        <v>20231225</v>
      </c>
      <c r="B533" s="31" t="s">
        <v>550</v>
      </c>
      <c r="C533" s="32">
        <v>33264</v>
      </c>
      <c r="D533" s="31">
        <v>20231225</v>
      </c>
      <c r="E533" s="31" t="s">
        <v>550</v>
      </c>
      <c r="F533" s="31">
        <v>32899</v>
      </c>
      <c r="G533" s="33">
        <f t="shared" ref="G533:G570" si="16">ABS((F533-C533)/C533)</f>
        <v>0.0109728234728235</v>
      </c>
      <c r="H533" s="34" t="s">
        <v>550</v>
      </c>
      <c r="I533" s="34">
        <v>33914</v>
      </c>
      <c r="J533" s="38">
        <f t="shared" ref="J533:J570" si="17">ABS((I533-C533)/C533)</f>
        <v>0.0195406445406445</v>
      </c>
    </row>
    <row r="534" spans="1:10">
      <c r="A534" s="31">
        <v>20231225</v>
      </c>
      <c r="B534" s="31" t="s">
        <v>551</v>
      </c>
      <c r="C534" s="32">
        <v>63186</v>
      </c>
      <c r="D534" s="31">
        <v>20231225</v>
      </c>
      <c r="E534" s="31" t="s">
        <v>551</v>
      </c>
      <c r="F534" s="31">
        <v>30084</v>
      </c>
      <c r="G534" s="33">
        <f t="shared" si="16"/>
        <v>0.523881872566708</v>
      </c>
      <c r="H534" s="34" t="s">
        <v>551</v>
      </c>
      <c r="I534" s="34">
        <v>63836</v>
      </c>
      <c r="J534" s="38">
        <f t="shared" si="17"/>
        <v>0.0102870889121008</v>
      </c>
    </row>
    <row r="535" spans="1:10">
      <c r="A535" s="31">
        <v>20231225</v>
      </c>
      <c r="B535" s="31" t="s">
        <v>552</v>
      </c>
      <c r="C535" s="32">
        <v>47664</v>
      </c>
      <c r="D535" s="31">
        <v>20231225</v>
      </c>
      <c r="E535" s="31" t="s">
        <v>552</v>
      </c>
      <c r="F535" s="31">
        <v>14454</v>
      </c>
      <c r="G535" s="33">
        <f t="shared" si="16"/>
        <v>0.696752265861027</v>
      </c>
      <c r="H535" s="34" t="s">
        <v>552</v>
      </c>
      <c r="I535" s="34">
        <v>48321</v>
      </c>
      <c r="J535" s="38">
        <f t="shared" si="17"/>
        <v>0.0137839879154079</v>
      </c>
    </row>
    <row r="536" spans="1:10">
      <c r="A536" s="31">
        <v>20231225</v>
      </c>
      <c r="B536" s="31" t="s">
        <v>553</v>
      </c>
      <c r="C536" s="32">
        <v>15401</v>
      </c>
      <c r="D536" s="31">
        <v>20231225</v>
      </c>
      <c r="E536" s="31" t="s">
        <v>553</v>
      </c>
      <c r="F536" s="31">
        <v>6184</v>
      </c>
      <c r="G536" s="33">
        <f t="shared" si="16"/>
        <v>0.59846763197195</v>
      </c>
      <c r="H536" s="34" t="s">
        <v>553</v>
      </c>
      <c r="I536" s="34">
        <v>16061</v>
      </c>
      <c r="J536" s="38">
        <f t="shared" si="17"/>
        <v>0.0428543601064866</v>
      </c>
    </row>
    <row r="537" spans="1:10">
      <c r="A537" s="31">
        <v>20231225</v>
      </c>
      <c r="B537" s="31" t="s">
        <v>554</v>
      </c>
      <c r="C537" s="32">
        <v>16594</v>
      </c>
      <c r="D537" s="31">
        <v>20231225</v>
      </c>
      <c r="E537" s="31" t="s">
        <v>554</v>
      </c>
      <c r="F537" s="31">
        <v>11955</v>
      </c>
      <c r="G537" s="33">
        <f t="shared" si="16"/>
        <v>0.279558876702423</v>
      </c>
      <c r="H537" s="34" t="s">
        <v>554</v>
      </c>
      <c r="I537" s="34">
        <v>17258</v>
      </c>
      <c r="J537" s="38">
        <f t="shared" si="17"/>
        <v>0.040014463058937</v>
      </c>
    </row>
    <row r="538" spans="1:10">
      <c r="A538" s="31">
        <v>20231225</v>
      </c>
      <c r="B538" s="31" t="s">
        <v>555</v>
      </c>
      <c r="C538" s="32">
        <v>56919</v>
      </c>
      <c r="D538" s="31">
        <v>20231225</v>
      </c>
      <c r="E538" s="31" t="s">
        <v>555</v>
      </c>
      <c r="F538" s="31">
        <v>26030</v>
      </c>
      <c r="G538" s="33">
        <f t="shared" si="16"/>
        <v>0.542683462464204</v>
      </c>
      <c r="H538" s="34" t="s">
        <v>555</v>
      </c>
      <c r="I538" s="34">
        <v>57587</v>
      </c>
      <c r="J538" s="38">
        <f t="shared" si="17"/>
        <v>0.011735975684745</v>
      </c>
    </row>
    <row r="539" spans="1:10">
      <c r="A539" s="31">
        <v>20231225</v>
      </c>
      <c r="B539" s="31" t="s">
        <v>556</v>
      </c>
      <c r="C539" s="32">
        <v>17525</v>
      </c>
      <c r="D539" s="31">
        <v>20231225</v>
      </c>
      <c r="E539" s="31" t="s">
        <v>556</v>
      </c>
      <c r="F539" s="31">
        <v>10296</v>
      </c>
      <c r="G539" s="33">
        <f t="shared" si="16"/>
        <v>0.412496433666191</v>
      </c>
      <c r="H539" s="34" t="s">
        <v>556</v>
      </c>
      <c r="I539" s="34">
        <v>18194</v>
      </c>
      <c r="J539" s="38">
        <f t="shared" si="17"/>
        <v>0.0381740370898716</v>
      </c>
    </row>
    <row r="540" spans="1:10">
      <c r="A540" s="31">
        <v>20231225</v>
      </c>
      <c r="B540" s="31" t="s">
        <v>557</v>
      </c>
      <c r="C540" s="32">
        <v>24809</v>
      </c>
      <c r="D540" s="31">
        <v>20231225</v>
      </c>
      <c r="E540" s="31" t="s">
        <v>557</v>
      </c>
      <c r="F540" s="31">
        <v>16015</v>
      </c>
      <c r="G540" s="33">
        <f t="shared" si="16"/>
        <v>0.354468136563344</v>
      </c>
      <c r="H540" s="34" t="s">
        <v>557</v>
      </c>
      <c r="I540" s="34">
        <v>25495</v>
      </c>
      <c r="J540" s="38">
        <f t="shared" si="17"/>
        <v>0.0276512555927284</v>
      </c>
    </row>
    <row r="541" spans="1:10">
      <c r="A541" s="31">
        <v>20231225</v>
      </c>
      <c r="B541" s="31" t="s">
        <v>558</v>
      </c>
      <c r="C541" s="32">
        <v>12451</v>
      </c>
      <c r="D541" s="31">
        <v>20231225</v>
      </c>
      <c r="E541" s="31" t="s">
        <v>558</v>
      </c>
      <c r="F541" s="31">
        <v>7620</v>
      </c>
      <c r="G541" s="33">
        <f t="shared" si="16"/>
        <v>0.38800096377801</v>
      </c>
      <c r="H541" s="34" t="s">
        <v>558</v>
      </c>
      <c r="I541" s="34">
        <v>13153</v>
      </c>
      <c r="J541" s="38">
        <f t="shared" si="17"/>
        <v>0.056381013573207</v>
      </c>
    </row>
    <row r="542" spans="1:10">
      <c r="A542" s="31">
        <v>20231225</v>
      </c>
      <c r="B542" s="31" t="s">
        <v>559</v>
      </c>
      <c r="C542" s="32">
        <v>39863</v>
      </c>
      <c r="D542" s="31">
        <v>20231225</v>
      </c>
      <c r="E542" s="31" t="s">
        <v>559</v>
      </c>
      <c r="F542" s="31">
        <v>13669</v>
      </c>
      <c r="G542" s="33">
        <f t="shared" si="16"/>
        <v>0.657100569450368</v>
      </c>
      <c r="H542" s="34" t="s">
        <v>559</v>
      </c>
      <c r="I542" s="34">
        <v>40569</v>
      </c>
      <c r="J542" s="38">
        <f t="shared" si="17"/>
        <v>0.0177106590070993</v>
      </c>
    </row>
    <row r="543" spans="1:10">
      <c r="A543" s="31">
        <v>20231225</v>
      </c>
      <c r="B543" s="31" t="s">
        <v>560</v>
      </c>
      <c r="C543" s="32">
        <v>23669</v>
      </c>
      <c r="D543" s="31">
        <v>20231225</v>
      </c>
      <c r="E543" s="31" t="s">
        <v>560</v>
      </c>
      <c r="F543" s="31">
        <v>11318</v>
      </c>
      <c r="G543" s="33">
        <f t="shared" si="16"/>
        <v>0.521821792217669</v>
      </c>
      <c r="H543" s="34" t="s">
        <v>560</v>
      </c>
      <c r="I543" s="34">
        <v>24408</v>
      </c>
      <c r="J543" s="38">
        <f t="shared" si="17"/>
        <v>0.0312222738603236</v>
      </c>
    </row>
    <row r="544" spans="1:10">
      <c r="A544" s="31">
        <v>20231225</v>
      </c>
      <c r="B544" s="31" t="s">
        <v>561</v>
      </c>
      <c r="C544" s="32">
        <v>20625</v>
      </c>
      <c r="D544" s="31">
        <v>20231225</v>
      </c>
      <c r="E544" s="31" t="s">
        <v>561</v>
      </c>
      <c r="F544" s="31">
        <v>7630</v>
      </c>
      <c r="G544" s="33">
        <f t="shared" si="16"/>
        <v>0.630060606060606</v>
      </c>
      <c r="H544" s="34" t="s">
        <v>561</v>
      </c>
      <c r="I544" s="34">
        <v>21381</v>
      </c>
      <c r="J544" s="38">
        <f t="shared" si="17"/>
        <v>0.0366545454545455</v>
      </c>
    </row>
    <row r="545" spans="1:10">
      <c r="A545" s="31">
        <v>20231225</v>
      </c>
      <c r="B545" s="31" t="s">
        <v>562</v>
      </c>
      <c r="C545" s="32">
        <v>20631</v>
      </c>
      <c r="D545" s="31">
        <v>20231225</v>
      </c>
      <c r="E545" s="31" t="s">
        <v>562</v>
      </c>
      <c r="F545" s="31">
        <v>6492</v>
      </c>
      <c r="G545" s="33">
        <f t="shared" si="16"/>
        <v>0.685327904609568</v>
      </c>
      <c r="H545" s="34" t="s">
        <v>562</v>
      </c>
      <c r="I545" s="34">
        <v>21429</v>
      </c>
      <c r="J545" s="38">
        <f t="shared" si="17"/>
        <v>0.0386796568271048</v>
      </c>
    </row>
    <row r="546" spans="1:10">
      <c r="A546" s="31">
        <v>20231225</v>
      </c>
      <c r="B546" s="31" t="s">
        <v>563</v>
      </c>
      <c r="C546" s="32">
        <v>68660</v>
      </c>
      <c r="D546" s="31">
        <v>20231225</v>
      </c>
      <c r="E546" s="31" t="s">
        <v>563</v>
      </c>
      <c r="F546" s="31">
        <v>22079</v>
      </c>
      <c r="G546" s="33">
        <f t="shared" si="16"/>
        <v>0.678429944654821</v>
      </c>
      <c r="H546" s="34" t="s">
        <v>563</v>
      </c>
      <c r="I546" s="34">
        <v>69463</v>
      </c>
      <c r="J546" s="38">
        <f t="shared" si="17"/>
        <v>0.0116953102242936</v>
      </c>
    </row>
    <row r="547" spans="1:10">
      <c r="A547" s="31">
        <v>20231225</v>
      </c>
      <c r="B547" s="31" t="s">
        <v>564</v>
      </c>
      <c r="C547" s="32">
        <v>49143</v>
      </c>
      <c r="D547" s="31">
        <v>20231225</v>
      </c>
      <c r="E547" s="31" t="s">
        <v>564</v>
      </c>
      <c r="F547" s="31">
        <v>75</v>
      </c>
      <c r="G547" s="33">
        <f t="shared" si="16"/>
        <v>0.998473841645809</v>
      </c>
      <c r="H547" s="34" t="s">
        <v>564</v>
      </c>
      <c r="I547" s="34">
        <v>50073</v>
      </c>
      <c r="J547" s="38">
        <f t="shared" si="17"/>
        <v>0.0189243635919663</v>
      </c>
    </row>
    <row r="548" spans="1:10">
      <c r="A548" s="31">
        <v>20231225</v>
      </c>
      <c r="B548" s="31" t="s">
        <v>565</v>
      </c>
      <c r="C548" s="32">
        <v>111961</v>
      </c>
      <c r="D548" s="31">
        <v>20231225</v>
      </c>
      <c r="E548" s="31" t="s">
        <v>565</v>
      </c>
      <c r="F548" s="31">
        <v>38941</v>
      </c>
      <c r="G548" s="33">
        <f t="shared" si="16"/>
        <v>0.652191388072632</v>
      </c>
      <c r="H548" s="34" t="s">
        <v>565</v>
      </c>
      <c r="I548" s="34">
        <v>112916</v>
      </c>
      <c r="J548" s="38">
        <f t="shared" si="17"/>
        <v>0.00852975589714276</v>
      </c>
    </row>
    <row r="549" spans="1:10">
      <c r="A549" s="31">
        <v>20231225</v>
      </c>
      <c r="B549" s="31" t="s">
        <v>566</v>
      </c>
      <c r="C549" s="32">
        <v>53487</v>
      </c>
      <c r="D549" s="31">
        <v>20231225</v>
      </c>
      <c r="E549" s="31" t="s">
        <v>566</v>
      </c>
      <c r="F549" s="31">
        <v>18972</v>
      </c>
      <c r="G549" s="33">
        <f t="shared" si="16"/>
        <v>0.645296988053172</v>
      </c>
      <c r="H549" s="34" t="s">
        <v>566</v>
      </c>
      <c r="I549" s="34">
        <v>54443</v>
      </c>
      <c r="J549" s="38">
        <f t="shared" si="17"/>
        <v>0.0178735019724419</v>
      </c>
    </row>
    <row r="550" spans="1:10">
      <c r="A550" s="31">
        <v>20231225</v>
      </c>
      <c r="B550" s="31" t="s">
        <v>567</v>
      </c>
      <c r="C550" s="32">
        <v>10504</v>
      </c>
      <c r="D550" s="31">
        <v>20231225</v>
      </c>
      <c r="E550" s="31" t="s">
        <v>567</v>
      </c>
      <c r="F550" s="31">
        <v>5808</v>
      </c>
      <c r="G550" s="33">
        <f t="shared" si="16"/>
        <v>0.447067783701447</v>
      </c>
      <c r="H550" s="34" t="s">
        <v>567</v>
      </c>
      <c r="I550" s="34">
        <v>11491</v>
      </c>
      <c r="J550" s="38">
        <f t="shared" si="17"/>
        <v>0.093964204112719</v>
      </c>
    </row>
    <row r="551" spans="1:10">
      <c r="A551" s="31">
        <v>20231225</v>
      </c>
      <c r="B551" s="31" t="s">
        <v>568</v>
      </c>
      <c r="C551" s="32">
        <v>15044</v>
      </c>
      <c r="D551" s="31">
        <v>20231225</v>
      </c>
      <c r="E551" s="31" t="s">
        <v>568</v>
      </c>
      <c r="F551" s="31">
        <v>19</v>
      </c>
      <c r="G551" s="33">
        <f t="shared" si="16"/>
        <v>0.998737038021803</v>
      </c>
      <c r="H551" s="34" t="s">
        <v>568</v>
      </c>
      <c r="I551" s="34">
        <v>16057</v>
      </c>
      <c r="J551" s="38">
        <f t="shared" si="17"/>
        <v>0.0673358149428343</v>
      </c>
    </row>
    <row r="552" spans="1:10">
      <c r="A552" s="31">
        <v>20231225</v>
      </c>
      <c r="B552" s="31" t="s">
        <v>569</v>
      </c>
      <c r="C552" s="32">
        <v>15671</v>
      </c>
      <c r="D552" s="31">
        <v>20231225</v>
      </c>
      <c r="E552" s="31" t="s">
        <v>569</v>
      </c>
      <c r="F552" s="31">
        <v>16160</v>
      </c>
      <c r="G552" s="33">
        <f t="shared" si="16"/>
        <v>0.031204135026482</v>
      </c>
      <c r="H552" s="34" t="s">
        <v>569</v>
      </c>
      <c r="I552" s="34">
        <v>16691</v>
      </c>
      <c r="J552" s="38">
        <f t="shared" si="17"/>
        <v>0.0650883798098398</v>
      </c>
    </row>
    <row r="553" spans="1:10">
      <c r="A553" s="31">
        <v>20231225</v>
      </c>
      <c r="B553" s="31" t="s">
        <v>570</v>
      </c>
      <c r="C553" s="32">
        <v>9470</v>
      </c>
      <c r="D553" s="31">
        <v>20231225</v>
      </c>
      <c r="E553" s="31" t="s">
        <v>570</v>
      </c>
      <c r="F553" s="31">
        <v>6479</v>
      </c>
      <c r="G553" s="33">
        <f t="shared" si="16"/>
        <v>0.31583949313622</v>
      </c>
      <c r="H553" s="34" t="s">
        <v>570</v>
      </c>
      <c r="I553" s="34">
        <v>10496</v>
      </c>
      <c r="J553" s="38">
        <f t="shared" si="17"/>
        <v>0.108342133051742</v>
      </c>
    </row>
    <row r="554" spans="1:10">
      <c r="A554" s="31">
        <v>20231225</v>
      </c>
      <c r="B554" s="31" t="s">
        <v>571</v>
      </c>
      <c r="C554" s="32">
        <v>83290</v>
      </c>
      <c r="D554" s="31">
        <v>20231225</v>
      </c>
      <c r="E554" s="31" t="s">
        <v>571</v>
      </c>
      <c r="F554" s="31">
        <v>42648</v>
      </c>
      <c r="G554" s="33">
        <f t="shared" si="16"/>
        <v>0.487957738023772</v>
      </c>
      <c r="H554" s="34" t="s">
        <v>571</v>
      </c>
      <c r="I554" s="34">
        <v>84351</v>
      </c>
      <c r="J554" s="38">
        <f t="shared" si="17"/>
        <v>0.012738624084524</v>
      </c>
    </row>
    <row r="555" spans="1:10">
      <c r="A555" s="31">
        <v>20231225</v>
      </c>
      <c r="B555" s="31" t="s">
        <v>572</v>
      </c>
      <c r="C555" s="32">
        <v>79799</v>
      </c>
      <c r="D555" s="31">
        <v>20231225</v>
      </c>
      <c r="E555" s="31" t="s">
        <v>572</v>
      </c>
      <c r="F555" s="31">
        <v>22289</v>
      </c>
      <c r="G555" s="33">
        <f t="shared" si="16"/>
        <v>0.720685722878733</v>
      </c>
      <c r="H555" s="34" t="s">
        <v>572</v>
      </c>
      <c r="I555" s="34">
        <v>80865</v>
      </c>
      <c r="J555" s="38">
        <f t="shared" si="17"/>
        <v>0.0133585633905187</v>
      </c>
    </row>
    <row r="556" spans="1:10">
      <c r="A556" s="31">
        <v>20231225</v>
      </c>
      <c r="B556" s="31" t="s">
        <v>573</v>
      </c>
      <c r="C556" s="32">
        <v>38333</v>
      </c>
      <c r="D556" s="31">
        <v>20231225</v>
      </c>
      <c r="E556" s="31" t="s">
        <v>573</v>
      </c>
      <c r="F556" s="31">
        <v>14217</v>
      </c>
      <c r="G556" s="33">
        <f t="shared" si="16"/>
        <v>0.629118514074035</v>
      </c>
      <c r="H556" s="34" t="s">
        <v>573</v>
      </c>
      <c r="I556" s="34">
        <v>39413</v>
      </c>
      <c r="J556" s="38">
        <f t="shared" si="17"/>
        <v>0.0281741580361568</v>
      </c>
    </row>
    <row r="557" spans="1:10">
      <c r="A557" s="31">
        <v>20231225</v>
      </c>
      <c r="B557" s="31" t="s">
        <v>574</v>
      </c>
      <c r="C557" s="32">
        <v>15205</v>
      </c>
      <c r="D557" s="31">
        <v>20231225</v>
      </c>
      <c r="E557" s="31" t="s">
        <v>574</v>
      </c>
      <c r="F557" s="31">
        <v>12201</v>
      </c>
      <c r="G557" s="33">
        <f t="shared" si="16"/>
        <v>0.197566589937521</v>
      </c>
      <c r="H557" s="34" t="s">
        <v>574</v>
      </c>
      <c r="I557" s="34">
        <v>16306</v>
      </c>
      <c r="J557" s="38">
        <f t="shared" si="17"/>
        <v>0.0724103913186452</v>
      </c>
    </row>
    <row r="558" spans="1:10">
      <c r="A558" s="31">
        <v>20231225</v>
      </c>
      <c r="B558" s="31" t="s">
        <v>575</v>
      </c>
      <c r="C558" s="32">
        <v>23922</v>
      </c>
      <c r="D558" s="31">
        <v>20231225</v>
      </c>
      <c r="E558" s="31" t="s">
        <v>575</v>
      </c>
      <c r="F558" s="31">
        <v>8757</v>
      </c>
      <c r="G558" s="33">
        <f t="shared" si="16"/>
        <v>0.633935289691497</v>
      </c>
      <c r="H558" s="34" t="s">
        <v>575</v>
      </c>
      <c r="I558" s="34">
        <v>25032</v>
      </c>
      <c r="J558" s="38">
        <f t="shared" si="17"/>
        <v>0.0464008026084776</v>
      </c>
    </row>
    <row r="559" spans="1:10">
      <c r="A559" s="31">
        <v>20231225</v>
      </c>
      <c r="B559" s="31" t="s">
        <v>576</v>
      </c>
      <c r="C559" s="32">
        <v>45731</v>
      </c>
      <c r="D559" s="31">
        <v>20231225</v>
      </c>
      <c r="E559" s="31" t="s">
        <v>576</v>
      </c>
      <c r="F559" s="31">
        <v>26473</v>
      </c>
      <c r="G559" s="33">
        <f t="shared" si="16"/>
        <v>0.421114779908596</v>
      </c>
      <c r="H559" s="34" t="s">
        <v>576</v>
      </c>
      <c r="I559" s="34">
        <v>47005</v>
      </c>
      <c r="J559" s="38">
        <f t="shared" si="17"/>
        <v>0.0278585642124598</v>
      </c>
    </row>
    <row r="560" spans="1:10">
      <c r="A560" s="31">
        <v>20231225</v>
      </c>
      <c r="B560" s="31" t="s">
        <v>577</v>
      </c>
      <c r="C560" s="32">
        <v>44979</v>
      </c>
      <c r="D560" s="31">
        <v>20231225</v>
      </c>
      <c r="E560" s="31" t="s">
        <v>577</v>
      </c>
      <c r="F560" s="31">
        <v>16608</v>
      </c>
      <c r="G560" s="33">
        <f t="shared" si="16"/>
        <v>0.630761021810178</v>
      </c>
      <c r="H560" s="34" t="s">
        <v>577</v>
      </c>
      <c r="I560" s="34">
        <v>46395</v>
      </c>
      <c r="J560" s="38">
        <f t="shared" si="17"/>
        <v>0.0314813579670513</v>
      </c>
    </row>
    <row r="561" spans="1:10">
      <c r="A561" s="31">
        <v>20231225</v>
      </c>
      <c r="B561" s="31" t="s">
        <v>578</v>
      </c>
      <c r="C561" s="32">
        <v>32033</v>
      </c>
      <c r="D561" s="31">
        <v>20231225</v>
      </c>
      <c r="E561" s="31" t="s">
        <v>578</v>
      </c>
      <c r="F561" s="31">
        <v>33210</v>
      </c>
      <c r="G561" s="33">
        <f t="shared" si="16"/>
        <v>0.036743358411638</v>
      </c>
      <c r="H561" s="34" t="s">
        <v>578</v>
      </c>
      <c r="I561" s="34">
        <v>33452</v>
      </c>
      <c r="J561" s="38">
        <f t="shared" si="17"/>
        <v>0.0442980676177692</v>
      </c>
    </row>
    <row r="562" spans="1:10">
      <c r="A562" s="31">
        <v>20231225</v>
      </c>
      <c r="B562" s="31" t="s">
        <v>579</v>
      </c>
      <c r="C562" s="32">
        <v>30026</v>
      </c>
      <c r="D562" s="31">
        <v>20231225</v>
      </c>
      <c r="E562" s="31" t="s">
        <v>579</v>
      </c>
      <c r="F562" s="31">
        <v>13200</v>
      </c>
      <c r="G562" s="33">
        <f t="shared" si="16"/>
        <v>0.56038100313062</v>
      </c>
      <c r="H562" s="34" t="s">
        <v>579</v>
      </c>
      <c r="I562" s="34">
        <v>31468</v>
      </c>
      <c r="J562" s="38">
        <f t="shared" si="17"/>
        <v>0.0480250449610338</v>
      </c>
    </row>
    <row r="563" spans="1:10">
      <c r="A563" s="31">
        <v>20231225</v>
      </c>
      <c r="B563" s="31" t="s">
        <v>580</v>
      </c>
      <c r="C563" s="32">
        <v>23569</v>
      </c>
      <c r="D563" s="31">
        <v>20231225</v>
      </c>
      <c r="E563" s="31" t="s">
        <v>580</v>
      </c>
      <c r="F563" s="31">
        <v>9883</v>
      </c>
      <c r="G563" s="33">
        <f t="shared" si="16"/>
        <v>0.580678009249438</v>
      </c>
      <c r="H563" s="34" t="s">
        <v>580</v>
      </c>
      <c r="I563" s="34">
        <v>25025</v>
      </c>
      <c r="J563" s="38">
        <f t="shared" si="17"/>
        <v>0.0617760617760618</v>
      </c>
    </row>
    <row r="564" spans="1:10">
      <c r="A564" s="31">
        <v>20231225</v>
      </c>
      <c r="B564" s="31" t="s">
        <v>581</v>
      </c>
      <c r="C564" s="32">
        <v>25596</v>
      </c>
      <c r="D564" s="31">
        <v>20231225</v>
      </c>
      <c r="E564" s="31" t="s">
        <v>581</v>
      </c>
      <c r="F564" s="31">
        <v>11981</v>
      </c>
      <c r="G564" s="33">
        <f t="shared" si="16"/>
        <v>0.531919049851539</v>
      </c>
      <c r="H564" s="34" t="s">
        <v>581</v>
      </c>
      <c r="I564" s="34">
        <v>27066</v>
      </c>
      <c r="J564" s="38">
        <f t="shared" si="17"/>
        <v>0.0574308485700891</v>
      </c>
    </row>
    <row r="565" spans="1:10">
      <c r="A565" s="31">
        <v>20231225</v>
      </c>
      <c r="B565" s="31" t="s">
        <v>582</v>
      </c>
      <c r="C565" s="32">
        <v>7903</v>
      </c>
      <c r="D565" s="31">
        <v>20231225</v>
      </c>
      <c r="E565" s="31" t="s">
        <v>582</v>
      </c>
      <c r="F565" s="31">
        <v>3493</v>
      </c>
      <c r="G565" s="33">
        <f t="shared" si="16"/>
        <v>0.558015943312666</v>
      </c>
      <c r="H565" s="34" t="s">
        <v>582</v>
      </c>
      <c r="I565" s="34">
        <v>9392</v>
      </c>
      <c r="J565" s="38">
        <f t="shared" si="17"/>
        <v>0.188409464760218</v>
      </c>
    </row>
    <row r="566" spans="1:10">
      <c r="A566" s="31">
        <v>20231225</v>
      </c>
      <c r="B566" s="31" t="s">
        <v>583</v>
      </c>
      <c r="C566" s="32">
        <v>40751</v>
      </c>
      <c r="D566" s="31">
        <v>20231225</v>
      </c>
      <c r="E566" s="31" t="s">
        <v>583</v>
      </c>
      <c r="F566" s="31">
        <v>18745</v>
      </c>
      <c r="G566" s="33">
        <f t="shared" si="16"/>
        <v>0.540011288066551</v>
      </c>
      <c r="H566" s="34" t="s">
        <v>583</v>
      </c>
      <c r="I566" s="34">
        <v>42242</v>
      </c>
      <c r="J566" s="38">
        <f t="shared" si="17"/>
        <v>0.0365880591887316</v>
      </c>
    </row>
    <row r="567" spans="1:10">
      <c r="A567" s="31">
        <v>20231225</v>
      </c>
      <c r="B567" s="31" t="s">
        <v>584</v>
      </c>
      <c r="C567" s="32">
        <v>45617</v>
      </c>
      <c r="D567" s="31">
        <v>20231225</v>
      </c>
      <c r="E567" s="31" t="s">
        <v>584</v>
      </c>
      <c r="F567" s="31">
        <v>20819</v>
      </c>
      <c r="G567" s="33">
        <f t="shared" si="16"/>
        <v>0.543613126685227</v>
      </c>
      <c r="H567" s="34" t="s">
        <v>584</v>
      </c>
      <c r="I567" s="34">
        <v>47122</v>
      </c>
      <c r="J567" s="38">
        <f t="shared" si="17"/>
        <v>0.0329920862836223</v>
      </c>
    </row>
    <row r="568" spans="1:10">
      <c r="A568" s="31">
        <v>20231225</v>
      </c>
      <c r="B568" s="31" t="s">
        <v>585</v>
      </c>
      <c r="C568" s="32">
        <v>35415</v>
      </c>
      <c r="D568" s="31">
        <v>20231225</v>
      </c>
      <c r="E568" s="31" t="s">
        <v>585</v>
      </c>
      <c r="F568" s="31">
        <v>13162</v>
      </c>
      <c r="G568" s="33">
        <f t="shared" si="16"/>
        <v>0.628349569391501</v>
      </c>
      <c r="H568" s="34" t="s">
        <v>585</v>
      </c>
      <c r="I568" s="34">
        <v>36935</v>
      </c>
      <c r="J568" s="38">
        <f t="shared" si="17"/>
        <v>0.0429196668078498</v>
      </c>
    </row>
    <row r="569" spans="1:10">
      <c r="A569" s="31">
        <v>20231225</v>
      </c>
      <c r="B569" s="31" t="s">
        <v>586</v>
      </c>
      <c r="C569" s="32">
        <v>35853</v>
      </c>
      <c r="D569" s="31">
        <v>20231225</v>
      </c>
      <c r="E569" s="31" t="s">
        <v>586</v>
      </c>
      <c r="F569" s="31">
        <v>27094</v>
      </c>
      <c r="G569" s="33">
        <f t="shared" si="16"/>
        <v>0.244303126656068</v>
      </c>
      <c r="H569" s="34" t="s">
        <v>586</v>
      </c>
      <c r="I569" s="34">
        <v>37394</v>
      </c>
      <c r="J569" s="38">
        <f t="shared" si="17"/>
        <v>0.0429810615569129</v>
      </c>
    </row>
    <row r="570" spans="1:10">
      <c r="A570" s="31">
        <v>20231225</v>
      </c>
      <c r="B570" s="31" t="s">
        <v>587</v>
      </c>
      <c r="C570" s="32">
        <v>258763</v>
      </c>
      <c r="D570" s="31">
        <v>20231225</v>
      </c>
      <c r="E570" s="31" t="s">
        <v>587</v>
      </c>
      <c r="F570" s="31">
        <v>180304</v>
      </c>
      <c r="G570" s="33">
        <f t="shared" si="16"/>
        <v>0.303207954769422</v>
      </c>
      <c r="H570" s="34" t="s">
        <v>587</v>
      </c>
      <c r="I570" s="34">
        <v>260337</v>
      </c>
      <c r="J570" s="38">
        <f t="shared" si="17"/>
        <v>0.00608278617885865</v>
      </c>
    </row>
    <row r="571" spans="1:10">
      <c r="A571" s="31">
        <v>20231225</v>
      </c>
      <c r="B571" s="31" t="s">
        <v>588</v>
      </c>
      <c r="C571" s="32">
        <v>0</v>
      </c>
      <c r="D571" s="31">
        <v>20231225</v>
      </c>
      <c r="E571" s="31" t="s">
        <v>588</v>
      </c>
      <c r="F571" s="31">
        <v>107</v>
      </c>
      <c r="G571" s="33" t="e">
        <f>(F571-C571)/C571</f>
        <v>#DIV/0!</v>
      </c>
      <c r="H571" s="34" t="s">
        <v>588</v>
      </c>
      <c r="I571" s="34">
        <v>1597</v>
      </c>
      <c r="J571" s="38" t="e">
        <f>(I571-C571)/C571</f>
        <v>#DIV/0!</v>
      </c>
    </row>
    <row r="572" spans="1:10">
      <c r="A572" s="31">
        <v>20231225</v>
      </c>
      <c r="B572" s="31" t="s">
        <v>589</v>
      </c>
      <c r="C572" s="32">
        <v>56295</v>
      </c>
      <c r="D572" s="31">
        <v>20231225</v>
      </c>
      <c r="E572" s="31" t="s">
        <v>589</v>
      </c>
      <c r="F572" s="31">
        <v>27963</v>
      </c>
      <c r="G572" s="33">
        <f t="shared" ref="G572:G588" si="18">ABS((F572-C572)/C572)</f>
        <v>0.503277378097522</v>
      </c>
      <c r="H572" s="34" t="s">
        <v>589</v>
      </c>
      <c r="I572" s="34">
        <v>57901</v>
      </c>
      <c r="J572" s="38">
        <f t="shared" ref="J572:J588" si="19">ABS((I572-C572)/C572)</f>
        <v>0.0285282884803269</v>
      </c>
    </row>
    <row r="573" spans="1:10">
      <c r="A573" s="31">
        <v>20231225</v>
      </c>
      <c r="B573" s="31" t="s">
        <v>590</v>
      </c>
      <c r="C573" s="32">
        <v>80870</v>
      </c>
      <c r="D573" s="31">
        <v>20231225</v>
      </c>
      <c r="E573" s="31" t="s">
        <v>590</v>
      </c>
      <c r="F573" s="31">
        <v>34341</v>
      </c>
      <c r="G573" s="33">
        <f t="shared" si="18"/>
        <v>0.57535550884135</v>
      </c>
      <c r="H573" s="34" t="s">
        <v>590</v>
      </c>
      <c r="I573" s="34">
        <v>82499</v>
      </c>
      <c r="J573" s="38">
        <f t="shared" si="19"/>
        <v>0.0201434400890318</v>
      </c>
    </row>
    <row r="574" spans="1:10">
      <c r="A574" s="31">
        <v>20231225</v>
      </c>
      <c r="B574" s="31" t="s">
        <v>591</v>
      </c>
      <c r="C574" s="32">
        <v>28922</v>
      </c>
      <c r="D574" s="31">
        <v>20231225</v>
      </c>
      <c r="E574" s="31" t="s">
        <v>591</v>
      </c>
      <c r="F574" s="31">
        <v>17204</v>
      </c>
      <c r="G574" s="33">
        <f t="shared" si="18"/>
        <v>0.405158702717654</v>
      </c>
      <c r="H574" s="34" t="s">
        <v>591</v>
      </c>
      <c r="I574" s="34">
        <v>30644</v>
      </c>
      <c r="J574" s="38">
        <f t="shared" si="19"/>
        <v>0.059539450937003</v>
      </c>
    </row>
    <row r="575" spans="1:10">
      <c r="A575" s="31">
        <v>20231225</v>
      </c>
      <c r="B575" s="31" t="s">
        <v>592</v>
      </c>
      <c r="C575" s="32">
        <v>43922</v>
      </c>
      <c r="D575" s="31">
        <v>20231225</v>
      </c>
      <c r="E575" s="31" t="s">
        <v>592</v>
      </c>
      <c r="F575" s="31">
        <v>15270</v>
      </c>
      <c r="G575" s="33">
        <f t="shared" si="18"/>
        <v>0.652338235963754</v>
      </c>
      <c r="H575" s="34" t="s">
        <v>592</v>
      </c>
      <c r="I575" s="34">
        <v>45659</v>
      </c>
      <c r="J575" s="38">
        <f t="shared" si="19"/>
        <v>0.0395473794453804</v>
      </c>
    </row>
    <row r="576" spans="1:10">
      <c r="A576" s="31">
        <v>20231225</v>
      </c>
      <c r="B576" s="31" t="s">
        <v>593</v>
      </c>
      <c r="C576" s="32">
        <v>26000</v>
      </c>
      <c r="D576" s="31">
        <v>20231225</v>
      </c>
      <c r="E576" s="31" t="s">
        <v>593</v>
      </c>
      <c r="F576" s="31">
        <v>9900</v>
      </c>
      <c r="G576" s="33">
        <f t="shared" si="18"/>
        <v>0.619230769230769</v>
      </c>
      <c r="H576" s="34" t="s">
        <v>593</v>
      </c>
      <c r="I576" s="34">
        <v>27754</v>
      </c>
      <c r="J576" s="38">
        <f t="shared" si="19"/>
        <v>0.0674615384615385</v>
      </c>
    </row>
    <row r="577" spans="1:10">
      <c r="A577" s="31">
        <v>20231225</v>
      </c>
      <c r="B577" s="31" t="s">
        <v>594</v>
      </c>
      <c r="C577" s="32">
        <v>49151</v>
      </c>
      <c r="D577" s="31">
        <v>20231225</v>
      </c>
      <c r="E577" s="31" t="s">
        <v>594</v>
      </c>
      <c r="F577" s="31">
        <v>43027</v>
      </c>
      <c r="G577" s="33">
        <f t="shared" si="18"/>
        <v>0.124595633862994</v>
      </c>
      <c r="H577" s="34" t="s">
        <v>594</v>
      </c>
      <c r="I577" s="34">
        <v>50985</v>
      </c>
      <c r="J577" s="38">
        <f t="shared" si="19"/>
        <v>0.0373135846676568</v>
      </c>
    </row>
    <row r="578" spans="1:10">
      <c r="A578" s="31">
        <v>20231225</v>
      </c>
      <c r="B578" s="31" t="s">
        <v>595</v>
      </c>
      <c r="C578" s="32">
        <v>18399</v>
      </c>
      <c r="D578" s="31">
        <v>20231225</v>
      </c>
      <c r="E578" s="31" t="s">
        <v>595</v>
      </c>
      <c r="F578" s="31">
        <v>8650</v>
      </c>
      <c r="G578" s="33">
        <f t="shared" si="18"/>
        <v>0.529865753573564</v>
      </c>
      <c r="H578" s="34" t="s">
        <v>595</v>
      </c>
      <c r="I578" s="34">
        <v>20295</v>
      </c>
      <c r="J578" s="38">
        <f t="shared" si="19"/>
        <v>0.10304907875428</v>
      </c>
    </row>
    <row r="579" spans="1:10">
      <c r="A579" s="31">
        <v>20231225</v>
      </c>
      <c r="B579" s="31" t="s">
        <v>596</v>
      </c>
      <c r="C579" s="32">
        <v>4491</v>
      </c>
      <c r="D579" s="31">
        <v>20231225</v>
      </c>
      <c r="E579" s="31" t="s">
        <v>596</v>
      </c>
      <c r="F579" s="31">
        <v>2884</v>
      </c>
      <c r="G579" s="33">
        <f t="shared" si="18"/>
        <v>0.357826764640392</v>
      </c>
      <c r="H579" s="34" t="s">
        <v>596</v>
      </c>
      <c r="I579" s="34">
        <v>6435</v>
      </c>
      <c r="J579" s="38">
        <f t="shared" si="19"/>
        <v>0.432865731462926</v>
      </c>
    </row>
    <row r="580" spans="1:10">
      <c r="A580" s="31">
        <v>20231225</v>
      </c>
      <c r="B580" s="31" t="s">
        <v>597</v>
      </c>
      <c r="C580" s="32">
        <v>37683</v>
      </c>
      <c r="D580" s="31">
        <v>20231225</v>
      </c>
      <c r="E580" s="31" t="s">
        <v>597</v>
      </c>
      <c r="F580" s="31">
        <v>22141</v>
      </c>
      <c r="G580" s="33">
        <f t="shared" si="18"/>
        <v>0.412440623092641</v>
      </c>
      <c r="H580" s="34" t="s">
        <v>597</v>
      </c>
      <c r="I580" s="34">
        <v>39635</v>
      </c>
      <c r="J580" s="38">
        <f t="shared" si="19"/>
        <v>0.0518005466656052</v>
      </c>
    </row>
    <row r="581" spans="1:10">
      <c r="A581" s="31">
        <v>20231225</v>
      </c>
      <c r="B581" s="31" t="s">
        <v>598</v>
      </c>
      <c r="C581" s="32">
        <v>52916</v>
      </c>
      <c r="D581" s="31">
        <v>20231225</v>
      </c>
      <c r="E581" s="31" t="s">
        <v>598</v>
      </c>
      <c r="F581" s="31">
        <v>21604</v>
      </c>
      <c r="G581" s="33">
        <f t="shared" si="18"/>
        <v>0.591730289515458</v>
      </c>
      <c r="H581" s="34" t="s">
        <v>598</v>
      </c>
      <c r="I581" s="34">
        <v>54892</v>
      </c>
      <c r="J581" s="38">
        <f t="shared" si="19"/>
        <v>0.0373422027364124</v>
      </c>
    </row>
    <row r="582" spans="1:10">
      <c r="A582" s="31">
        <v>20231225</v>
      </c>
      <c r="B582" s="31" t="s">
        <v>599</v>
      </c>
      <c r="C582" s="32">
        <v>180324</v>
      </c>
      <c r="D582" s="31">
        <v>20231225</v>
      </c>
      <c r="E582" s="31" t="s">
        <v>599</v>
      </c>
      <c r="F582" s="31">
        <v>182281</v>
      </c>
      <c r="G582" s="33">
        <f t="shared" si="18"/>
        <v>0.0108526873849293</v>
      </c>
      <c r="H582" s="34" t="s">
        <v>599</v>
      </c>
      <c r="I582" s="34">
        <v>182305</v>
      </c>
      <c r="J582" s="38">
        <f t="shared" si="19"/>
        <v>0.0109857811494865</v>
      </c>
    </row>
    <row r="583" spans="1:10">
      <c r="A583" s="31">
        <v>20231225</v>
      </c>
      <c r="B583" s="31" t="s">
        <v>600</v>
      </c>
      <c r="C583" s="32">
        <v>104415</v>
      </c>
      <c r="D583" s="31">
        <v>20231225</v>
      </c>
      <c r="E583" s="31" t="s">
        <v>600</v>
      </c>
      <c r="F583" s="31">
        <v>71857</v>
      </c>
      <c r="G583" s="33">
        <f t="shared" si="18"/>
        <v>0.311813436766748</v>
      </c>
      <c r="H583" s="34" t="s">
        <v>600</v>
      </c>
      <c r="I583" s="34">
        <v>106481</v>
      </c>
      <c r="J583" s="38">
        <f t="shared" si="19"/>
        <v>0.0197864291528995</v>
      </c>
    </row>
    <row r="584" spans="1:10">
      <c r="A584" s="31">
        <v>20231225</v>
      </c>
      <c r="B584" s="31" t="s">
        <v>601</v>
      </c>
      <c r="C584" s="32">
        <v>57458</v>
      </c>
      <c r="D584" s="31">
        <v>20231225</v>
      </c>
      <c r="E584" s="31" t="s">
        <v>601</v>
      </c>
      <c r="F584" s="31">
        <v>27159</v>
      </c>
      <c r="G584" s="33">
        <f t="shared" si="18"/>
        <v>0.527324306449929</v>
      </c>
      <c r="H584" s="34" t="s">
        <v>601</v>
      </c>
      <c r="I584" s="34">
        <v>59524</v>
      </c>
      <c r="J584" s="38">
        <f t="shared" si="19"/>
        <v>0.0359566988060844</v>
      </c>
    </row>
    <row r="585" spans="1:10">
      <c r="A585" s="31">
        <v>20231225</v>
      </c>
      <c r="B585" s="31" t="s">
        <v>602</v>
      </c>
      <c r="C585" s="32">
        <v>50511</v>
      </c>
      <c r="D585" s="31">
        <v>20231225</v>
      </c>
      <c r="E585" s="31" t="s">
        <v>602</v>
      </c>
      <c r="F585" s="31">
        <v>22150</v>
      </c>
      <c r="G585" s="33">
        <f t="shared" si="18"/>
        <v>0.561481657460751</v>
      </c>
      <c r="H585" s="34" t="s">
        <v>602</v>
      </c>
      <c r="I585" s="34">
        <v>52583</v>
      </c>
      <c r="J585" s="38">
        <f t="shared" si="19"/>
        <v>0.0410207677535586</v>
      </c>
    </row>
    <row r="586" spans="1:10">
      <c r="A586" s="31">
        <v>20231225</v>
      </c>
      <c r="B586" s="31" t="s">
        <v>603</v>
      </c>
      <c r="C586" s="32">
        <v>89028</v>
      </c>
      <c r="D586" s="31">
        <v>20231225</v>
      </c>
      <c r="E586" s="31" t="s">
        <v>603</v>
      </c>
      <c r="F586" s="31">
        <v>37136</v>
      </c>
      <c r="G586" s="33">
        <f t="shared" si="18"/>
        <v>0.582872804061644</v>
      </c>
      <c r="H586" s="34" t="s">
        <v>603</v>
      </c>
      <c r="I586" s="34">
        <v>91202</v>
      </c>
      <c r="J586" s="38">
        <f t="shared" si="19"/>
        <v>0.0244192838208204</v>
      </c>
    </row>
    <row r="587" spans="1:10">
      <c r="A587" s="31">
        <v>20231225</v>
      </c>
      <c r="B587" s="31" t="s">
        <v>604</v>
      </c>
      <c r="C587" s="32">
        <v>18766</v>
      </c>
      <c r="D587" s="31">
        <v>20231225</v>
      </c>
      <c r="E587" s="31" t="s">
        <v>604</v>
      </c>
      <c r="F587" s="31">
        <v>9692</v>
      </c>
      <c r="G587" s="33">
        <f t="shared" si="18"/>
        <v>0.483534050943195</v>
      </c>
      <c r="H587" s="34" t="s">
        <v>604</v>
      </c>
      <c r="I587" s="34">
        <v>20969</v>
      </c>
      <c r="J587" s="38">
        <f t="shared" si="19"/>
        <v>0.117393157838644</v>
      </c>
    </row>
    <row r="588" spans="1:10">
      <c r="A588" s="31">
        <v>20231225</v>
      </c>
      <c r="B588" s="31" t="s">
        <v>605</v>
      </c>
      <c r="C588" s="32">
        <v>5720</v>
      </c>
      <c r="D588" s="31">
        <v>20231225</v>
      </c>
      <c r="E588" s="31" t="s">
        <v>605</v>
      </c>
      <c r="F588" s="31">
        <v>2268</v>
      </c>
      <c r="G588" s="33">
        <f t="shared" si="18"/>
        <v>0.603496503496504</v>
      </c>
      <c r="H588" s="34" t="s">
        <v>605</v>
      </c>
      <c r="I588" s="34">
        <v>8056</v>
      </c>
      <c r="J588" s="38">
        <f t="shared" si="19"/>
        <v>0.408391608391608</v>
      </c>
    </row>
    <row r="589" spans="1:10">
      <c r="A589" s="31">
        <v>20231225</v>
      </c>
      <c r="B589" s="31" t="s">
        <v>606</v>
      </c>
      <c r="C589" s="32">
        <v>10</v>
      </c>
      <c r="D589" s="31">
        <v>20231225</v>
      </c>
      <c r="E589" s="31" t="s">
        <v>606</v>
      </c>
      <c r="F589" s="31">
        <v>1265</v>
      </c>
      <c r="G589" s="33">
        <f>(F589-C589)/C589</f>
        <v>125.5</v>
      </c>
      <c r="H589" s="34" t="s">
        <v>606</v>
      </c>
      <c r="I589" s="34">
        <v>2404</v>
      </c>
      <c r="J589" s="38">
        <f>(I589-C589)/C589</f>
        <v>239.4</v>
      </c>
    </row>
    <row r="590" spans="1:10">
      <c r="A590" s="31">
        <v>20231225</v>
      </c>
      <c r="B590" s="31" t="s">
        <v>607</v>
      </c>
      <c r="C590" s="32">
        <v>68860</v>
      </c>
      <c r="D590" s="31">
        <v>20231225</v>
      </c>
      <c r="E590" s="31" t="s">
        <v>607</v>
      </c>
      <c r="F590" s="31">
        <v>30053</v>
      </c>
      <c r="G590" s="33">
        <f t="shared" ref="G590:G623" si="20">ABS((F590-C590)/C590)</f>
        <v>0.563563752541388</v>
      </c>
      <c r="H590" s="34" t="s">
        <v>607</v>
      </c>
      <c r="I590" s="34">
        <v>71302</v>
      </c>
      <c r="J590" s="38">
        <f t="shared" ref="J590:J623" si="21">ABS((I590-C590)/C590)</f>
        <v>0.0354632587859425</v>
      </c>
    </row>
    <row r="591" spans="1:10">
      <c r="A591" s="31">
        <v>20231225</v>
      </c>
      <c r="B591" s="31" t="s">
        <v>608</v>
      </c>
      <c r="C591" s="32">
        <v>63990</v>
      </c>
      <c r="D591" s="31">
        <v>20231225</v>
      </c>
      <c r="E591" s="31" t="s">
        <v>608</v>
      </c>
      <c r="F591" s="31">
        <v>22688</v>
      </c>
      <c r="G591" s="33">
        <f t="shared" si="20"/>
        <v>0.645444600718862</v>
      </c>
      <c r="H591" s="34" t="s">
        <v>608</v>
      </c>
      <c r="I591" s="34">
        <v>66510</v>
      </c>
      <c r="J591" s="38">
        <f t="shared" si="21"/>
        <v>0.0393811533052039</v>
      </c>
    </row>
    <row r="592" spans="1:10">
      <c r="A592" s="31">
        <v>20231225</v>
      </c>
      <c r="B592" s="31" t="s">
        <v>609</v>
      </c>
      <c r="C592" s="32">
        <v>4301</v>
      </c>
      <c r="D592" s="31">
        <v>20231225</v>
      </c>
      <c r="E592" s="31" t="s">
        <v>609</v>
      </c>
      <c r="F592" s="31">
        <v>2462</v>
      </c>
      <c r="G592" s="33">
        <f t="shared" si="20"/>
        <v>0.427574982562195</v>
      </c>
      <c r="H592" s="34" t="s">
        <v>609</v>
      </c>
      <c r="I592" s="34">
        <v>6862</v>
      </c>
      <c r="J592" s="38">
        <f t="shared" si="21"/>
        <v>0.595442920251104</v>
      </c>
    </row>
    <row r="593" spans="1:10">
      <c r="A593" s="31">
        <v>20231225</v>
      </c>
      <c r="B593" s="31" t="s">
        <v>610</v>
      </c>
      <c r="C593" s="32">
        <v>89386</v>
      </c>
      <c r="D593" s="31">
        <v>20231225</v>
      </c>
      <c r="E593" s="31" t="s">
        <v>610</v>
      </c>
      <c r="F593" s="31">
        <v>28463</v>
      </c>
      <c r="G593" s="33">
        <f t="shared" si="20"/>
        <v>0.681572058264158</v>
      </c>
      <c r="H593" s="34" t="s">
        <v>610</v>
      </c>
      <c r="I593" s="34">
        <v>91965</v>
      </c>
      <c r="J593" s="38">
        <f t="shared" si="21"/>
        <v>0.0288523929921912</v>
      </c>
    </row>
    <row r="594" spans="1:10">
      <c r="A594" s="31">
        <v>20231225</v>
      </c>
      <c r="B594" s="31" t="s">
        <v>611</v>
      </c>
      <c r="C594" s="32">
        <v>17993</v>
      </c>
      <c r="D594" s="31">
        <v>20231225</v>
      </c>
      <c r="E594" s="31" t="s">
        <v>611</v>
      </c>
      <c r="F594" s="31">
        <v>20479</v>
      </c>
      <c r="G594" s="33">
        <f t="shared" si="20"/>
        <v>0.138164841882954</v>
      </c>
      <c r="H594" s="34" t="s">
        <v>611</v>
      </c>
      <c r="I594" s="34">
        <v>20893</v>
      </c>
      <c r="J594" s="38">
        <f t="shared" si="21"/>
        <v>0.161173789807147</v>
      </c>
    </row>
    <row r="595" spans="1:10">
      <c r="A595" s="31">
        <v>20231225</v>
      </c>
      <c r="B595" s="31" t="s">
        <v>612</v>
      </c>
      <c r="C595" s="32">
        <v>34097</v>
      </c>
      <c r="D595" s="31">
        <v>20231225</v>
      </c>
      <c r="E595" s="31" t="s">
        <v>612</v>
      </c>
      <c r="F595" s="31">
        <v>14550</v>
      </c>
      <c r="G595" s="33">
        <f t="shared" si="20"/>
        <v>0.573276241311552</v>
      </c>
      <c r="H595" s="34" t="s">
        <v>612</v>
      </c>
      <c r="I595" s="34">
        <v>37034</v>
      </c>
      <c r="J595" s="38">
        <f t="shared" si="21"/>
        <v>0.0861366102589671</v>
      </c>
    </row>
    <row r="596" spans="1:10">
      <c r="A596" s="31">
        <v>20231225</v>
      </c>
      <c r="B596" s="31" t="s">
        <v>613</v>
      </c>
      <c r="C596" s="32">
        <v>39274</v>
      </c>
      <c r="D596" s="31">
        <v>20231225</v>
      </c>
      <c r="E596" s="31" t="s">
        <v>613</v>
      </c>
      <c r="F596" s="31">
        <v>22051</v>
      </c>
      <c r="G596" s="33">
        <f t="shared" si="20"/>
        <v>0.438534399348169</v>
      </c>
      <c r="H596" s="34" t="s">
        <v>613</v>
      </c>
      <c r="I596" s="34">
        <v>42613</v>
      </c>
      <c r="J596" s="38">
        <f t="shared" si="21"/>
        <v>0.0850180781178388</v>
      </c>
    </row>
    <row r="597" spans="1:10">
      <c r="A597" s="31">
        <v>20231225</v>
      </c>
      <c r="B597" s="31" t="s">
        <v>614</v>
      </c>
      <c r="C597" s="32">
        <v>144454</v>
      </c>
      <c r="D597" s="31">
        <v>20231225</v>
      </c>
      <c r="E597" s="31" t="s">
        <v>614</v>
      </c>
      <c r="F597" s="31">
        <v>287</v>
      </c>
      <c r="G597" s="33">
        <f t="shared" si="20"/>
        <v>0.998013208356986</v>
      </c>
      <c r="H597" s="34" t="s">
        <v>614</v>
      </c>
      <c r="I597" s="34">
        <v>147896</v>
      </c>
      <c r="J597" s="38">
        <f t="shared" si="21"/>
        <v>0.0238276544782422</v>
      </c>
    </row>
    <row r="598" spans="1:10">
      <c r="A598" s="31">
        <v>20231225</v>
      </c>
      <c r="B598" s="31" t="s">
        <v>615</v>
      </c>
      <c r="C598" s="32">
        <v>47517</v>
      </c>
      <c r="D598" s="31">
        <v>20231225</v>
      </c>
      <c r="E598" s="31" t="s">
        <v>615</v>
      </c>
      <c r="F598" s="31">
        <v>19433</v>
      </c>
      <c r="G598" s="33">
        <f t="shared" si="20"/>
        <v>0.591030578529789</v>
      </c>
      <c r="H598" s="34" t="s">
        <v>615</v>
      </c>
      <c r="I598" s="34">
        <v>50965</v>
      </c>
      <c r="J598" s="38">
        <f t="shared" si="21"/>
        <v>0.0725635035881895</v>
      </c>
    </row>
    <row r="599" spans="1:10">
      <c r="A599" s="31">
        <v>20231225</v>
      </c>
      <c r="B599" s="31" t="s">
        <v>616</v>
      </c>
      <c r="C599" s="32">
        <v>42875</v>
      </c>
      <c r="D599" s="31">
        <v>20231225</v>
      </c>
      <c r="E599" s="31" t="s">
        <v>616</v>
      </c>
      <c r="F599" s="31">
        <v>39503</v>
      </c>
      <c r="G599" s="33">
        <f t="shared" si="20"/>
        <v>0.0786472303206997</v>
      </c>
      <c r="H599" s="34" t="s">
        <v>616</v>
      </c>
      <c r="I599" s="34">
        <v>46783</v>
      </c>
      <c r="J599" s="38">
        <f t="shared" si="21"/>
        <v>0.0911486880466472</v>
      </c>
    </row>
    <row r="600" spans="1:10">
      <c r="A600" s="31">
        <v>20231225</v>
      </c>
      <c r="B600" s="31" t="s">
        <v>617</v>
      </c>
      <c r="C600" s="32">
        <v>35798</v>
      </c>
      <c r="D600" s="31">
        <v>20231225</v>
      </c>
      <c r="E600" s="31" t="s">
        <v>617</v>
      </c>
      <c r="F600" s="31">
        <v>13059</v>
      </c>
      <c r="G600" s="33">
        <f t="shared" si="20"/>
        <v>0.635203083971172</v>
      </c>
      <c r="H600" s="34" t="s">
        <v>617</v>
      </c>
      <c r="I600" s="34">
        <v>39761</v>
      </c>
      <c r="J600" s="38">
        <f t="shared" si="21"/>
        <v>0.110704508631767</v>
      </c>
    </row>
    <row r="601" spans="1:10">
      <c r="A601" s="31">
        <v>20231225</v>
      </c>
      <c r="B601" s="31" t="s">
        <v>618</v>
      </c>
      <c r="C601" s="32">
        <v>136227</v>
      </c>
      <c r="D601" s="31">
        <v>20231225</v>
      </c>
      <c r="E601" s="31" t="s">
        <v>618</v>
      </c>
      <c r="F601" s="31">
        <v>65638</v>
      </c>
      <c r="G601" s="33">
        <f t="shared" si="20"/>
        <v>0.518171874885302</v>
      </c>
      <c r="H601" s="34" t="s">
        <v>618</v>
      </c>
      <c r="I601" s="34">
        <v>140337</v>
      </c>
      <c r="J601" s="38">
        <f t="shared" si="21"/>
        <v>0.0301702305710322</v>
      </c>
    </row>
    <row r="602" spans="1:10">
      <c r="A602" s="31">
        <v>20231225</v>
      </c>
      <c r="B602" s="31" t="s">
        <v>619</v>
      </c>
      <c r="C602" s="32">
        <v>16203</v>
      </c>
      <c r="D602" s="31">
        <v>20231225</v>
      </c>
      <c r="E602" s="31" t="s">
        <v>619</v>
      </c>
      <c r="F602" s="31">
        <v>20356</v>
      </c>
      <c r="G602" s="33">
        <f t="shared" si="20"/>
        <v>0.256310559772882</v>
      </c>
      <c r="H602" s="34" t="s">
        <v>619</v>
      </c>
      <c r="I602" s="34">
        <v>20392</v>
      </c>
      <c r="J602" s="38">
        <f t="shared" si="21"/>
        <v>0.258532370548664</v>
      </c>
    </row>
    <row r="603" spans="1:10">
      <c r="A603" s="31">
        <v>20231225</v>
      </c>
      <c r="B603" s="31" t="s">
        <v>620</v>
      </c>
      <c r="C603" s="32">
        <v>2155</v>
      </c>
      <c r="D603" s="31">
        <v>20231225</v>
      </c>
      <c r="E603" s="31" t="s">
        <v>620</v>
      </c>
      <c r="F603" s="31">
        <v>6608</v>
      </c>
      <c r="G603" s="33">
        <f t="shared" si="20"/>
        <v>2.06635730858469</v>
      </c>
      <c r="H603" s="34" t="s">
        <v>620</v>
      </c>
      <c r="I603" s="34">
        <v>6614</v>
      </c>
      <c r="J603" s="38">
        <f t="shared" si="21"/>
        <v>2.06914153132251</v>
      </c>
    </row>
    <row r="604" spans="1:10">
      <c r="A604" s="31">
        <v>20231225</v>
      </c>
      <c r="B604" s="31" t="s">
        <v>621</v>
      </c>
      <c r="C604" s="32">
        <v>33935</v>
      </c>
      <c r="D604" s="31">
        <v>20231225</v>
      </c>
      <c r="E604" s="31" t="s">
        <v>621</v>
      </c>
      <c r="F604" s="31">
        <v>20325</v>
      </c>
      <c r="G604" s="33">
        <f t="shared" si="20"/>
        <v>0.401060851628113</v>
      </c>
      <c r="H604" s="34" t="s">
        <v>621</v>
      </c>
      <c r="I604" s="34">
        <v>38693</v>
      </c>
      <c r="J604" s="38">
        <f t="shared" si="21"/>
        <v>0.140209223515544</v>
      </c>
    </row>
    <row r="605" spans="1:10">
      <c r="A605" s="31">
        <v>20231225</v>
      </c>
      <c r="B605" s="31" t="s">
        <v>622</v>
      </c>
      <c r="C605" s="32">
        <v>4036</v>
      </c>
      <c r="D605" s="31">
        <v>20231225</v>
      </c>
      <c r="E605" s="31" t="s">
        <v>622</v>
      </c>
      <c r="F605" s="31">
        <v>2711</v>
      </c>
      <c r="G605" s="33">
        <f t="shared" si="20"/>
        <v>0.328295341922696</v>
      </c>
      <c r="H605" s="34" t="s">
        <v>622</v>
      </c>
      <c r="I605" s="34">
        <v>8795</v>
      </c>
      <c r="J605" s="38">
        <f t="shared" si="21"/>
        <v>1.17913776015857</v>
      </c>
    </row>
    <row r="606" spans="1:10">
      <c r="A606" s="31">
        <v>20231225</v>
      </c>
      <c r="B606" s="31" t="s">
        <v>623</v>
      </c>
      <c r="C606" s="32">
        <v>2148</v>
      </c>
      <c r="D606" s="31">
        <v>20231225</v>
      </c>
      <c r="E606" s="31" t="s">
        <v>623</v>
      </c>
      <c r="F606" s="31">
        <v>7202</v>
      </c>
      <c r="G606" s="33">
        <f t="shared" si="20"/>
        <v>2.35288640595903</v>
      </c>
      <c r="H606" s="34" t="s">
        <v>623</v>
      </c>
      <c r="I606" s="34">
        <v>7206</v>
      </c>
      <c r="J606" s="38">
        <f t="shared" si="21"/>
        <v>2.35474860335196</v>
      </c>
    </row>
    <row r="607" spans="1:10">
      <c r="A607" s="31">
        <v>20231225</v>
      </c>
      <c r="B607" s="31" t="s">
        <v>624</v>
      </c>
      <c r="C607" s="32">
        <v>40037</v>
      </c>
      <c r="D607" s="31">
        <v>20231225</v>
      </c>
      <c r="E607" s="31" t="s">
        <v>624</v>
      </c>
      <c r="F607" s="31">
        <v>21312</v>
      </c>
      <c r="G607" s="33">
        <f t="shared" si="20"/>
        <v>0.467692384544297</v>
      </c>
      <c r="H607" s="34" t="s">
        <v>624</v>
      </c>
      <c r="I607" s="34">
        <v>45860</v>
      </c>
      <c r="J607" s="38">
        <f t="shared" si="21"/>
        <v>0.1454404675675</v>
      </c>
    </row>
    <row r="608" spans="1:10">
      <c r="A608" s="31">
        <v>20231225</v>
      </c>
      <c r="B608" s="31" t="s">
        <v>625</v>
      </c>
      <c r="C608" s="32">
        <v>307771</v>
      </c>
      <c r="D608" s="31">
        <v>20231225</v>
      </c>
      <c r="E608" s="31" t="s">
        <v>625</v>
      </c>
      <c r="F608" s="31">
        <v>167656</v>
      </c>
      <c r="G608" s="33">
        <f t="shared" si="20"/>
        <v>0.455257317940937</v>
      </c>
      <c r="H608" s="34" t="s">
        <v>625</v>
      </c>
      <c r="I608" s="34">
        <v>313898</v>
      </c>
      <c r="J608" s="38">
        <f t="shared" si="21"/>
        <v>0.0199076586163089</v>
      </c>
    </row>
    <row r="609" spans="1:10">
      <c r="A609" s="31">
        <v>20231225</v>
      </c>
      <c r="B609" s="31" t="s">
        <v>626</v>
      </c>
      <c r="C609" s="32">
        <v>27897</v>
      </c>
      <c r="D609" s="31">
        <v>20231225</v>
      </c>
      <c r="E609" s="31" t="s">
        <v>626</v>
      </c>
      <c r="F609" s="31">
        <v>33139</v>
      </c>
      <c r="G609" s="33">
        <f t="shared" si="20"/>
        <v>0.187905509552999</v>
      </c>
      <c r="H609" s="34" t="s">
        <v>626</v>
      </c>
      <c r="I609" s="34">
        <v>34028</v>
      </c>
      <c r="J609" s="38">
        <f t="shared" si="21"/>
        <v>0.219772735419579</v>
      </c>
    </row>
    <row r="610" spans="1:10">
      <c r="A610" s="31">
        <v>20231225</v>
      </c>
      <c r="B610" s="31" t="s">
        <v>627</v>
      </c>
      <c r="C610" s="32">
        <v>77940</v>
      </c>
      <c r="D610" s="31">
        <v>20231225</v>
      </c>
      <c r="E610" s="31" t="s">
        <v>627</v>
      </c>
      <c r="F610" s="31">
        <v>38121</v>
      </c>
      <c r="G610" s="33">
        <f t="shared" si="20"/>
        <v>0.510892994611239</v>
      </c>
      <c r="H610" s="34" t="s">
        <v>627</v>
      </c>
      <c r="I610" s="34">
        <v>84083</v>
      </c>
      <c r="J610" s="38">
        <f t="shared" si="21"/>
        <v>0.0788170387477547</v>
      </c>
    </row>
    <row r="611" spans="1:10">
      <c r="A611" s="31">
        <v>20231225</v>
      </c>
      <c r="B611" s="31" t="s">
        <v>628</v>
      </c>
      <c r="C611" s="32">
        <v>33235</v>
      </c>
      <c r="D611" s="31">
        <v>20231225</v>
      </c>
      <c r="E611" s="31" t="s">
        <v>628</v>
      </c>
      <c r="F611" s="31">
        <v>20028</v>
      </c>
      <c r="G611" s="33">
        <f t="shared" si="20"/>
        <v>0.397382277719272</v>
      </c>
      <c r="H611" s="34" t="s">
        <v>628</v>
      </c>
      <c r="I611" s="34">
        <v>40291</v>
      </c>
      <c r="J611" s="38">
        <f t="shared" si="21"/>
        <v>0.212306303595607</v>
      </c>
    </row>
    <row r="612" spans="1:10">
      <c r="A612" s="31">
        <v>20231225</v>
      </c>
      <c r="B612" s="31" t="s">
        <v>629</v>
      </c>
      <c r="C612" s="32">
        <v>45339</v>
      </c>
      <c r="D612" s="31">
        <v>20231225</v>
      </c>
      <c r="E612" s="31" t="s">
        <v>629</v>
      </c>
      <c r="F612" s="31">
        <v>16704</v>
      </c>
      <c r="G612" s="33">
        <f t="shared" si="20"/>
        <v>0.631575464831602</v>
      </c>
      <c r="H612" s="34" t="s">
        <v>629</v>
      </c>
      <c r="I612" s="34">
        <v>52720</v>
      </c>
      <c r="J612" s="38">
        <f t="shared" si="21"/>
        <v>0.162795826992214</v>
      </c>
    </row>
    <row r="613" spans="1:10">
      <c r="A613" s="31">
        <v>20231225</v>
      </c>
      <c r="B613" s="31" t="s">
        <v>630</v>
      </c>
      <c r="C613" s="32">
        <v>108232</v>
      </c>
      <c r="D613" s="31">
        <v>20231225</v>
      </c>
      <c r="E613" s="31" t="s">
        <v>630</v>
      </c>
      <c r="F613" s="31">
        <v>44811</v>
      </c>
      <c r="G613" s="33">
        <f t="shared" si="20"/>
        <v>0.585972725256856</v>
      </c>
      <c r="H613" s="34" t="s">
        <v>630</v>
      </c>
      <c r="I613" s="34">
        <v>115829</v>
      </c>
      <c r="J613" s="38">
        <f t="shared" si="21"/>
        <v>0.0701918101855274</v>
      </c>
    </row>
    <row r="614" spans="1:10">
      <c r="A614" s="31">
        <v>20231225</v>
      </c>
      <c r="B614" s="31" t="s">
        <v>631</v>
      </c>
      <c r="C614" s="32">
        <v>68177</v>
      </c>
      <c r="D614" s="31">
        <v>20231225</v>
      </c>
      <c r="E614" s="31" t="s">
        <v>631</v>
      </c>
      <c r="F614" s="31">
        <v>34554</v>
      </c>
      <c r="G614" s="33">
        <f t="shared" si="20"/>
        <v>0.493172184167681</v>
      </c>
      <c r="H614" s="34" t="s">
        <v>631</v>
      </c>
      <c r="I614" s="34">
        <v>76390</v>
      </c>
      <c r="J614" s="38">
        <f t="shared" si="21"/>
        <v>0.120465846253135</v>
      </c>
    </row>
    <row r="615" spans="1:10">
      <c r="A615" s="31">
        <v>20231225</v>
      </c>
      <c r="B615" s="31" t="s">
        <v>632</v>
      </c>
      <c r="C615" s="32">
        <v>3165</v>
      </c>
      <c r="D615" s="31">
        <v>20231225</v>
      </c>
      <c r="E615" s="31" t="s">
        <v>632</v>
      </c>
      <c r="F615" s="31">
        <v>5137</v>
      </c>
      <c r="G615" s="33">
        <f t="shared" si="20"/>
        <v>0.623064770932069</v>
      </c>
      <c r="H615" s="34" t="s">
        <v>632</v>
      </c>
      <c r="I615" s="34">
        <v>11436</v>
      </c>
      <c r="J615" s="38">
        <f t="shared" si="21"/>
        <v>2.61327014218009</v>
      </c>
    </row>
    <row r="616" spans="1:10">
      <c r="A616" s="31">
        <v>20231225</v>
      </c>
      <c r="B616" s="31" t="s">
        <v>633</v>
      </c>
      <c r="C616" s="32">
        <v>1107184</v>
      </c>
      <c r="D616" s="31">
        <v>20231225</v>
      </c>
      <c r="E616" s="31" t="s">
        <v>633</v>
      </c>
      <c r="F616" s="31">
        <v>905660</v>
      </c>
      <c r="G616" s="33">
        <f t="shared" si="20"/>
        <v>0.182014913510311</v>
      </c>
      <c r="H616" s="34" t="s">
        <v>633</v>
      </c>
      <c r="I616" s="34">
        <v>1115466</v>
      </c>
      <c r="J616" s="38">
        <f t="shared" si="21"/>
        <v>0.00748023815373054</v>
      </c>
    </row>
    <row r="617" spans="1:10">
      <c r="A617" s="31">
        <v>20231225</v>
      </c>
      <c r="B617" s="31" t="s">
        <v>634</v>
      </c>
      <c r="C617" s="32">
        <v>2525</v>
      </c>
      <c r="D617" s="31">
        <v>20231225</v>
      </c>
      <c r="E617" s="31" t="s">
        <v>634</v>
      </c>
      <c r="F617" s="31">
        <v>5045</v>
      </c>
      <c r="G617" s="33">
        <f t="shared" si="20"/>
        <v>0.998019801980198</v>
      </c>
      <c r="H617" s="34" t="s">
        <v>634</v>
      </c>
      <c r="I617" s="34">
        <v>11227</v>
      </c>
      <c r="J617" s="38">
        <f t="shared" si="21"/>
        <v>3.44633663366337</v>
      </c>
    </row>
    <row r="618" spans="1:10">
      <c r="A618" s="31">
        <v>20231225</v>
      </c>
      <c r="B618" s="31" t="s">
        <v>635</v>
      </c>
      <c r="C618" s="32">
        <v>108002</v>
      </c>
      <c r="D618" s="31">
        <v>20231225</v>
      </c>
      <c r="E618" s="31" t="s">
        <v>635</v>
      </c>
      <c r="F618" s="31">
        <v>48949</v>
      </c>
      <c r="G618" s="33">
        <f t="shared" si="20"/>
        <v>0.546776911538675</v>
      </c>
      <c r="H618" s="34" t="s">
        <v>635</v>
      </c>
      <c r="I618" s="34">
        <v>117162</v>
      </c>
      <c r="J618" s="38">
        <f t="shared" si="21"/>
        <v>0.0848132441991815</v>
      </c>
    </row>
    <row r="619" spans="1:10">
      <c r="A619" s="31">
        <v>20231225</v>
      </c>
      <c r="B619" s="31" t="s">
        <v>636</v>
      </c>
      <c r="C619" s="32">
        <v>3345</v>
      </c>
      <c r="D619" s="31">
        <v>20231225</v>
      </c>
      <c r="E619" s="31" t="s">
        <v>636</v>
      </c>
      <c r="F619" s="31">
        <v>6854</v>
      </c>
      <c r="G619" s="33">
        <f t="shared" si="20"/>
        <v>1.04902840059791</v>
      </c>
      <c r="H619" s="34" t="s">
        <v>636</v>
      </c>
      <c r="I619" s="34">
        <v>13174</v>
      </c>
      <c r="J619" s="38">
        <f t="shared" si="21"/>
        <v>2.93841554559043</v>
      </c>
    </row>
    <row r="620" spans="1:10">
      <c r="A620" s="31">
        <v>20231225</v>
      </c>
      <c r="B620" s="31" t="s">
        <v>637</v>
      </c>
      <c r="C620" s="32">
        <v>82158</v>
      </c>
      <c r="D620" s="31">
        <v>20231225</v>
      </c>
      <c r="E620" s="31" t="s">
        <v>637</v>
      </c>
      <c r="F620" s="31">
        <v>57026</v>
      </c>
      <c r="G620" s="33">
        <f t="shared" si="20"/>
        <v>0.305898390905329</v>
      </c>
      <c r="H620" s="34" t="s">
        <v>637</v>
      </c>
      <c r="I620" s="34">
        <v>92105</v>
      </c>
      <c r="J620" s="38">
        <f t="shared" si="21"/>
        <v>0.121071593758368</v>
      </c>
    </row>
    <row r="621" spans="1:10">
      <c r="A621" s="31">
        <v>20231225</v>
      </c>
      <c r="B621" s="31" t="s">
        <v>638</v>
      </c>
      <c r="C621" s="32">
        <v>719856</v>
      </c>
      <c r="D621" s="31">
        <v>20231225</v>
      </c>
      <c r="E621" s="31" t="s">
        <v>638</v>
      </c>
      <c r="F621" s="31">
        <v>331657</v>
      </c>
      <c r="G621" s="33">
        <f t="shared" si="20"/>
        <v>0.539273132404259</v>
      </c>
      <c r="H621" s="34" t="s">
        <v>638</v>
      </c>
      <c r="I621" s="34">
        <v>730900</v>
      </c>
      <c r="J621" s="38">
        <f t="shared" si="21"/>
        <v>0.015341957280345</v>
      </c>
    </row>
    <row r="622" spans="1:10">
      <c r="A622" s="31">
        <v>20231225</v>
      </c>
      <c r="B622" s="31" t="s">
        <v>639</v>
      </c>
      <c r="C622" s="32">
        <v>78204</v>
      </c>
      <c r="D622" s="31">
        <v>20231225</v>
      </c>
      <c r="E622" s="31" t="s">
        <v>639</v>
      </c>
      <c r="F622" s="31">
        <v>33485</v>
      </c>
      <c r="G622" s="33">
        <f t="shared" si="20"/>
        <v>0.57182497058974</v>
      </c>
      <c r="H622" s="34" t="s">
        <v>639</v>
      </c>
      <c r="I622" s="34">
        <v>89278</v>
      </c>
      <c r="J622" s="38">
        <f t="shared" si="21"/>
        <v>0.141604010025063</v>
      </c>
    </row>
    <row r="623" spans="1:10">
      <c r="A623" s="31">
        <v>20231225</v>
      </c>
      <c r="B623" s="31" t="s">
        <v>640</v>
      </c>
      <c r="C623" s="32">
        <v>2985</v>
      </c>
      <c r="D623" s="31">
        <v>20231225</v>
      </c>
      <c r="E623" s="31" t="s">
        <v>640</v>
      </c>
      <c r="F623" s="31">
        <v>7109</v>
      </c>
      <c r="G623" s="33">
        <f t="shared" si="20"/>
        <v>1.38157453936348</v>
      </c>
      <c r="H623" s="34" t="s">
        <v>640</v>
      </c>
      <c r="I623" s="34">
        <v>14081</v>
      </c>
      <c r="J623" s="38">
        <f t="shared" si="21"/>
        <v>3.71725293132328</v>
      </c>
    </row>
    <row r="624" spans="1:10">
      <c r="A624" s="31">
        <v>20231225</v>
      </c>
      <c r="B624" s="31" t="s">
        <v>641</v>
      </c>
      <c r="C624" s="32">
        <v>452</v>
      </c>
      <c r="D624" s="31">
        <v>20231225</v>
      </c>
      <c r="E624" s="31" t="s">
        <v>641</v>
      </c>
      <c r="F624" s="31">
        <v>11566</v>
      </c>
      <c r="G624" s="33">
        <f>(F624-C624)/C624</f>
        <v>24.5884955752212</v>
      </c>
      <c r="H624" s="34" t="s">
        <v>641</v>
      </c>
      <c r="I624" s="34">
        <v>11609</v>
      </c>
      <c r="J624" s="38">
        <f>(I624-C624)/C624</f>
        <v>24.6836283185841</v>
      </c>
    </row>
    <row r="625" spans="1:10">
      <c r="A625" s="31">
        <v>20231225</v>
      </c>
      <c r="B625" s="31" t="s">
        <v>642</v>
      </c>
      <c r="C625" s="32">
        <v>85390</v>
      </c>
      <c r="D625" s="31">
        <v>20231225</v>
      </c>
      <c r="E625" s="31" t="s">
        <v>642</v>
      </c>
      <c r="F625" s="31">
        <v>44351</v>
      </c>
      <c r="G625" s="33">
        <f t="shared" ref="G625:G641" si="22">ABS((F625-C625)/C625)</f>
        <v>0.480606628410821</v>
      </c>
      <c r="H625" s="34" t="s">
        <v>642</v>
      </c>
      <c r="I625" s="34">
        <v>97017</v>
      </c>
      <c r="J625" s="38">
        <f t="shared" ref="J625:J641" si="23">ABS((I625-C625)/C625)</f>
        <v>0.136163485185619</v>
      </c>
    </row>
    <row r="626" spans="1:10">
      <c r="A626" s="31">
        <v>20231225</v>
      </c>
      <c r="B626" s="31" t="s">
        <v>643</v>
      </c>
      <c r="C626" s="32">
        <v>147780</v>
      </c>
      <c r="D626" s="31">
        <v>20231225</v>
      </c>
      <c r="E626" s="31" t="s">
        <v>643</v>
      </c>
      <c r="F626" s="31">
        <v>103780</v>
      </c>
      <c r="G626" s="33">
        <f t="shared" si="22"/>
        <v>0.297739883610773</v>
      </c>
      <c r="H626" s="34" t="s">
        <v>643</v>
      </c>
      <c r="I626" s="34">
        <v>160228</v>
      </c>
      <c r="J626" s="38">
        <f t="shared" si="23"/>
        <v>0.0842333197997023</v>
      </c>
    </row>
    <row r="627" spans="1:10">
      <c r="A627" s="31">
        <v>20231225</v>
      </c>
      <c r="B627" s="31" t="s">
        <v>644</v>
      </c>
      <c r="C627" s="32">
        <v>310724</v>
      </c>
      <c r="D627" s="31">
        <v>20231225</v>
      </c>
      <c r="E627" s="31" t="s">
        <v>644</v>
      </c>
      <c r="F627" s="31">
        <v>323294</v>
      </c>
      <c r="G627" s="33">
        <f t="shared" si="22"/>
        <v>0.0404539076479448</v>
      </c>
      <c r="H627" s="34" t="s">
        <v>644</v>
      </c>
      <c r="I627" s="34">
        <v>323405</v>
      </c>
      <c r="J627" s="38">
        <f t="shared" si="23"/>
        <v>0.0408111378586784</v>
      </c>
    </row>
    <row r="628" spans="1:10">
      <c r="A628" s="31">
        <v>20231225</v>
      </c>
      <c r="B628" s="31" t="s">
        <v>645</v>
      </c>
      <c r="C628" s="32">
        <v>4132</v>
      </c>
      <c r="D628" s="31">
        <v>20231225</v>
      </c>
      <c r="E628" s="31" t="s">
        <v>645</v>
      </c>
      <c r="F628" s="31">
        <v>7970</v>
      </c>
      <c r="G628" s="33">
        <f t="shared" si="22"/>
        <v>0.928848015488867</v>
      </c>
      <c r="H628" s="34" t="s">
        <v>645</v>
      </c>
      <c r="I628" s="34">
        <v>16992</v>
      </c>
      <c r="J628" s="38">
        <f t="shared" si="23"/>
        <v>3.11229428848015</v>
      </c>
    </row>
    <row r="629" spans="1:10">
      <c r="A629" s="31">
        <v>20231225</v>
      </c>
      <c r="B629" s="31" t="s">
        <v>646</v>
      </c>
      <c r="C629" s="32">
        <v>273827</v>
      </c>
      <c r="D629" s="31">
        <v>20231225</v>
      </c>
      <c r="E629" s="31" t="s">
        <v>646</v>
      </c>
      <c r="F629" s="31">
        <v>287876</v>
      </c>
      <c r="G629" s="33">
        <f t="shared" si="22"/>
        <v>0.051306116635686</v>
      </c>
      <c r="H629" s="34" t="s">
        <v>646</v>
      </c>
      <c r="I629" s="34">
        <v>287950</v>
      </c>
      <c r="J629" s="38">
        <f t="shared" si="23"/>
        <v>0.0515763602566584</v>
      </c>
    </row>
    <row r="630" spans="1:10">
      <c r="A630" s="31">
        <v>20231225</v>
      </c>
      <c r="B630" s="31" t="s">
        <v>647</v>
      </c>
      <c r="C630" s="32">
        <v>301676</v>
      </c>
      <c r="D630" s="31">
        <v>20231225</v>
      </c>
      <c r="E630" s="31" t="s">
        <v>647</v>
      </c>
      <c r="F630" s="31">
        <v>315443</v>
      </c>
      <c r="G630" s="33">
        <f t="shared" si="22"/>
        <v>0.0456350521751813</v>
      </c>
      <c r="H630" s="34" t="s">
        <v>647</v>
      </c>
      <c r="I630" s="34">
        <v>316886</v>
      </c>
      <c r="J630" s="38">
        <f t="shared" si="23"/>
        <v>0.0504183295986423</v>
      </c>
    </row>
    <row r="631" spans="1:10">
      <c r="A631" s="31">
        <v>20231225</v>
      </c>
      <c r="B631" s="31" t="s">
        <v>648</v>
      </c>
      <c r="C631" s="32">
        <v>250765</v>
      </c>
      <c r="D631" s="31">
        <v>20231225</v>
      </c>
      <c r="E631" s="31" t="s">
        <v>648</v>
      </c>
      <c r="F631" s="31">
        <v>139516</v>
      </c>
      <c r="G631" s="33">
        <f t="shared" si="22"/>
        <v>0.443638466293143</v>
      </c>
      <c r="H631" s="34" t="s">
        <v>648</v>
      </c>
      <c r="I631" s="34">
        <v>275478</v>
      </c>
      <c r="J631" s="38">
        <f t="shared" si="23"/>
        <v>0.0985504356668594</v>
      </c>
    </row>
    <row r="632" spans="1:10">
      <c r="A632" s="31">
        <v>20231225</v>
      </c>
      <c r="B632" s="31" t="s">
        <v>649</v>
      </c>
      <c r="C632" s="32">
        <v>292301</v>
      </c>
      <c r="D632" s="31">
        <v>20231225</v>
      </c>
      <c r="E632" s="31" t="s">
        <v>649</v>
      </c>
      <c r="F632" s="31">
        <v>78882</v>
      </c>
      <c r="G632" s="33">
        <f t="shared" si="22"/>
        <v>0.7301343478127</v>
      </c>
      <c r="H632" s="34" t="s">
        <v>649</v>
      </c>
      <c r="I632" s="34">
        <v>317808</v>
      </c>
      <c r="J632" s="38">
        <f t="shared" si="23"/>
        <v>0.0872627873322363</v>
      </c>
    </row>
    <row r="633" spans="1:10">
      <c r="A633" s="31">
        <v>20231225</v>
      </c>
      <c r="B633" s="31" t="s">
        <v>650</v>
      </c>
      <c r="C633" s="32">
        <v>197139</v>
      </c>
      <c r="D633" s="31">
        <v>20231225</v>
      </c>
      <c r="E633" s="31" t="s">
        <v>650</v>
      </c>
      <c r="F633" s="31">
        <v>235007</v>
      </c>
      <c r="G633" s="33">
        <f t="shared" si="22"/>
        <v>0.192087816210897</v>
      </c>
      <c r="H633" s="34" t="s">
        <v>650</v>
      </c>
      <c r="I633" s="34">
        <v>235122</v>
      </c>
      <c r="J633" s="38">
        <f t="shared" si="23"/>
        <v>0.192671160957497</v>
      </c>
    </row>
    <row r="634" spans="1:10">
      <c r="A634" s="31">
        <v>20231225</v>
      </c>
      <c r="B634" s="31" t="s">
        <v>651</v>
      </c>
      <c r="C634" s="32">
        <v>207454</v>
      </c>
      <c r="D634" s="31">
        <v>20231225</v>
      </c>
      <c r="E634" s="31" t="s">
        <v>651</v>
      </c>
      <c r="F634" s="31">
        <v>249949</v>
      </c>
      <c r="G634" s="33">
        <f t="shared" si="22"/>
        <v>0.204840591167199</v>
      </c>
      <c r="H634" s="34" t="s">
        <v>651</v>
      </c>
      <c r="I634" s="34">
        <v>249991</v>
      </c>
      <c r="J634" s="38">
        <f t="shared" si="23"/>
        <v>0.205043045687237</v>
      </c>
    </row>
    <row r="635" spans="1:10">
      <c r="A635" s="31">
        <v>20231225</v>
      </c>
      <c r="B635" s="31" t="s">
        <v>652</v>
      </c>
      <c r="C635" s="32">
        <v>17860</v>
      </c>
      <c r="D635" s="31">
        <v>20231225</v>
      </c>
      <c r="E635" s="31" t="s">
        <v>652</v>
      </c>
      <c r="F635" s="31">
        <v>62436</v>
      </c>
      <c r="G635" s="33">
        <f t="shared" si="22"/>
        <v>2.49585666293393</v>
      </c>
      <c r="H635" s="34" t="s">
        <v>652</v>
      </c>
      <c r="I635" s="34">
        <v>62465</v>
      </c>
      <c r="J635" s="38">
        <f t="shared" si="23"/>
        <v>2.4974804031355</v>
      </c>
    </row>
    <row r="636" spans="1:10">
      <c r="A636" s="31">
        <v>20231225</v>
      </c>
      <c r="B636" s="31" t="s">
        <v>653</v>
      </c>
      <c r="C636" s="32">
        <v>234426</v>
      </c>
      <c r="D636" s="31">
        <v>20231225</v>
      </c>
      <c r="E636" s="31" t="s">
        <v>653</v>
      </c>
      <c r="F636" s="31">
        <v>217605</v>
      </c>
      <c r="G636" s="33">
        <f t="shared" si="22"/>
        <v>0.071753986332574</v>
      </c>
      <c r="H636" s="34" t="s">
        <v>653</v>
      </c>
      <c r="I636" s="34">
        <v>287736</v>
      </c>
      <c r="J636" s="38">
        <f t="shared" si="23"/>
        <v>0.227406516342044</v>
      </c>
    </row>
    <row r="637" spans="1:10">
      <c r="A637" s="31">
        <v>20231225</v>
      </c>
      <c r="B637" s="31" t="s">
        <v>654</v>
      </c>
      <c r="C637" s="32">
        <v>93072</v>
      </c>
      <c r="D637" s="31">
        <v>20231225</v>
      </c>
      <c r="E637" s="31" t="s">
        <v>654</v>
      </c>
      <c r="F637" s="31">
        <v>151055</v>
      </c>
      <c r="G637" s="33">
        <f t="shared" si="22"/>
        <v>0.622990802819323</v>
      </c>
      <c r="H637" s="34" t="s">
        <v>654</v>
      </c>
      <c r="I637" s="34">
        <v>151055</v>
      </c>
      <c r="J637" s="38">
        <f t="shared" si="23"/>
        <v>0.622990802819323</v>
      </c>
    </row>
    <row r="638" spans="1:10">
      <c r="A638" s="31">
        <v>20231225</v>
      </c>
      <c r="B638" s="31" t="s">
        <v>655</v>
      </c>
      <c r="C638" s="32">
        <v>451156</v>
      </c>
      <c r="D638" s="31">
        <v>20231225</v>
      </c>
      <c r="E638" s="31" t="s">
        <v>655</v>
      </c>
      <c r="F638" s="31">
        <v>511312</v>
      </c>
      <c r="G638" s="33">
        <f t="shared" si="22"/>
        <v>0.133337470852654</v>
      </c>
      <c r="H638" s="34" t="s">
        <v>655</v>
      </c>
      <c r="I638" s="34">
        <v>511559</v>
      </c>
      <c r="J638" s="38">
        <f t="shared" si="23"/>
        <v>0.133884953319916</v>
      </c>
    </row>
    <row r="639" spans="1:10">
      <c r="A639" s="31">
        <v>20231225</v>
      </c>
      <c r="B639" s="31" t="s">
        <v>656</v>
      </c>
      <c r="C639" s="32">
        <v>107521</v>
      </c>
      <c r="D639" s="31">
        <v>20231225</v>
      </c>
      <c r="E639" s="31" t="s">
        <v>656</v>
      </c>
      <c r="F639" s="31">
        <v>171274</v>
      </c>
      <c r="G639" s="33">
        <f t="shared" si="22"/>
        <v>0.592935333562746</v>
      </c>
      <c r="H639" s="34" t="s">
        <v>656</v>
      </c>
      <c r="I639" s="34">
        <v>171309</v>
      </c>
      <c r="J639" s="38">
        <f t="shared" si="23"/>
        <v>0.59326085136857</v>
      </c>
    </row>
    <row r="640" spans="1:10">
      <c r="A640" s="31">
        <v>20231225</v>
      </c>
      <c r="B640" s="31" t="s">
        <v>657</v>
      </c>
      <c r="C640" s="32">
        <v>205078</v>
      </c>
      <c r="D640" s="31">
        <v>20231225</v>
      </c>
      <c r="E640" s="31" t="s">
        <v>657</v>
      </c>
      <c r="F640" s="31">
        <v>277260</v>
      </c>
      <c r="G640" s="33">
        <f t="shared" si="22"/>
        <v>0.351973395488546</v>
      </c>
      <c r="H640" s="34" t="s">
        <v>657</v>
      </c>
      <c r="I640" s="34">
        <v>277363</v>
      </c>
      <c r="J640" s="38">
        <f t="shared" si="23"/>
        <v>0.352475643413726</v>
      </c>
    </row>
    <row r="641" spans="1:10">
      <c r="A641" s="31">
        <v>20231225</v>
      </c>
      <c r="B641" s="31" t="s">
        <v>658</v>
      </c>
      <c r="C641" s="32">
        <v>208384</v>
      </c>
      <c r="D641" s="31">
        <v>20231225</v>
      </c>
      <c r="E641" s="31" t="s">
        <v>658</v>
      </c>
      <c r="F641" s="31">
        <v>297853</v>
      </c>
      <c r="G641" s="33">
        <f t="shared" si="22"/>
        <v>0.429346782862408</v>
      </c>
      <c r="H641" s="34" t="s">
        <v>658</v>
      </c>
      <c r="I641" s="34">
        <v>297938</v>
      </c>
      <c r="J641" s="38">
        <f t="shared" si="23"/>
        <v>0.429754683660934</v>
      </c>
    </row>
  </sheetData>
  <autoFilter ref="A1:J641">
    <extLst/>
  </autoFilter>
  <sortState ref="A2:J641">
    <sortCondition ref="J2" descending="1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331"/>
  <sheetViews>
    <sheetView workbookViewId="0">
      <selection activeCell="J1" sqref="J1:L1"/>
    </sheetView>
  </sheetViews>
  <sheetFormatPr defaultColWidth="8.72727272727273" defaultRowHeight="14"/>
  <cols>
    <col min="1" max="1" width="9.72727272727273"/>
    <col min="2" max="2" width="8.81818181818182"/>
    <col min="3" max="3" width="7.18181818181818" customWidth="1"/>
    <col min="4" max="4" width="11" customWidth="1"/>
    <col min="5" max="5" width="9.54545454545454"/>
    <col min="6" max="6" width="7.18181818181818" customWidth="1"/>
  </cols>
  <sheetData>
    <row r="1" spans="1:15">
      <c r="A1" s="3" t="s">
        <v>659</v>
      </c>
      <c r="B1" s="3" t="s">
        <v>660</v>
      </c>
      <c r="C1" s="3" t="s">
        <v>661</v>
      </c>
      <c r="D1" s="8" t="s">
        <v>662</v>
      </c>
      <c r="E1" s="5" t="s">
        <v>660</v>
      </c>
      <c r="F1" s="5" t="s">
        <v>661</v>
      </c>
      <c r="G1" s="4" t="s">
        <v>663</v>
      </c>
      <c r="H1" s="4" t="s">
        <v>660</v>
      </c>
      <c r="I1" s="4" t="s">
        <v>661</v>
      </c>
      <c r="J1" s="4" t="s">
        <v>664</v>
      </c>
      <c r="K1" s="4" t="s">
        <v>660</v>
      </c>
      <c r="L1" s="4" t="s">
        <v>661</v>
      </c>
      <c r="M1" s="4" t="s">
        <v>665</v>
      </c>
      <c r="N1" s="4" t="s">
        <v>660</v>
      </c>
      <c r="O1" s="4" t="s">
        <v>661</v>
      </c>
    </row>
    <row r="2" spans="1:15">
      <c r="A2" s="9">
        <v>44958</v>
      </c>
      <c r="B2" s="7">
        <v>46576506</v>
      </c>
      <c r="C2" s="7">
        <v>46564463</v>
      </c>
      <c r="D2" s="9">
        <v>44958</v>
      </c>
      <c r="E2" s="7">
        <v>46576506</v>
      </c>
      <c r="F2" s="7">
        <v>46564463</v>
      </c>
      <c r="G2" s="9">
        <v>44958</v>
      </c>
      <c r="H2" s="7">
        <v>46576506</v>
      </c>
      <c r="I2" s="7">
        <v>46564463</v>
      </c>
      <c r="J2" s="12">
        <v>44958</v>
      </c>
      <c r="K2" s="13">
        <v>46576506</v>
      </c>
      <c r="L2" s="13">
        <v>46564463</v>
      </c>
      <c r="M2" s="9">
        <v>44958</v>
      </c>
      <c r="N2" s="7">
        <v>46576506</v>
      </c>
      <c r="O2" s="7">
        <v>46564463</v>
      </c>
    </row>
    <row r="3" spans="1:15">
      <c r="A3" s="9">
        <v>44959</v>
      </c>
      <c r="B3" s="7">
        <v>46237195</v>
      </c>
      <c r="C3" s="7">
        <v>46226793</v>
      </c>
      <c r="D3" s="9">
        <v>44959</v>
      </c>
      <c r="E3" s="7">
        <v>46237195</v>
      </c>
      <c r="F3" s="7">
        <v>46226793</v>
      </c>
      <c r="G3" s="9">
        <v>44959</v>
      </c>
      <c r="H3" s="7">
        <v>46237195</v>
      </c>
      <c r="I3" s="7">
        <v>46226793</v>
      </c>
      <c r="J3" s="12">
        <v>44959</v>
      </c>
      <c r="K3" s="13">
        <v>46237195</v>
      </c>
      <c r="L3" s="13">
        <v>46226793</v>
      </c>
      <c r="M3" s="9">
        <v>44959</v>
      </c>
      <c r="N3" s="7">
        <v>46237195</v>
      </c>
      <c r="O3" s="7">
        <v>46226793</v>
      </c>
    </row>
    <row r="4" spans="1:15">
      <c r="A4" s="9">
        <v>44960</v>
      </c>
      <c r="B4" s="7">
        <v>46173916</v>
      </c>
      <c r="C4" s="7">
        <v>46163716</v>
      </c>
      <c r="D4" s="9">
        <v>44960</v>
      </c>
      <c r="E4" s="7">
        <v>46173916</v>
      </c>
      <c r="F4" s="7">
        <v>46163716</v>
      </c>
      <c r="G4" s="9">
        <v>44960</v>
      </c>
      <c r="H4" s="7">
        <v>46173916</v>
      </c>
      <c r="I4" s="7">
        <v>46163716</v>
      </c>
      <c r="J4" s="12">
        <v>44960</v>
      </c>
      <c r="K4" s="13">
        <v>46173916</v>
      </c>
      <c r="L4" s="13">
        <v>46163716</v>
      </c>
      <c r="M4" s="9">
        <v>44960</v>
      </c>
      <c r="N4" s="7">
        <v>46173916</v>
      </c>
      <c r="O4" s="7">
        <v>46163716</v>
      </c>
    </row>
    <row r="5" spans="1:15">
      <c r="A5" s="9">
        <v>44961</v>
      </c>
      <c r="B5" s="7">
        <v>42497084</v>
      </c>
      <c r="C5" s="7">
        <v>42483133</v>
      </c>
      <c r="D5" s="9">
        <v>44961</v>
      </c>
      <c r="E5" s="7">
        <v>42497084</v>
      </c>
      <c r="F5" s="7">
        <v>42483133</v>
      </c>
      <c r="G5" s="9">
        <v>44961</v>
      </c>
      <c r="H5" s="7">
        <v>42497084</v>
      </c>
      <c r="I5" s="7">
        <v>42483133</v>
      </c>
      <c r="J5" s="12">
        <v>44961</v>
      </c>
      <c r="K5" s="13">
        <v>42497084</v>
      </c>
      <c r="L5" s="13">
        <v>42483133</v>
      </c>
      <c r="M5" s="9">
        <v>44961</v>
      </c>
      <c r="N5" s="7">
        <v>42497084</v>
      </c>
      <c r="O5" s="7">
        <v>42483133</v>
      </c>
    </row>
    <row r="6" spans="1:15">
      <c r="A6" s="9">
        <v>44962</v>
      </c>
      <c r="B6" s="7">
        <v>37219341</v>
      </c>
      <c r="C6" s="7">
        <v>37211418</v>
      </c>
      <c r="D6" s="9">
        <v>44962</v>
      </c>
      <c r="E6" s="7">
        <v>37219341</v>
      </c>
      <c r="F6" s="7">
        <v>37211418</v>
      </c>
      <c r="G6" s="9">
        <v>44962</v>
      </c>
      <c r="H6" s="7">
        <v>37219341</v>
      </c>
      <c r="I6" s="7">
        <v>37211418</v>
      </c>
      <c r="J6" s="12">
        <v>44962</v>
      </c>
      <c r="K6" s="13">
        <v>37219341</v>
      </c>
      <c r="L6" s="13">
        <v>37211418</v>
      </c>
      <c r="M6" s="9">
        <v>44962</v>
      </c>
      <c r="N6" s="7">
        <v>37219341</v>
      </c>
      <c r="O6" s="7">
        <v>37211418</v>
      </c>
    </row>
    <row r="7" spans="1:15">
      <c r="A7" s="9">
        <v>44963</v>
      </c>
      <c r="B7" s="7">
        <v>42544074</v>
      </c>
      <c r="C7" s="7">
        <v>42534837</v>
      </c>
      <c r="D7" s="9">
        <v>44963</v>
      </c>
      <c r="E7" s="7">
        <v>42544074</v>
      </c>
      <c r="F7" s="7">
        <v>42534837</v>
      </c>
      <c r="G7" s="9">
        <v>44963</v>
      </c>
      <c r="H7" s="7">
        <v>42544074</v>
      </c>
      <c r="I7" s="7">
        <v>42534837</v>
      </c>
      <c r="J7" s="12">
        <v>44963</v>
      </c>
      <c r="K7" s="13">
        <v>42544074</v>
      </c>
      <c r="L7" s="13">
        <v>42534837</v>
      </c>
      <c r="M7" s="9">
        <v>44963</v>
      </c>
      <c r="N7" s="7">
        <v>42544074</v>
      </c>
      <c r="O7" s="7">
        <v>42534837</v>
      </c>
    </row>
    <row r="8" spans="1:15">
      <c r="A8" s="9">
        <v>44964</v>
      </c>
      <c r="B8" s="7">
        <v>47561633</v>
      </c>
      <c r="C8" s="7">
        <v>47553556</v>
      </c>
      <c r="D8" s="9">
        <v>44964</v>
      </c>
      <c r="E8" s="7">
        <v>47561633</v>
      </c>
      <c r="F8" s="7">
        <v>47553556</v>
      </c>
      <c r="G8" s="9">
        <v>44964</v>
      </c>
      <c r="H8" s="7">
        <v>47561633</v>
      </c>
      <c r="I8" s="7">
        <v>47553556</v>
      </c>
      <c r="J8" s="12">
        <v>44964</v>
      </c>
      <c r="K8" s="13">
        <v>47561633</v>
      </c>
      <c r="L8" s="13">
        <v>47553556</v>
      </c>
      <c r="M8" s="9">
        <v>44964</v>
      </c>
      <c r="N8" s="7">
        <v>47561633</v>
      </c>
      <c r="O8" s="7">
        <v>47553556</v>
      </c>
    </row>
    <row r="9" spans="1:15">
      <c r="A9" s="9">
        <v>44965</v>
      </c>
      <c r="B9" s="7">
        <v>49308687</v>
      </c>
      <c r="C9" s="7">
        <v>49299102</v>
      </c>
      <c r="D9" s="9">
        <v>44965</v>
      </c>
      <c r="E9" s="7">
        <v>49308687</v>
      </c>
      <c r="F9" s="7">
        <v>49299102</v>
      </c>
      <c r="G9" s="9">
        <v>44965</v>
      </c>
      <c r="H9" s="7">
        <v>49308687</v>
      </c>
      <c r="I9" s="7">
        <v>49299102</v>
      </c>
      <c r="J9" s="12">
        <v>44965</v>
      </c>
      <c r="K9" s="13">
        <v>49308687</v>
      </c>
      <c r="L9" s="13">
        <v>49299102</v>
      </c>
      <c r="M9" s="9">
        <v>44965</v>
      </c>
      <c r="N9" s="7">
        <v>49308687</v>
      </c>
      <c r="O9" s="7">
        <v>49299102</v>
      </c>
    </row>
    <row r="10" spans="1:15">
      <c r="A10" s="9">
        <v>44966</v>
      </c>
      <c r="B10" s="7">
        <v>49814838</v>
      </c>
      <c r="C10" s="7">
        <v>49807252</v>
      </c>
      <c r="D10" s="9">
        <v>44966</v>
      </c>
      <c r="E10" s="7">
        <v>49814838</v>
      </c>
      <c r="F10" s="7">
        <v>49807252</v>
      </c>
      <c r="G10" s="9">
        <v>44966</v>
      </c>
      <c r="H10" s="7">
        <v>49814838</v>
      </c>
      <c r="I10" s="7">
        <v>49807252</v>
      </c>
      <c r="J10" s="12">
        <v>44966</v>
      </c>
      <c r="K10" s="13">
        <v>49814838</v>
      </c>
      <c r="L10" s="13">
        <v>49807252</v>
      </c>
      <c r="M10" s="9">
        <v>44966</v>
      </c>
      <c r="N10" s="7">
        <v>49814838</v>
      </c>
      <c r="O10" s="7">
        <v>49807252</v>
      </c>
    </row>
    <row r="11" spans="1:15">
      <c r="A11" s="9">
        <v>44967</v>
      </c>
      <c r="B11" s="7">
        <v>50771499</v>
      </c>
      <c r="C11" s="7">
        <v>50759755</v>
      </c>
      <c r="D11" s="9">
        <v>44967</v>
      </c>
      <c r="E11" s="7">
        <v>50771499</v>
      </c>
      <c r="F11" s="7">
        <v>50759755</v>
      </c>
      <c r="G11" s="9">
        <v>44967</v>
      </c>
      <c r="H11" s="7">
        <v>50771499</v>
      </c>
      <c r="I11" s="7">
        <v>50759755</v>
      </c>
      <c r="J11" s="12">
        <v>44967</v>
      </c>
      <c r="K11" s="13">
        <v>50771499</v>
      </c>
      <c r="L11" s="13">
        <v>50759755</v>
      </c>
      <c r="M11" s="9">
        <v>44967</v>
      </c>
      <c r="N11" s="7">
        <v>50771499</v>
      </c>
      <c r="O11" s="7">
        <v>50759755</v>
      </c>
    </row>
    <row r="12" spans="1:15">
      <c r="A12" s="9">
        <v>44968</v>
      </c>
      <c r="B12" s="7">
        <v>47668346</v>
      </c>
      <c r="C12" s="7">
        <v>47654673</v>
      </c>
      <c r="D12" s="9">
        <v>44968</v>
      </c>
      <c r="E12" s="7">
        <v>47668346</v>
      </c>
      <c r="F12" s="7">
        <v>47654673</v>
      </c>
      <c r="G12" s="9">
        <v>44968</v>
      </c>
      <c r="H12" s="7">
        <v>47668346</v>
      </c>
      <c r="I12" s="7">
        <v>47654673</v>
      </c>
      <c r="J12" s="12">
        <v>44968</v>
      </c>
      <c r="K12" s="13">
        <v>47668346</v>
      </c>
      <c r="L12" s="13">
        <v>47654673</v>
      </c>
      <c r="M12" s="9">
        <v>44968</v>
      </c>
      <c r="N12" s="7">
        <v>47668346</v>
      </c>
      <c r="O12" s="7">
        <v>47654673</v>
      </c>
    </row>
    <row r="13" spans="1:15">
      <c r="A13" s="9">
        <v>44969</v>
      </c>
      <c r="B13" s="7">
        <v>44477094</v>
      </c>
      <c r="C13" s="7">
        <v>44468034</v>
      </c>
      <c r="D13" s="9">
        <v>44969</v>
      </c>
      <c r="E13" s="7">
        <v>44477094</v>
      </c>
      <c r="F13" s="7">
        <v>44468034</v>
      </c>
      <c r="G13" s="9">
        <v>44969</v>
      </c>
      <c r="H13" s="7">
        <v>44477094</v>
      </c>
      <c r="I13" s="7">
        <v>44468034</v>
      </c>
      <c r="J13" s="12">
        <v>44969</v>
      </c>
      <c r="K13" s="13">
        <v>44477094</v>
      </c>
      <c r="L13" s="13">
        <v>44468034</v>
      </c>
      <c r="M13" s="9">
        <v>44969</v>
      </c>
      <c r="N13" s="7">
        <v>44477094</v>
      </c>
      <c r="O13" s="7">
        <v>44468034</v>
      </c>
    </row>
    <row r="14" spans="1:15">
      <c r="A14" s="9">
        <v>44970</v>
      </c>
      <c r="B14" s="7">
        <v>50354817</v>
      </c>
      <c r="C14" s="7">
        <v>50347519</v>
      </c>
      <c r="D14" s="9">
        <v>44970</v>
      </c>
      <c r="E14" s="7">
        <v>50354817</v>
      </c>
      <c r="F14" s="7">
        <v>50347519</v>
      </c>
      <c r="G14" s="9">
        <v>44970</v>
      </c>
      <c r="H14" s="7">
        <v>50354817</v>
      </c>
      <c r="I14" s="7">
        <v>50347519</v>
      </c>
      <c r="J14" s="12">
        <v>44970</v>
      </c>
      <c r="K14" s="13">
        <v>50354817</v>
      </c>
      <c r="L14" s="13">
        <v>50347519</v>
      </c>
      <c r="M14" s="9">
        <v>44970</v>
      </c>
      <c r="N14" s="7">
        <v>50354817</v>
      </c>
      <c r="O14" s="7">
        <v>50347519</v>
      </c>
    </row>
    <row r="15" spans="1:15">
      <c r="A15" s="9">
        <v>44971</v>
      </c>
      <c r="B15" s="7">
        <v>51497222</v>
      </c>
      <c r="C15" s="7">
        <v>51488174</v>
      </c>
      <c r="D15" s="9">
        <v>44971</v>
      </c>
      <c r="E15" s="7">
        <v>51497222</v>
      </c>
      <c r="F15" s="7">
        <v>51488174</v>
      </c>
      <c r="G15" s="9">
        <v>44971</v>
      </c>
      <c r="H15" s="7">
        <v>51497222</v>
      </c>
      <c r="I15" s="7">
        <v>51488174</v>
      </c>
      <c r="J15" s="12">
        <v>44971</v>
      </c>
      <c r="K15" s="13">
        <v>51497222</v>
      </c>
      <c r="L15" s="13">
        <v>51488174</v>
      </c>
      <c r="M15" s="9">
        <v>44971</v>
      </c>
      <c r="N15" s="7">
        <v>51497222</v>
      </c>
      <c r="O15" s="7">
        <v>51488174</v>
      </c>
    </row>
    <row r="16" spans="1:15">
      <c r="A16" s="9">
        <v>44972</v>
      </c>
      <c r="B16" s="7">
        <v>50923767</v>
      </c>
      <c r="C16" s="7">
        <v>50913952</v>
      </c>
      <c r="D16" s="9">
        <v>44972</v>
      </c>
      <c r="E16" s="7">
        <v>50923767</v>
      </c>
      <c r="F16" s="7">
        <v>50913952</v>
      </c>
      <c r="G16" s="9">
        <v>44972</v>
      </c>
      <c r="H16" s="7">
        <v>50923767</v>
      </c>
      <c r="I16" s="7">
        <v>50913952</v>
      </c>
      <c r="J16" s="12">
        <v>44972</v>
      </c>
      <c r="K16" s="13">
        <v>50923767</v>
      </c>
      <c r="L16" s="13">
        <v>50913952</v>
      </c>
      <c r="M16" s="9">
        <v>44972</v>
      </c>
      <c r="N16" s="7">
        <v>50923767</v>
      </c>
      <c r="O16" s="7">
        <v>50913952</v>
      </c>
    </row>
    <row r="17" spans="1:15">
      <c r="A17" s="9">
        <v>44973</v>
      </c>
      <c r="B17" s="7">
        <v>50041818</v>
      </c>
      <c r="C17" s="7">
        <v>50029215</v>
      </c>
      <c r="D17" s="9">
        <v>44973</v>
      </c>
      <c r="E17" s="7">
        <v>50041818</v>
      </c>
      <c r="F17" s="7">
        <v>50029215</v>
      </c>
      <c r="G17" s="9">
        <v>44973</v>
      </c>
      <c r="H17" s="7">
        <v>50041818</v>
      </c>
      <c r="I17" s="7">
        <v>50029215</v>
      </c>
      <c r="J17" s="12">
        <v>44973</v>
      </c>
      <c r="K17" s="13">
        <v>50041818</v>
      </c>
      <c r="L17" s="13">
        <v>50029215</v>
      </c>
      <c r="M17" s="9">
        <v>44973</v>
      </c>
      <c r="N17" s="7">
        <v>50041818</v>
      </c>
      <c r="O17" s="7">
        <v>50029215</v>
      </c>
    </row>
    <row r="18" spans="1:15">
      <c r="A18" s="9">
        <v>44974</v>
      </c>
      <c r="B18" s="7">
        <v>50153392</v>
      </c>
      <c r="C18" s="7">
        <v>50143585</v>
      </c>
      <c r="D18" s="9">
        <v>44974</v>
      </c>
      <c r="E18" s="7">
        <v>50153392</v>
      </c>
      <c r="F18" s="7">
        <v>50143585</v>
      </c>
      <c r="G18" s="9">
        <v>44974</v>
      </c>
      <c r="H18" s="7">
        <v>50153392</v>
      </c>
      <c r="I18" s="7">
        <v>50143585</v>
      </c>
      <c r="J18" s="12">
        <v>44974</v>
      </c>
      <c r="K18" s="13">
        <v>50153392</v>
      </c>
      <c r="L18" s="13">
        <v>50143585</v>
      </c>
      <c r="M18" s="9">
        <v>44974</v>
      </c>
      <c r="N18" s="7">
        <v>50153392</v>
      </c>
      <c r="O18" s="7">
        <v>50143585</v>
      </c>
    </row>
    <row r="19" spans="1:15">
      <c r="A19" s="9">
        <v>44975</v>
      </c>
      <c r="B19" s="7">
        <v>45090826</v>
      </c>
      <c r="C19" s="7">
        <v>45078941</v>
      </c>
      <c r="D19" s="9">
        <v>44975</v>
      </c>
      <c r="E19" s="7">
        <v>45090826</v>
      </c>
      <c r="F19" s="7">
        <v>45078941</v>
      </c>
      <c r="G19" s="9">
        <v>44975</v>
      </c>
      <c r="H19" s="7">
        <v>45090826</v>
      </c>
      <c r="I19" s="7">
        <v>45078941</v>
      </c>
      <c r="J19" s="12">
        <v>44975</v>
      </c>
      <c r="K19" s="13">
        <v>45090826</v>
      </c>
      <c r="L19" s="13">
        <v>45078941</v>
      </c>
      <c r="M19" s="9">
        <v>44975</v>
      </c>
      <c r="N19" s="7">
        <v>45090826</v>
      </c>
      <c r="O19" s="7">
        <v>45078941</v>
      </c>
    </row>
    <row r="20" spans="1:15">
      <c r="A20" s="9">
        <v>44976</v>
      </c>
      <c r="B20" s="7">
        <v>41875375</v>
      </c>
      <c r="C20" s="7">
        <v>41870611</v>
      </c>
      <c r="D20" s="9">
        <v>44976</v>
      </c>
      <c r="E20" s="7">
        <v>41875375</v>
      </c>
      <c r="F20" s="7">
        <v>41870611</v>
      </c>
      <c r="G20" s="9">
        <v>44976</v>
      </c>
      <c r="H20" s="7">
        <v>41875375</v>
      </c>
      <c r="I20" s="7">
        <v>41870611</v>
      </c>
      <c r="J20" s="12">
        <v>44976</v>
      </c>
      <c r="K20" s="13">
        <v>41875375</v>
      </c>
      <c r="L20" s="13">
        <v>41870611</v>
      </c>
      <c r="M20" s="9">
        <v>44976</v>
      </c>
      <c r="N20" s="7">
        <v>41875375</v>
      </c>
      <c r="O20" s="7">
        <v>41870611</v>
      </c>
    </row>
    <row r="21" spans="1:15">
      <c r="A21" s="9">
        <v>44977</v>
      </c>
      <c r="B21" s="7">
        <v>48810225</v>
      </c>
      <c r="C21" s="7">
        <v>48797582</v>
      </c>
      <c r="D21" s="9">
        <v>44977</v>
      </c>
      <c r="E21" s="7">
        <v>48810225</v>
      </c>
      <c r="F21" s="7">
        <v>48797582</v>
      </c>
      <c r="G21" s="9">
        <v>44977</v>
      </c>
      <c r="H21" s="7">
        <v>48810225</v>
      </c>
      <c r="I21" s="7">
        <v>48797582</v>
      </c>
      <c r="J21" s="12">
        <v>44977</v>
      </c>
      <c r="K21" s="13">
        <v>48810225</v>
      </c>
      <c r="L21" s="13">
        <v>48797582</v>
      </c>
      <c r="M21" s="9">
        <v>44977</v>
      </c>
      <c r="N21" s="7">
        <v>48810225</v>
      </c>
      <c r="O21" s="7">
        <v>48797582</v>
      </c>
    </row>
    <row r="22" spans="1:15">
      <c r="A22" s="9">
        <v>44978</v>
      </c>
      <c r="B22" s="7">
        <v>50317945</v>
      </c>
      <c r="C22" s="7">
        <v>50303041</v>
      </c>
      <c r="D22" s="9">
        <v>44978</v>
      </c>
      <c r="E22" s="7">
        <v>50317945</v>
      </c>
      <c r="F22" s="7">
        <v>50303041</v>
      </c>
      <c r="G22" s="9">
        <v>44978</v>
      </c>
      <c r="H22" s="7">
        <v>50317945</v>
      </c>
      <c r="I22" s="7">
        <v>50303041</v>
      </c>
      <c r="J22" s="12">
        <v>44978</v>
      </c>
      <c r="K22" s="13">
        <v>50317945</v>
      </c>
      <c r="L22" s="13">
        <v>50303041</v>
      </c>
      <c r="M22" s="9">
        <v>44978</v>
      </c>
      <c r="N22" s="7">
        <v>50317945</v>
      </c>
      <c r="O22" s="7">
        <v>50303041</v>
      </c>
    </row>
    <row r="23" spans="1:15">
      <c r="A23" s="9">
        <v>44979</v>
      </c>
      <c r="B23" s="7">
        <v>50138982</v>
      </c>
      <c r="C23" s="7">
        <v>50125694</v>
      </c>
      <c r="D23" s="9">
        <v>44979</v>
      </c>
      <c r="E23" s="7">
        <v>50138982</v>
      </c>
      <c r="F23" s="7">
        <v>50125694</v>
      </c>
      <c r="G23" s="9">
        <v>44979</v>
      </c>
      <c r="H23" s="7">
        <v>50138982</v>
      </c>
      <c r="I23" s="7">
        <v>50125694</v>
      </c>
      <c r="J23" s="12">
        <v>44979</v>
      </c>
      <c r="K23" s="13">
        <v>50138982</v>
      </c>
      <c r="L23" s="13">
        <v>50125694</v>
      </c>
      <c r="M23" s="9">
        <v>44979</v>
      </c>
      <c r="N23" s="7">
        <v>50138982</v>
      </c>
      <c r="O23" s="7">
        <v>50125694</v>
      </c>
    </row>
    <row r="24" spans="1:15">
      <c r="A24" s="9">
        <v>44980</v>
      </c>
      <c r="B24" s="7">
        <v>49129432</v>
      </c>
      <c r="C24" s="7">
        <v>49119202</v>
      </c>
      <c r="D24" s="9">
        <v>44980</v>
      </c>
      <c r="E24" s="7">
        <v>49129432</v>
      </c>
      <c r="F24" s="7">
        <v>49119202</v>
      </c>
      <c r="G24" s="9">
        <v>44980</v>
      </c>
      <c r="H24" s="7">
        <v>49129432</v>
      </c>
      <c r="I24" s="7">
        <v>49119202</v>
      </c>
      <c r="J24" s="12">
        <v>44980</v>
      </c>
      <c r="K24" s="13">
        <v>49129432</v>
      </c>
      <c r="L24" s="13">
        <v>49119202</v>
      </c>
      <c r="M24" s="9">
        <v>44980</v>
      </c>
      <c r="N24" s="7">
        <v>49129432</v>
      </c>
      <c r="O24" s="7">
        <v>49119202</v>
      </c>
    </row>
    <row r="25" spans="1:15">
      <c r="A25" s="9">
        <v>44981</v>
      </c>
      <c r="B25" s="7">
        <v>49087162</v>
      </c>
      <c r="C25" s="7">
        <v>49075359</v>
      </c>
      <c r="D25" s="9">
        <v>44981</v>
      </c>
      <c r="E25" s="7">
        <v>49087162</v>
      </c>
      <c r="F25" s="7">
        <v>49075359</v>
      </c>
      <c r="G25" s="9">
        <v>44981</v>
      </c>
      <c r="H25" s="7">
        <v>49087162</v>
      </c>
      <c r="I25" s="7">
        <v>49075359</v>
      </c>
      <c r="J25" s="12">
        <v>44981</v>
      </c>
      <c r="K25" s="13">
        <v>49087162</v>
      </c>
      <c r="L25" s="13">
        <v>49075359</v>
      </c>
      <c r="M25" s="9">
        <v>44981</v>
      </c>
      <c r="N25" s="7">
        <v>49087162</v>
      </c>
      <c r="O25" s="7">
        <v>49075359</v>
      </c>
    </row>
    <row r="26" spans="1:15">
      <c r="A26" s="9">
        <v>44982</v>
      </c>
      <c r="B26" s="7">
        <v>40546009</v>
      </c>
      <c r="C26" s="7">
        <v>40542295</v>
      </c>
      <c r="D26" s="9">
        <v>44982</v>
      </c>
      <c r="E26" s="7">
        <v>40546009</v>
      </c>
      <c r="F26" s="7">
        <v>40542295</v>
      </c>
      <c r="G26" s="9">
        <v>44982</v>
      </c>
      <c r="H26" s="7">
        <v>40546009</v>
      </c>
      <c r="I26" s="7">
        <v>40542295</v>
      </c>
      <c r="J26" s="12">
        <v>44982</v>
      </c>
      <c r="K26" s="13">
        <v>40546009</v>
      </c>
      <c r="L26" s="13">
        <v>40542295</v>
      </c>
      <c r="M26" s="9">
        <v>44982</v>
      </c>
      <c r="N26" s="7">
        <v>40546009</v>
      </c>
      <c r="O26" s="7">
        <v>40542295</v>
      </c>
    </row>
    <row r="27" spans="1:15">
      <c r="A27" s="10"/>
      <c r="B27" s="10"/>
      <c r="C27" s="10"/>
      <c r="D27" s="9">
        <v>44983</v>
      </c>
      <c r="E27" s="7">
        <v>24455985</v>
      </c>
      <c r="F27" s="7">
        <v>24451088</v>
      </c>
      <c r="G27" s="9">
        <v>44983</v>
      </c>
      <c r="H27" s="7">
        <v>24455985</v>
      </c>
      <c r="I27" s="7">
        <v>24451088</v>
      </c>
      <c r="J27" s="12">
        <v>44983</v>
      </c>
      <c r="K27" s="13">
        <v>24455985</v>
      </c>
      <c r="L27" s="13">
        <v>24451088</v>
      </c>
      <c r="M27" s="9">
        <v>44983</v>
      </c>
      <c r="N27" s="7">
        <v>24455985</v>
      </c>
      <c r="O27" s="7">
        <v>24451088</v>
      </c>
    </row>
    <row r="28" spans="1:15">
      <c r="A28" s="10"/>
      <c r="B28" s="10"/>
      <c r="C28" s="10"/>
      <c r="D28" s="9">
        <v>44984</v>
      </c>
      <c r="E28" s="7">
        <v>43313802</v>
      </c>
      <c r="F28" s="7">
        <v>43305641</v>
      </c>
      <c r="G28" s="9">
        <v>44984</v>
      </c>
      <c r="H28" s="7">
        <v>43313802</v>
      </c>
      <c r="I28" s="7">
        <v>43305641</v>
      </c>
      <c r="J28" s="12">
        <v>44984</v>
      </c>
      <c r="K28" s="13">
        <v>43313802</v>
      </c>
      <c r="L28" s="13">
        <v>43305641</v>
      </c>
      <c r="M28" s="9">
        <v>44984</v>
      </c>
      <c r="N28" s="7">
        <v>43313802</v>
      </c>
      <c r="O28" s="7">
        <v>43305641</v>
      </c>
    </row>
    <row r="29" spans="1:15">
      <c r="A29" s="10"/>
      <c r="B29" s="10"/>
      <c r="C29" s="10"/>
      <c r="D29" s="9">
        <v>44985</v>
      </c>
      <c r="E29" s="7">
        <v>48833910</v>
      </c>
      <c r="F29" s="7">
        <v>48829770</v>
      </c>
      <c r="G29" s="9">
        <v>44985</v>
      </c>
      <c r="H29" s="7">
        <v>48833910</v>
      </c>
      <c r="I29" s="7">
        <v>48829770</v>
      </c>
      <c r="J29" s="12">
        <v>44985</v>
      </c>
      <c r="K29" s="13">
        <v>48833910</v>
      </c>
      <c r="L29" s="13">
        <v>48829770</v>
      </c>
      <c r="M29" s="9">
        <v>44985</v>
      </c>
      <c r="N29" s="7">
        <v>48833910</v>
      </c>
      <c r="O29" s="7">
        <v>48829770</v>
      </c>
    </row>
    <row r="30" spans="1:15">
      <c r="A30" s="10"/>
      <c r="B30" s="10"/>
      <c r="C30" s="10"/>
      <c r="D30" s="9">
        <v>44986</v>
      </c>
      <c r="E30" s="7">
        <v>49505078</v>
      </c>
      <c r="F30" s="7">
        <v>49494514</v>
      </c>
      <c r="G30" s="9">
        <v>44986</v>
      </c>
      <c r="H30" s="7">
        <v>49505078</v>
      </c>
      <c r="I30" s="7">
        <v>49494514</v>
      </c>
      <c r="J30" s="12">
        <v>44986</v>
      </c>
      <c r="K30" s="13">
        <v>49505078</v>
      </c>
      <c r="L30" s="13">
        <v>49494514</v>
      </c>
      <c r="M30" s="9">
        <v>44986</v>
      </c>
      <c r="N30" s="7">
        <v>49505078</v>
      </c>
      <c r="O30" s="7">
        <v>49494514</v>
      </c>
    </row>
    <row r="31" spans="1:15">
      <c r="A31" s="10"/>
      <c r="B31" s="10"/>
      <c r="C31" s="10"/>
      <c r="D31" s="9">
        <v>44987</v>
      </c>
      <c r="E31" s="7">
        <v>50057772</v>
      </c>
      <c r="F31" s="7">
        <v>50048943</v>
      </c>
      <c r="G31" s="9">
        <v>44987</v>
      </c>
      <c r="H31" s="7">
        <v>50057772</v>
      </c>
      <c r="I31" s="7">
        <v>50048943</v>
      </c>
      <c r="J31" s="12">
        <v>44987</v>
      </c>
      <c r="K31" s="13">
        <v>50057772</v>
      </c>
      <c r="L31" s="13">
        <v>50048943</v>
      </c>
      <c r="M31" s="9">
        <v>44987</v>
      </c>
      <c r="N31" s="7">
        <v>50057772</v>
      </c>
      <c r="O31" s="7">
        <v>50048943</v>
      </c>
    </row>
    <row r="32" spans="1:15">
      <c r="A32" s="10"/>
      <c r="B32" s="10"/>
      <c r="C32" s="10"/>
      <c r="D32" s="9">
        <v>44988</v>
      </c>
      <c r="E32" s="7">
        <v>49697321</v>
      </c>
      <c r="F32" s="7">
        <v>49688625</v>
      </c>
      <c r="G32" s="9">
        <v>44988</v>
      </c>
      <c r="H32" s="7">
        <v>49697321</v>
      </c>
      <c r="I32" s="7">
        <v>49688625</v>
      </c>
      <c r="J32" s="12">
        <v>44988</v>
      </c>
      <c r="K32" s="13">
        <v>49697321</v>
      </c>
      <c r="L32" s="13">
        <v>49688625</v>
      </c>
      <c r="M32" s="9">
        <v>44988</v>
      </c>
      <c r="N32" s="7">
        <v>49697321</v>
      </c>
      <c r="O32" s="7">
        <v>49688625</v>
      </c>
    </row>
    <row r="33" spans="1:15">
      <c r="A33" s="10"/>
      <c r="B33" s="10"/>
      <c r="C33" s="10"/>
      <c r="D33" s="9">
        <v>44989</v>
      </c>
      <c r="E33" s="7">
        <v>45192470</v>
      </c>
      <c r="F33" s="7">
        <v>45175955</v>
      </c>
      <c r="G33" s="9">
        <v>44989</v>
      </c>
      <c r="H33" s="7">
        <v>45192470</v>
      </c>
      <c r="I33" s="7">
        <v>45175955</v>
      </c>
      <c r="J33" s="12">
        <v>44989</v>
      </c>
      <c r="K33" s="13">
        <v>45192470</v>
      </c>
      <c r="L33" s="13">
        <v>45175955</v>
      </c>
      <c r="M33" s="9">
        <v>44989</v>
      </c>
      <c r="N33" s="7">
        <v>45192470</v>
      </c>
      <c r="O33" s="7">
        <v>45175955</v>
      </c>
    </row>
    <row r="34" spans="1:15">
      <c r="A34" s="10"/>
      <c r="B34" s="10"/>
      <c r="C34" s="10"/>
      <c r="D34" s="9">
        <v>44990</v>
      </c>
      <c r="E34" s="7">
        <v>49899604</v>
      </c>
      <c r="F34" s="7">
        <v>49890350</v>
      </c>
      <c r="G34" s="9">
        <v>44990</v>
      </c>
      <c r="H34" s="7">
        <v>49899604</v>
      </c>
      <c r="I34" s="7">
        <v>49890350</v>
      </c>
      <c r="J34" s="12">
        <v>44990</v>
      </c>
      <c r="K34" s="13">
        <v>49899604</v>
      </c>
      <c r="L34" s="13">
        <v>49890350</v>
      </c>
      <c r="M34" s="9">
        <v>44990</v>
      </c>
      <c r="N34" s="7">
        <v>49899604</v>
      </c>
      <c r="O34" s="7">
        <v>49890350</v>
      </c>
    </row>
    <row r="35" spans="1:15">
      <c r="A35" s="10"/>
      <c r="B35" s="10"/>
      <c r="C35" s="10"/>
      <c r="D35" s="9">
        <v>44991</v>
      </c>
      <c r="E35" s="7">
        <v>56906371</v>
      </c>
      <c r="F35" s="7">
        <v>56895544</v>
      </c>
      <c r="G35" s="9">
        <v>44991</v>
      </c>
      <c r="H35" s="7">
        <v>56906371</v>
      </c>
      <c r="I35" s="7">
        <v>56895544</v>
      </c>
      <c r="J35" s="12">
        <v>44991</v>
      </c>
      <c r="K35" s="13">
        <v>56906371</v>
      </c>
      <c r="L35" s="13">
        <v>56895544</v>
      </c>
      <c r="M35" s="9">
        <v>44991</v>
      </c>
      <c r="N35" s="7">
        <v>56906371</v>
      </c>
      <c r="O35" s="7">
        <v>56895544</v>
      </c>
    </row>
    <row r="36" spans="1:15">
      <c r="A36" s="10"/>
      <c r="B36" s="10"/>
      <c r="C36" s="10"/>
      <c r="D36" s="9">
        <v>44992</v>
      </c>
      <c r="E36" s="7">
        <v>57439993</v>
      </c>
      <c r="F36" s="7">
        <v>57428347</v>
      </c>
      <c r="G36" s="9">
        <v>44992</v>
      </c>
      <c r="H36" s="7">
        <v>57439993</v>
      </c>
      <c r="I36" s="7">
        <v>57428347</v>
      </c>
      <c r="J36" s="12">
        <v>44992</v>
      </c>
      <c r="K36" s="13">
        <v>57439993</v>
      </c>
      <c r="L36" s="13">
        <v>57428347</v>
      </c>
      <c r="M36" s="9">
        <v>44992</v>
      </c>
      <c r="N36" s="7">
        <v>57439993</v>
      </c>
      <c r="O36" s="7">
        <v>57428347</v>
      </c>
    </row>
    <row r="37" spans="1:15">
      <c r="A37" s="10"/>
      <c r="B37" s="10"/>
      <c r="C37" s="10"/>
      <c r="D37" s="9">
        <v>44993</v>
      </c>
      <c r="E37" s="7">
        <v>56073235</v>
      </c>
      <c r="F37" s="7">
        <v>56062150</v>
      </c>
      <c r="G37" s="9">
        <v>44993</v>
      </c>
      <c r="H37" s="7">
        <v>56073235</v>
      </c>
      <c r="I37" s="7">
        <v>56062150</v>
      </c>
      <c r="J37" s="12">
        <v>44993</v>
      </c>
      <c r="K37" s="13">
        <v>56073235</v>
      </c>
      <c r="L37" s="13">
        <v>56062150</v>
      </c>
      <c r="M37" s="9">
        <v>44993</v>
      </c>
      <c r="N37" s="7">
        <v>56073235</v>
      </c>
      <c r="O37" s="7">
        <v>56062150</v>
      </c>
    </row>
    <row r="38" spans="1:15">
      <c r="A38" s="10"/>
      <c r="B38" s="10"/>
      <c r="C38" s="10"/>
      <c r="D38" s="9">
        <v>44994</v>
      </c>
      <c r="E38" s="7">
        <v>56672462</v>
      </c>
      <c r="F38" s="7">
        <v>56663234</v>
      </c>
      <c r="G38" s="9">
        <v>44994</v>
      </c>
      <c r="H38" s="7">
        <v>56672462</v>
      </c>
      <c r="I38" s="7">
        <v>56663234</v>
      </c>
      <c r="J38" s="12">
        <v>44994</v>
      </c>
      <c r="K38" s="13">
        <v>56672462</v>
      </c>
      <c r="L38" s="13">
        <v>56663234</v>
      </c>
      <c r="M38" s="9">
        <v>44994</v>
      </c>
      <c r="N38" s="7">
        <v>56672462</v>
      </c>
      <c r="O38" s="7">
        <v>56663234</v>
      </c>
    </row>
    <row r="39" spans="1:15">
      <c r="A39" s="10"/>
      <c r="B39" s="10"/>
      <c r="C39" s="10"/>
      <c r="D39" s="9">
        <v>44995</v>
      </c>
      <c r="E39" s="7">
        <v>54021592</v>
      </c>
      <c r="F39" s="7">
        <v>54014333</v>
      </c>
      <c r="G39" s="9">
        <v>44995</v>
      </c>
      <c r="H39" s="7">
        <v>54021592</v>
      </c>
      <c r="I39" s="7">
        <v>54014333</v>
      </c>
      <c r="J39" s="12">
        <v>44995</v>
      </c>
      <c r="K39" s="13">
        <v>54021592</v>
      </c>
      <c r="L39" s="13">
        <v>54014333</v>
      </c>
      <c r="M39" s="9">
        <v>44995</v>
      </c>
      <c r="N39" s="7">
        <v>54021592</v>
      </c>
      <c r="O39" s="7">
        <v>54014333</v>
      </c>
    </row>
    <row r="40" spans="1:15">
      <c r="A40" s="10"/>
      <c r="B40" s="10"/>
      <c r="C40" s="10"/>
      <c r="D40" s="9">
        <v>44996</v>
      </c>
      <c r="E40" s="7">
        <v>45208562</v>
      </c>
      <c r="F40" s="7">
        <v>45204060</v>
      </c>
      <c r="G40" s="9">
        <v>44996</v>
      </c>
      <c r="H40" s="7">
        <v>45208562</v>
      </c>
      <c r="I40" s="7">
        <v>45204060</v>
      </c>
      <c r="J40" s="12">
        <v>44996</v>
      </c>
      <c r="K40" s="13">
        <v>45208562</v>
      </c>
      <c r="L40" s="13">
        <v>45204060</v>
      </c>
      <c r="M40" s="9">
        <v>44996</v>
      </c>
      <c r="N40" s="7">
        <v>45208562</v>
      </c>
      <c r="O40" s="7">
        <v>45204060</v>
      </c>
    </row>
    <row r="41" spans="1:15">
      <c r="A41" s="10"/>
      <c r="B41" s="10"/>
      <c r="C41" s="10"/>
      <c r="D41" s="9">
        <v>44997</v>
      </c>
      <c r="E41" s="7">
        <v>29089657</v>
      </c>
      <c r="F41" s="7">
        <v>29079126</v>
      </c>
      <c r="G41" s="9">
        <v>44997</v>
      </c>
      <c r="H41" s="7">
        <v>29089657</v>
      </c>
      <c r="I41" s="7">
        <v>29079126</v>
      </c>
      <c r="J41" s="12">
        <v>44997</v>
      </c>
      <c r="K41" s="13">
        <v>29089657</v>
      </c>
      <c r="L41" s="13">
        <v>29079126</v>
      </c>
      <c r="M41" s="9">
        <v>44997</v>
      </c>
      <c r="N41" s="7">
        <v>29089657</v>
      </c>
      <c r="O41" s="7">
        <v>29079126</v>
      </c>
    </row>
    <row r="42" spans="1:15">
      <c r="A42" s="10"/>
      <c r="B42" s="10"/>
      <c r="C42" s="10"/>
      <c r="D42" s="9">
        <v>44998</v>
      </c>
      <c r="E42" s="7">
        <v>45329426</v>
      </c>
      <c r="F42" s="7">
        <v>45324285</v>
      </c>
      <c r="G42" s="9">
        <v>44998</v>
      </c>
      <c r="H42" s="7">
        <v>45329426</v>
      </c>
      <c r="I42" s="7">
        <v>45324285</v>
      </c>
      <c r="J42" s="12">
        <v>44998</v>
      </c>
      <c r="K42" s="13">
        <v>45329426</v>
      </c>
      <c r="L42" s="13">
        <v>45324285</v>
      </c>
      <c r="M42" s="9">
        <v>44998</v>
      </c>
      <c r="N42" s="7">
        <v>45329426</v>
      </c>
      <c r="O42" s="7">
        <v>45324285</v>
      </c>
    </row>
    <row r="43" spans="1:15">
      <c r="A43" s="10"/>
      <c r="B43" s="10"/>
      <c r="C43" s="10"/>
      <c r="D43" s="9">
        <v>44999</v>
      </c>
      <c r="E43" s="7">
        <v>50670871</v>
      </c>
      <c r="F43" s="7">
        <v>50661048</v>
      </c>
      <c r="G43" s="9">
        <v>44999</v>
      </c>
      <c r="H43" s="7">
        <v>50670871</v>
      </c>
      <c r="I43" s="7">
        <v>50661048</v>
      </c>
      <c r="J43" s="12">
        <v>44999</v>
      </c>
      <c r="K43" s="13">
        <v>50670871</v>
      </c>
      <c r="L43" s="13">
        <v>50661048</v>
      </c>
      <c r="M43" s="9">
        <v>44999</v>
      </c>
      <c r="N43" s="7">
        <v>50670871</v>
      </c>
      <c r="O43" s="7">
        <v>50661048</v>
      </c>
    </row>
    <row r="44" spans="1:15">
      <c r="A44" s="10"/>
      <c r="B44" s="10"/>
      <c r="C44" s="10"/>
      <c r="D44" s="9">
        <v>45000</v>
      </c>
      <c r="E44" s="7">
        <v>50066478</v>
      </c>
      <c r="F44" s="7">
        <v>50060290</v>
      </c>
      <c r="G44" s="9">
        <v>45000</v>
      </c>
      <c r="H44" s="7">
        <v>50066478</v>
      </c>
      <c r="I44" s="7">
        <v>50060290</v>
      </c>
      <c r="J44" s="12">
        <v>45000</v>
      </c>
      <c r="K44" s="13">
        <v>50066478</v>
      </c>
      <c r="L44" s="13">
        <v>50060290</v>
      </c>
      <c r="M44" s="9">
        <v>45000</v>
      </c>
      <c r="N44" s="7">
        <v>50066478</v>
      </c>
      <c r="O44" s="7">
        <v>50060290</v>
      </c>
    </row>
    <row r="45" spans="1:15">
      <c r="A45" s="10"/>
      <c r="B45" s="10"/>
      <c r="C45" s="10"/>
      <c r="D45" s="9">
        <v>45001</v>
      </c>
      <c r="E45" s="7">
        <v>49245846</v>
      </c>
      <c r="F45" s="7">
        <v>49238046</v>
      </c>
      <c r="G45" s="9">
        <v>45001</v>
      </c>
      <c r="H45" s="7">
        <v>49245846</v>
      </c>
      <c r="I45" s="7">
        <v>49238046</v>
      </c>
      <c r="J45" s="12">
        <v>45001</v>
      </c>
      <c r="K45" s="13">
        <v>49245846</v>
      </c>
      <c r="L45" s="13">
        <v>49238046</v>
      </c>
      <c r="M45" s="9">
        <v>45001</v>
      </c>
      <c r="N45" s="7">
        <v>49245846</v>
      </c>
      <c r="O45" s="7">
        <v>49238046</v>
      </c>
    </row>
    <row r="46" spans="1:15">
      <c r="A46" s="10"/>
      <c r="B46" s="10"/>
      <c r="C46" s="10"/>
      <c r="D46" s="9">
        <v>45002</v>
      </c>
      <c r="E46" s="7">
        <v>48481246</v>
      </c>
      <c r="F46" s="7">
        <v>48473764</v>
      </c>
      <c r="G46" s="9">
        <v>45002</v>
      </c>
      <c r="H46" s="7">
        <v>48481246</v>
      </c>
      <c r="I46" s="7">
        <v>48473764</v>
      </c>
      <c r="J46" s="12">
        <v>45002</v>
      </c>
      <c r="K46" s="13">
        <v>48481246</v>
      </c>
      <c r="L46" s="13">
        <v>48473764</v>
      </c>
      <c r="M46" s="9">
        <v>45002</v>
      </c>
      <c r="N46" s="7">
        <v>48481246</v>
      </c>
      <c r="O46" s="7">
        <v>48473764</v>
      </c>
    </row>
    <row r="47" spans="1:15">
      <c r="A47" s="10"/>
      <c r="B47" s="10"/>
      <c r="C47" s="10"/>
      <c r="D47" s="9">
        <v>45003</v>
      </c>
      <c r="E47" s="7">
        <v>43494162</v>
      </c>
      <c r="F47" s="7">
        <v>43489760</v>
      </c>
      <c r="G47" s="9">
        <v>45003</v>
      </c>
      <c r="H47" s="7">
        <v>43494162</v>
      </c>
      <c r="I47" s="7">
        <v>43489760</v>
      </c>
      <c r="J47" s="12">
        <v>45003</v>
      </c>
      <c r="K47" s="13">
        <v>43494162</v>
      </c>
      <c r="L47" s="13">
        <v>43489760</v>
      </c>
      <c r="M47" s="9">
        <v>45003</v>
      </c>
      <c r="N47" s="7">
        <v>43494162</v>
      </c>
      <c r="O47" s="7">
        <v>43489760</v>
      </c>
    </row>
    <row r="48" spans="1:15">
      <c r="A48" s="10"/>
      <c r="B48" s="10"/>
      <c r="C48" s="10"/>
      <c r="D48" s="9">
        <v>45004</v>
      </c>
      <c r="E48" s="7">
        <v>40208593</v>
      </c>
      <c r="F48" s="7">
        <v>40204182</v>
      </c>
      <c r="G48" s="9">
        <v>45004</v>
      </c>
      <c r="H48" s="7">
        <v>40208593</v>
      </c>
      <c r="I48" s="7">
        <v>40204182</v>
      </c>
      <c r="J48" s="12">
        <v>45004</v>
      </c>
      <c r="K48" s="13">
        <v>40208593</v>
      </c>
      <c r="L48" s="13">
        <v>40204182</v>
      </c>
      <c r="M48" s="9">
        <v>45004</v>
      </c>
      <c r="N48" s="7">
        <v>40208593</v>
      </c>
      <c r="O48" s="7">
        <v>40204182</v>
      </c>
    </row>
    <row r="49" spans="1:15">
      <c r="A49" s="10"/>
      <c r="B49" s="10"/>
      <c r="C49" s="10"/>
      <c r="D49" s="9">
        <v>45005</v>
      </c>
      <c r="E49" s="7">
        <v>46941885</v>
      </c>
      <c r="F49" s="7">
        <v>46935970</v>
      </c>
      <c r="G49" s="9">
        <v>45005</v>
      </c>
      <c r="H49" s="7">
        <v>46941885</v>
      </c>
      <c r="I49" s="7">
        <v>46935970</v>
      </c>
      <c r="J49" s="12">
        <v>45005</v>
      </c>
      <c r="K49" s="13">
        <v>46941885</v>
      </c>
      <c r="L49" s="13">
        <v>46935970</v>
      </c>
      <c r="M49" s="9">
        <v>45005</v>
      </c>
      <c r="N49" s="7">
        <v>46941885</v>
      </c>
      <c r="O49" s="7">
        <v>46935970</v>
      </c>
    </row>
    <row r="50" spans="1:15">
      <c r="A50" s="10"/>
      <c r="B50" s="10"/>
      <c r="C50" s="10"/>
      <c r="D50" s="9">
        <v>45006</v>
      </c>
      <c r="E50" s="7">
        <v>49519623</v>
      </c>
      <c r="F50" s="7">
        <v>49512009</v>
      </c>
      <c r="G50" s="9">
        <v>45006</v>
      </c>
      <c r="H50" s="7">
        <v>49519623</v>
      </c>
      <c r="I50" s="7">
        <v>49512009</v>
      </c>
      <c r="J50" s="12">
        <v>45006</v>
      </c>
      <c r="K50" s="13">
        <v>49519623</v>
      </c>
      <c r="L50" s="13">
        <v>49512009</v>
      </c>
      <c r="M50" s="9">
        <v>45006</v>
      </c>
      <c r="N50" s="7">
        <v>49519623</v>
      </c>
      <c r="O50" s="7">
        <v>49512009</v>
      </c>
    </row>
    <row r="51" spans="1:15">
      <c r="A51" s="10"/>
      <c r="B51" s="10"/>
      <c r="C51" s="10"/>
      <c r="D51" s="9">
        <v>45007</v>
      </c>
      <c r="E51" s="7">
        <v>49585890</v>
      </c>
      <c r="F51" s="7">
        <v>49577773</v>
      </c>
      <c r="G51" s="9">
        <v>45007</v>
      </c>
      <c r="H51" s="7">
        <v>49585890</v>
      </c>
      <c r="I51" s="7">
        <v>49577773</v>
      </c>
      <c r="J51" s="12">
        <v>45007</v>
      </c>
      <c r="K51" s="13">
        <v>49585890</v>
      </c>
      <c r="L51" s="13">
        <v>49577773</v>
      </c>
      <c r="M51" s="9">
        <v>45007</v>
      </c>
      <c r="N51" s="7">
        <v>49585890</v>
      </c>
      <c r="O51" s="7">
        <v>49577773</v>
      </c>
    </row>
    <row r="52" spans="1:15">
      <c r="A52" s="10"/>
      <c r="B52" s="10"/>
      <c r="C52" s="10"/>
      <c r="D52" s="9">
        <v>45008</v>
      </c>
      <c r="E52" s="7">
        <v>49406961</v>
      </c>
      <c r="F52" s="7">
        <v>49402439</v>
      </c>
      <c r="G52" s="9">
        <v>45008</v>
      </c>
      <c r="H52" s="7">
        <v>49406961</v>
      </c>
      <c r="I52" s="7">
        <v>49402439</v>
      </c>
      <c r="J52" s="12">
        <v>45008</v>
      </c>
      <c r="K52" s="13">
        <v>49406961</v>
      </c>
      <c r="L52" s="13">
        <v>49402439</v>
      </c>
      <c r="M52" s="9">
        <v>45008</v>
      </c>
      <c r="N52" s="7">
        <v>49406961</v>
      </c>
      <c r="O52" s="7">
        <v>49402439</v>
      </c>
    </row>
    <row r="53" spans="1:15">
      <c r="A53" s="10"/>
      <c r="B53" s="10"/>
      <c r="C53" s="10"/>
      <c r="D53" s="9">
        <v>45009</v>
      </c>
      <c r="E53" s="7">
        <v>48649033</v>
      </c>
      <c r="F53" s="7">
        <v>48643736</v>
      </c>
      <c r="G53" s="9">
        <v>45009</v>
      </c>
      <c r="H53" s="7">
        <v>48649033</v>
      </c>
      <c r="I53" s="7">
        <v>48643736</v>
      </c>
      <c r="J53" s="12">
        <v>45009</v>
      </c>
      <c r="K53" s="13">
        <v>48649033</v>
      </c>
      <c r="L53" s="13">
        <v>48643736</v>
      </c>
      <c r="M53" s="9">
        <v>45009</v>
      </c>
      <c r="N53" s="7">
        <v>48649033</v>
      </c>
      <c r="O53" s="7">
        <v>48643736</v>
      </c>
    </row>
    <row r="54" spans="1:15">
      <c r="A54" s="10"/>
      <c r="B54" s="10"/>
      <c r="C54" s="10"/>
      <c r="D54" s="9">
        <v>45010</v>
      </c>
      <c r="E54" s="7">
        <v>40817310</v>
      </c>
      <c r="F54" s="7">
        <v>40812450</v>
      </c>
      <c r="G54" s="9">
        <v>45010</v>
      </c>
      <c r="H54" s="7">
        <v>40817310</v>
      </c>
      <c r="I54" s="7">
        <v>40812450</v>
      </c>
      <c r="J54" s="12">
        <v>45010</v>
      </c>
      <c r="K54" s="13">
        <v>40817310</v>
      </c>
      <c r="L54" s="13">
        <v>40812450</v>
      </c>
      <c r="M54" s="9">
        <v>45010</v>
      </c>
      <c r="N54" s="7">
        <v>40817310</v>
      </c>
      <c r="O54" s="7">
        <v>40812450</v>
      </c>
    </row>
    <row r="55" spans="1:15">
      <c r="A55" s="10"/>
      <c r="B55" s="10"/>
      <c r="C55" s="10"/>
      <c r="D55" s="9">
        <v>45011</v>
      </c>
      <c r="E55" s="7">
        <v>26889043</v>
      </c>
      <c r="F55" s="7">
        <v>26886106</v>
      </c>
      <c r="G55" s="9">
        <v>45011</v>
      </c>
      <c r="H55" s="7">
        <v>26889043</v>
      </c>
      <c r="I55" s="7">
        <v>26886106</v>
      </c>
      <c r="J55" s="12">
        <v>45011</v>
      </c>
      <c r="K55" s="13">
        <v>26889043</v>
      </c>
      <c r="L55" s="13">
        <v>26886106</v>
      </c>
      <c r="M55" s="9">
        <v>45011</v>
      </c>
      <c r="N55" s="7">
        <v>26889043</v>
      </c>
      <c r="O55" s="7">
        <v>26886106</v>
      </c>
    </row>
    <row r="56" spans="1:15">
      <c r="A56" s="10"/>
      <c r="B56" s="10"/>
      <c r="C56" s="10"/>
      <c r="D56" s="9">
        <v>45012</v>
      </c>
      <c r="E56" s="7">
        <v>42945155</v>
      </c>
      <c r="F56" s="7">
        <v>42940344</v>
      </c>
      <c r="G56" s="9">
        <v>45012</v>
      </c>
      <c r="H56" s="7">
        <v>42945155</v>
      </c>
      <c r="I56" s="7">
        <v>42940344</v>
      </c>
      <c r="J56" s="12">
        <v>45012</v>
      </c>
      <c r="K56" s="13">
        <v>42945155</v>
      </c>
      <c r="L56" s="13">
        <v>42940344</v>
      </c>
      <c r="M56" s="9">
        <v>45012</v>
      </c>
      <c r="N56" s="7">
        <v>42945155</v>
      </c>
      <c r="O56" s="7">
        <v>42940344</v>
      </c>
    </row>
    <row r="57" spans="1:15">
      <c r="A57" s="10"/>
      <c r="B57" s="10"/>
      <c r="C57" s="10"/>
      <c r="D57" s="9">
        <v>45013</v>
      </c>
      <c r="E57" s="7">
        <v>48795012</v>
      </c>
      <c r="F57" s="7">
        <v>48788397</v>
      </c>
      <c r="G57" s="9">
        <v>45013</v>
      </c>
      <c r="H57" s="7">
        <v>48795012</v>
      </c>
      <c r="I57" s="7">
        <v>48788397</v>
      </c>
      <c r="J57" s="12">
        <v>45013</v>
      </c>
      <c r="K57" s="13">
        <v>48795012</v>
      </c>
      <c r="L57" s="13">
        <v>48788397</v>
      </c>
      <c r="M57" s="9">
        <v>45013</v>
      </c>
      <c r="N57" s="7">
        <v>48795012</v>
      </c>
      <c r="O57" s="7">
        <v>48788397</v>
      </c>
    </row>
    <row r="58" spans="1:15">
      <c r="A58" s="10"/>
      <c r="B58" s="10"/>
      <c r="C58" s="10"/>
      <c r="D58" s="9">
        <v>45014</v>
      </c>
      <c r="E58" s="7">
        <v>48298163</v>
      </c>
      <c r="F58" s="7">
        <v>48292135</v>
      </c>
      <c r="G58" s="9">
        <v>45014</v>
      </c>
      <c r="H58" s="7">
        <v>48298163</v>
      </c>
      <c r="I58" s="7">
        <v>48292135</v>
      </c>
      <c r="J58" s="12">
        <v>45014</v>
      </c>
      <c r="K58" s="13">
        <v>48298163</v>
      </c>
      <c r="L58" s="13">
        <v>48292135</v>
      </c>
      <c r="M58" s="9">
        <v>45014</v>
      </c>
      <c r="N58" s="7">
        <v>48298163</v>
      </c>
      <c r="O58" s="7">
        <v>48292135</v>
      </c>
    </row>
    <row r="59" spans="1:15">
      <c r="A59" s="10"/>
      <c r="B59" s="10"/>
      <c r="C59" s="10"/>
      <c r="D59" s="9">
        <v>45015</v>
      </c>
      <c r="E59" s="7">
        <v>48072869</v>
      </c>
      <c r="F59" s="7">
        <v>48066512</v>
      </c>
      <c r="G59" s="9">
        <v>45015</v>
      </c>
      <c r="H59" s="7">
        <v>48072869</v>
      </c>
      <c r="I59" s="7">
        <v>48066512</v>
      </c>
      <c r="J59" s="12">
        <v>45015</v>
      </c>
      <c r="K59" s="13">
        <v>48072869</v>
      </c>
      <c r="L59" s="13">
        <v>48066512</v>
      </c>
      <c r="M59" s="9">
        <v>45015</v>
      </c>
      <c r="N59" s="7">
        <v>48072869</v>
      </c>
      <c r="O59" s="7">
        <v>48066512</v>
      </c>
    </row>
    <row r="60" spans="1:15">
      <c r="A60" s="10"/>
      <c r="B60" s="10"/>
      <c r="C60" s="10"/>
      <c r="D60" s="9">
        <v>45016</v>
      </c>
      <c r="E60" s="7">
        <v>47106719</v>
      </c>
      <c r="F60" s="7">
        <v>47101312</v>
      </c>
      <c r="G60" s="9">
        <v>45016</v>
      </c>
      <c r="H60" s="7">
        <v>47106719</v>
      </c>
      <c r="I60" s="7">
        <v>47101312</v>
      </c>
      <c r="J60" s="12">
        <v>45016</v>
      </c>
      <c r="K60" s="13">
        <v>47106719</v>
      </c>
      <c r="L60" s="13">
        <v>47101312</v>
      </c>
      <c r="M60" s="9">
        <v>45016</v>
      </c>
      <c r="N60" s="7">
        <v>47106719</v>
      </c>
      <c r="O60" s="7">
        <v>47101312</v>
      </c>
    </row>
    <row r="61" spans="1:15">
      <c r="A61" s="11"/>
      <c r="B61" s="11"/>
      <c r="C61" s="11"/>
      <c r="D61" s="11"/>
      <c r="E61" s="11"/>
      <c r="F61" s="11"/>
      <c r="G61" s="9">
        <v>45017</v>
      </c>
      <c r="H61" s="7">
        <v>41861198</v>
      </c>
      <c r="I61" s="7">
        <v>41856572</v>
      </c>
      <c r="J61" s="12">
        <v>45017</v>
      </c>
      <c r="K61" s="13">
        <v>41861198</v>
      </c>
      <c r="L61" s="13">
        <v>41856572</v>
      </c>
      <c r="M61" s="9">
        <v>45017</v>
      </c>
      <c r="N61" s="7">
        <v>41861198</v>
      </c>
      <c r="O61" s="7">
        <v>41856572</v>
      </c>
    </row>
    <row r="62" spans="1:15">
      <c r="A62" s="11"/>
      <c r="B62" s="11"/>
      <c r="C62" s="11"/>
      <c r="D62" s="11"/>
      <c r="E62" s="11"/>
      <c r="F62" s="11"/>
      <c r="G62" s="9">
        <v>45018</v>
      </c>
      <c r="H62" s="7">
        <v>38840001</v>
      </c>
      <c r="I62" s="7">
        <v>38836252</v>
      </c>
      <c r="J62" s="12">
        <v>45018</v>
      </c>
      <c r="K62" s="13">
        <v>38840001</v>
      </c>
      <c r="L62" s="13">
        <v>38836252</v>
      </c>
      <c r="M62" s="9">
        <v>45018</v>
      </c>
      <c r="N62" s="7">
        <v>38840001</v>
      </c>
      <c r="O62" s="7">
        <v>38836252</v>
      </c>
    </row>
    <row r="63" spans="1:15">
      <c r="A63" s="11"/>
      <c r="B63" s="11"/>
      <c r="C63" s="11"/>
      <c r="D63" s="11"/>
      <c r="E63" s="11"/>
      <c r="F63" s="11"/>
      <c r="G63" s="9">
        <v>45019</v>
      </c>
      <c r="H63" s="7">
        <v>45122433</v>
      </c>
      <c r="I63" s="7">
        <v>45115479</v>
      </c>
      <c r="J63" s="12">
        <v>45019</v>
      </c>
      <c r="K63" s="13">
        <v>45122433</v>
      </c>
      <c r="L63" s="13">
        <v>45115479</v>
      </c>
      <c r="M63" s="9">
        <v>45019</v>
      </c>
      <c r="N63" s="7">
        <v>45122433</v>
      </c>
      <c r="O63" s="7">
        <v>45115479</v>
      </c>
    </row>
    <row r="64" spans="1:15">
      <c r="A64" s="11"/>
      <c r="B64" s="11"/>
      <c r="C64" s="11"/>
      <c r="D64" s="11"/>
      <c r="E64" s="11"/>
      <c r="F64" s="11"/>
      <c r="G64" s="9">
        <v>45020</v>
      </c>
      <c r="H64" s="7">
        <v>47295942</v>
      </c>
      <c r="I64" s="7">
        <v>47291150</v>
      </c>
      <c r="J64" s="12">
        <v>45020</v>
      </c>
      <c r="K64" s="13">
        <v>47295942</v>
      </c>
      <c r="L64" s="13">
        <v>47291150</v>
      </c>
      <c r="M64" s="9">
        <v>45020</v>
      </c>
      <c r="N64" s="7">
        <v>47295942</v>
      </c>
      <c r="O64" s="7">
        <v>47291150</v>
      </c>
    </row>
    <row r="65" spans="1:15">
      <c r="A65" s="11"/>
      <c r="B65" s="11"/>
      <c r="C65" s="11"/>
      <c r="D65" s="11"/>
      <c r="E65" s="11"/>
      <c r="F65" s="11"/>
      <c r="G65" s="9">
        <v>45021</v>
      </c>
      <c r="H65" s="7">
        <v>40264804</v>
      </c>
      <c r="I65" s="7">
        <v>40259523</v>
      </c>
      <c r="J65" s="12">
        <v>45021</v>
      </c>
      <c r="K65" s="13">
        <v>40264804</v>
      </c>
      <c r="L65" s="13">
        <v>40259523</v>
      </c>
      <c r="M65" s="9">
        <v>45021</v>
      </c>
      <c r="N65" s="7">
        <v>40264804</v>
      </c>
      <c r="O65" s="7">
        <v>40259523</v>
      </c>
    </row>
    <row r="66" spans="1:15">
      <c r="A66" s="11"/>
      <c r="B66" s="11"/>
      <c r="C66" s="11"/>
      <c r="D66" s="11"/>
      <c r="E66" s="11"/>
      <c r="F66" s="11"/>
      <c r="G66" s="9">
        <v>45022</v>
      </c>
      <c r="H66" s="7">
        <v>46354041</v>
      </c>
      <c r="I66" s="7">
        <v>46346431</v>
      </c>
      <c r="J66" s="12">
        <v>45022</v>
      </c>
      <c r="K66" s="13">
        <v>46354041</v>
      </c>
      <c r="L66" s="13">
        <v>46346431</v>
      </c>
      <c r="M66" s="9">
        <v>45022</v>
      </c>
      <c r="N66" s="7">
        <v>46354041</v>
      </c>
      <c r="O66" s="7">
        <v>46346431</v>
      </c>
    </row>
    <row r="67" spans="1:15">
      <c r="A67" s="11"/>
      <c r="B67" s="11"/>
      <c r="C67" s="11"/>
      <c r="D67" s="11"/>
      <c r="E67" s="11"/>
      <c r="F67" s="11"/>
      <c r="G67" s="9">
        <v>45023</v>
      </c>
      <c r="H67" s="7">
        <v>48448746</v>
      </c>
      <c r="I67" s="7">
        <v>48439403</v>
      </c>
      <c r="J67" s="12">
        <v>45023</v>
      </c>
      <c r="K67" s="13">
        <v>48448746</v>
      </c>
      <c r="L67" s="13">
        <v>48439403</v>
      </c>
      <c r="M67" s="9">
        <v>45023</v>
      </c>
      <c r="N67" s="7">
        <v>48448746</v>
      </c>
      <c r="O67" s="7">
        <v>48439403</v>
      </c>
    </row>
    <row r="68" spans="1:15">
      <c r="A68" s="11"/>
      <c r="B68" s="11"/>
      <c r="C68" s="11"/>
      <c r="D68" s="11"/>
      <c r="E68" s="11"/>
      <c r="F68" s="11"/>
      <c r="G68" s="9">
        <v>45024</v>
      </c>
      <c r="H68" s="7">
        <v>40934435</v>
      </c>
      <c r="I68" s="7">
        <v>40930479</v>
      </c>
      <c r="J68" s="12">
        <v>45024</v>
      </c>
      <c r="K68" s="13">
        <v>40934435</v>
      </c>
      <c r="L68" s="13">
        <v>40930479</v>
      </c>
      <c r="M68" s="9">
        <v>45024</v>
      </c>
      <c r="N68" s="7">
        <v>40934435</v>
      </c>
      <c r="O68" s="7">
        <v>40930479</v>
      </c>
    </row>
    <row r="69" spans="1:15">
      <c r="A69" s="11"/>
      <c r="B69" s="11"/>
      <c r="C69" s="11"/>
      <c r="D69" s="11"/>
      <c r="E69" s="11"/>
      <c r="F69" s="11"/>
      <c r="G69" s="9">
        <v>45025</v>
      </c>
      <c r="H69" s="7">
        <v>26303848</v>
      </c>
      <c r="I69" s="7">
        <v>26300187</v>
      </c>
      <c r="J69" s="12">
        <v>45025</v>
      </c>
      <c r="K69" s="13">
        <v>26303848</v>
      </c>
      <c r="L69" s="13">
        <v>26300187</v>
      </c>
      <c r="M69" s="9">
        <v>45025</v>
      </c>
      <c r="N69" s="7">
        <v>26303848</v>
      </c>
      <c r="O69" s="7">
        <v>26300187</v>
      </c>
    </row>
    <row r="70" spans="1:15">
      <c r="A70" s="11"/>
      <c r="B70" s="11"/>
      <c r="C70" s="11"/>
      <c r="D70" s="11"/>
      <c r="E70" s="11"/>
      <c r="F70" s="11"/>
      <c r="G70" s="9">
        <v>45026</v>
      </c>
      <c r="H70" s="7">
        <v>42681722</v>
      </c>
      <c r="I70" s="7">
        <v>42675348</v>
      </c>
      <c r="J70" s="12">
        <v>45026</v>
      </c>
      <c r="K70" s="13">
        <v>42681722</v>
      </c>
      <c r="L70" s="13">
        <v>42675348</v>
      </c>
      <c r="M70" s="9">
        <v>45026</v>
      </c>
      <c r="N70" s="7">
        <v>42681722</v>
      </c>
      <c r="O70" s="7">
        <v>42675348</v>
      </c>
    </row>
    <row r="71" spans="1:15">
      <c r="A71" s="11"/>
      <c r="B71" s="11"/>
      <c r="C71" s="11"/>
      <c r="D71" s="11"/>
      <c r="E71" s="11"/>
      <c r="F71" s="11"/>
      <c r="G71" s="9">
        <v>45027</v>
      </c>
      <c r="H71" s="7">
        <v>48861075</v>
      </c>
      <c r="I71" s="7">
        <v>48854570</v>
      </c>
      <c r="J71" s="12">
        <v>45027</v>
      </c>
      <c r="K71" s="13">
        <v>48861075</v>
      </c>
      <c r="L71" s="13">
        <v>48854570</v>
      </c>
      <c r="M71" s="9">
        <v>45027</v>
      </c>
      <c r="N71" s="7">
        <v>48861075</v>
      </c>
      <c r="O71" s="7">
        <v>48854570</v>
      </c>
    </row>
    <row r="72" spans="1:15">
      <c r="A72" s="11"/>
      <c r="B72" s="11"/>
      <c r="C72" s="11"/>
      <c r="D72" s="11"/>
      <c r="E72" s="11"/>
      <c r="F72" s="11"/>
      <c r="G72" s="9">
        <v>45028</v>
      </c>
      <c r="H72" s="7">
        <v>49578209</v>
      </c>
      <c r="I72" s="7">
        <v>49574499</v>
      </c>
      <c r="J72" s="12">
        <v>45028</v>
      </c>
      <c r="K72" s="13">
        <v>49578209</v>
      </c>
      <c r="L72" s="13">
        <v>49574499</v>
      </c>
      <c r="M72" s="9">
        <v>45028</v>
      </c>
      <c r="N72" s="7">
        <v>49578209</v>
      </c>
      <c r="O72" s="7">
        <v>49574499</v>
      </c>
    </row>
    <row r="73" spans="1:15">
      <c r="A73" s="11"/>
      <c r="B73" s="11"/>
      <c r="C73" s="11"/>
      <c r="D73" s="11"/>
      <c r="E73" s="11"/>
      <c r="F73" s="11"/>
      <c r="G73" s="9">
        <v>45029</v>
      </c>
      <c r="H73" s="7">
        <v>49107986</v>
      </c>
      <c r="I73" s="7">
        <v>49101817</v>
      </c>
      <c r="J73" s="12">
        <v>45029</v>
      </c>
      <c r="K73" s="13">
        <v>49107986</v>
      </c>
      <c r="L73" s="13">
        <v>49101817</v>
      </c>
      <c r="M73" s="9">
        <v>45029</v>
      </c>
      <c r="N73" s="7">
        <v>49107986</v>
      </c>
      <c r="O73" s="7">
        <v>49101817</v>
      </c>
    </row>
    <row r="74" spans="1:15">
      <c r="A74" s="11"/>
      <c r="B74" s="11"/>
      <c r="C74" s="11"/>
      <c r="D74" s="11"/>
      <c r="E74" s="11"/>
      <c r="F74" s="11"/>
      <c r="G74" s="9">
        <v>45030</v>
      </c>
      <c r="H74" s="7">
        <v>49026589</v>
      </c>
      <c r="I74" s="7">
        <v>49021463</v>
      </c>
      <c r="J74" s="12">
        <v>45030</v>
      </c>
      <c r="K74" s="13">
        <v>49026589</v>
      </c>
      <c r="L74" s="13">
        <v>49021463</v>
      </c>
      <c r="M74" s="9">
        <v>45030</v>
      </c>
      <c r="N74" s="7">
        <v>49026589</v>
      </c>
      <c r="O74" s="7">
        <v>49021463</v>
      </c>
    </row>
    <row r="75" spans="1:15">
      <c r="A75" s="11"/>
      <c r="B75" s="11"/>
      <c r="C75" s="11"/>
      <c r="D75" s="11"/>
      <c r="E75" s="11"/>
      <c r="F75" s="11"/>
      <c r="G75" s="9">
        <v>45031</v>
      </c>
      <c r="H75" s="7">
        <v>44729736</v>
      </c>
      <c r="I75" s="7">
        <v>44721757</v>
      </c>
      <c r="J75" s="12">
        <v>45031</v>
      </c>
      <c r="K75" s="13">
        <v>44729736</v>
      </c>
      <c r="L75" s="13">
        <v>44721757</v>
      </c>
      <c r="M75" s="9">
        <v>45031</v>
      </c>
      <c r="N75" s="7">
        <v>44729736</v>
      </c>
      <c r="O75" s="7">
        <v>44721757</v>
      </c>
    </row>
    <row r="76" spans="1:15">
      <c r="A76" s="11"/>
      <c r="B76" s="11"/>
      <c r="C76" s="11"/>
      <c r="D76" s="11"/>
      <c r="E76" s="11"/>
      <c r="F76" s="11"/>
      <c r="G76" s="9">
        <v>45032</v>
      </c>
      <c r="H76" s="7">
        <v>41031372</v>
      </c>
      <c r="I76" s="7">
        <v>41027407</v>
      </c>
      <c r="J76" s="12">
        <v>45032</v>
      </c>
      <c r="K76" s="13">
        <v>41031372</v>
      </c>
      <c r="L76" s="13">
        <v>41027407</v>
      </c>
      <c r="M76" s="9">
        <v>45032</v>
      </c>
      <c r="N76" s="7">
        <v>41031372</v>
      </c>
      <c r="O76" s="7">
        <v>41027407</v>
      </c>
    </row>
    <row r="77" spans="1:15">
      <c r="A77" s="11"/>
      <c r="B77" s="11"/>
      <c r="C77" s="11"/>
      <c r="D77" s="11"/>
      <c r="E77" s="11"/>
      <c r="F77" s="11"/>
      <c r="G77" s="9">
        <v>45033</v>
      </c>
      <c r="H77" s="7">
        <v>50678381</v>
      </c>
      <c r="I77" s="7">
        <v>50670360</v>
      </c>
      <c r="J77" s="12">
        <v>45033</v>
      </c>
      <c r="K77" s="13">
        <v>50678381</v>
      </c>
      <c r="L77" s="13">
        <v>50670360</v>
      </c>
      <c r="M77" s="9">
        <v>45033</v>
      </c>
      <c r="N77" s="7">
        <v>50678381</v>
      </c>
      <c r="O77" s="7">
        <v>50670360</v>
      </c>
    </row>
    <row r="78" spans="1:15">
      <c r="A78" s="11"/>
      <c r="B78" s="11"/>
      <c r="C78" s="11"/>
      <c r="D78" s="11"/>
      <c r="E78" s="11"/>
      <c r="F78" s="11"/>
      <c r="G78" s="9">
        <v>45034</v>
      </c>
      <c r="H78" s="7">
        <v>53346236</v>
      </c>
      <c r="I78" s="7">
        <v>53340212</v>
      </c>
      <c r="J78" s="12">
        <v>45034</v>
      </c>
      <c r="K78" s="13">
        <v>53346236</v>
      </c>
      <c r="L78" s="13">
        <v>53340212</v>
      </c>
      <c r="M78" s="9">
        <v>45034</v>
      </c>
      <c r="N78" s="7">
        <v>53346236</v>
      </c>
      <c r="O78" s="7">
        <v>53340212</v>
      </c>
    </row>
    <row r="79" spans="1:15">
      <c r="A79" s="11"/>
      <c r="B79" s="11"/>
      <c r="C79" s="11"/>
      <c r="D79" s="11"/>
      <c r="E79" s="11"/>
      <c r="F79" s="11"/>
      <c r="G79" s="9">
        <v>45035</v>
      </c>
      <c r="H79" s="7">
        <v>53537349</v>
      </c>
      <c r="I79" s="7">
        <v>53526929</v>
      </c>
      <c r="J79" s="12">
        <v>45035</v>
      </c>
      <c r="K79" s="13">
        <v>53537349</v>
      </c>
      <c r="L79" s="13">
        <v>53526929</v>
      </c>
      <c r="M79" s="9">
        <v>45035</v>
      </c>
      <c r="N79" s="7">
        <v>53537349</v>
      </c>
      <c r="O79" s="7">
        <v>53526929</v>
      </c>
    </row>
    <row r="80" spans="1:15">
      <c r="A80" s="11"/>
      <c r="B80" s="11"/>
      <c r="C80" s="11"/>
      <c r="D80" s="11"/>
      <c r="E80" s="11"/>
      <c r="F80" s="11"/>
      <c r="G80" s="9">
        <v>45036</v>
      </c>
      <c r="H80" s="7">
        <v>53735334</v>
      </c>
      <c r="I80" s="7">
        <v>53730175</v>
      </c>
      <c r="J80" s="12">
        <v>45036</v>
      </c>
      <c r="K80" s="13">
        <v>53735334</v>
      </c>
      <c r="L80" s="13">
        <v>53730175</v>
      </c>
      <c r="M80" s="9">
        <v>45036</v>
      </c>
      <c r="N80" s="7">
        <v>53735334</v>
      </c>
      <c r="O80" s="7">
        <v>53730175</v>
      </c>
    </row>
    <row r="81" spans="1:15">
      <c r="A81" s="11"/>
      <c r="B81" s="11"/>
      <c r="C81" s="11"/>
      <c r="D81" s="11"/>
      <c r="E81" s="11"/>
      <c r="F81" s="11"/>
      <c r="G81" s="9">
        <v>45037</v>
      </c>
      <c r="H81" s="7">
        <v>52282858</v>
      </c>
      <c r="I81" s="7">
        <v>52277451</v>
      </c>
      <c r="J81" s="12">
        <v>45037</v>
      </c>
      <c r="K81" s="13">
        <v>52282858</v>
      </c>
      <c r="L81" s="13">
        <v>52277451</v>
      </c>
      <c r="M81" s="9">
        <v>45037</v>
      </c>
      <c r="N81" s="7">
        <v>52282858</v>
      </c>
      <c r="O81" s="7">
        <v>52277451</v>
      </c>
    </row>
    <row r="82" spans="1:15">
      <c r="A82" s="11"/>
      <c r="B82" s="11"/>
      <c r="C82" s="11"/>
      <c r="D82" s="11"/>
      <c r="E82" s="11"/>
      <c r="F82" s="11"/>
      <c r="G82" s="9">
        <v>45038</v>
      </c>
      <c r="H82" s="7">
        <v>43523426</v>
      </c>
      <c r="I82" s="7">
        <v>43518753</v>
      </c>
      <c r="J82" s="12">
        <v>45038</v>
      </c>
      <c r="K82" s="13">
        <v>43523426</v>
      </c>
      <c r="L82" s="13">
        <v>43518753</v>
      </c>
      <c r="M82" s="9">
        <v>45038</v>
      </c>
      <c r="N82" s="7">
        <v>43523426</v>
      </c>
      <c r="O82" s="7">
        <v>43518753</v>
      </c>
    </row>
    <row r="83" spans="1:15">
      <c r="A83" s="11"/>
      <c r="B83" s="11"/>
      <c r="C83" s="11"/>
      <c r="D83" s="11"/>
      <c r="E83" s="11"/>
      <c r="F83" s="11"/>
      <c r="G83" s="9">
        <v>45039</v>
      </c>
      <c r="H83" s="7">
        <v>33564110</v>
      </c>
      <c r="I83" s="7">
        <v>33556964</v>
      </c>
      <c r="J83" s="12">
        <v>45039</v>
      </c>
      <c r="K83" s="13">
        <v>33564110</v>
      </c>
      <c r="L83" s="13">
        <v>33556964</v>
      </c>
      <c r="M83" s="9">
        <v>45039</v>
      </c>
      <c r="N83" s="7">
        <v>33564110</v>
      </c>
      <c r="O83" s="7">
        <v>33556964</v>
      </c>
    </row>
    <row r="84" spans="1:15">
      <c r="A84" s="11"/>
      <c r="B84" s="11"/>
      <c r="C84" s="11"/>
      <c r="D84" s="11"/>
      <c r="E84" s="11"/>
      <c r="F84" s="11"/>
      <c r="G84" s="9">
        <v>45040</v>
      </c>
      <c r="H84" s="7">
        <v>45779850</v>
      </c>
      <c r="I84" s="7">
        <v>45772304</v>
      </c>
      <c r="J84" s="12">
        <v>45040</v>
      </c>
      <c r="K84" s="13">
        <v>45779850</v>
      </c>
      <c r="L84" s="13">
        <v>45772304</v>
      </c>
      <c r="M84" s="9">
        <v>45040</v>
      </c>
      <c r="N84" s="7">
        <v>45779850</v>
      </c>
      <c r="O84" s="7">
        <v>45772304</v>
      </c>
    </row>
    <row r="85" spans="1:15">
      <c r="A85" s="11"/>
      <c r="B85" s="11"/>
      <c r="C85" s="11"/>
      <c r="D85" s="11"/>
      <c r="E85" s="11"/>
      <c r="F85" s="11"/>
      <c r="G85" s="9">
        <v>45041</v>
      </c>
      <c r="H85" s="7">
        <v>53252080</v>
      </c>
      <c r="I85" s="7">
        <v>53244583</v>
      </c>
      <c r="J85" s="12">
        <v>45041</v>
      </c>
      <c r="K85" s="13">
        <v>53252080</v>
      </c>
      <c r="L85" s="13">
        <v>53244583</v>
      </c>
      <c r="M85" s="9">
        <v>45041</v>
      </c>
      <c r="N85" s="7">
        <v>53252080</v>
      </c>
      <c r="O85" s="7">
        <v>53244583</v>
      </c>
    </row>
    <row r="86" spans="1:15">
      <c r="A86" s="11"/>
      <c r="B86" s="11"/>
      <c r="C86" s="11"/>
      <c r="D86" s="11"/>
      <c r="E86" s="11"/>
      <c r="F86" s="11"/>
      <c r="G86" s="9">
        <v>45042</v>
      </c>
      <c r="H86" s="7">
        <v>53390841</v>
      </c>
      <c r="I86" s="7">
        <v>53382691</v>
      </c>
      <c r="J86" s="12">
        <v>45042</v>
      </c>
      <c r="K86" s="13">
        <v>53390841</v>
      </c>
      <c r="L86" s="13">
        <v>53382691</v>
      </c>
      <c r="M86" s="9">
        <v>45042</v>
      </c>
      <c r="N86" s="7">
        <v>53390841</v>
      </c>
      <c r="O86" s="7">
        <v>53382691</v>
      </c>
    </row>
    <row r="87" spans="1:15">
      <c r="A87" s="11"/>
      <c r="B87" s="11"/>
      <c r="C87" s="11"/>
      <c r="D87" s="11"/>
      <c r="E87" s="11"/>
      <c r="F87" s="11"/>
      <c r="G87" s="9">
        <v>45043</v>
      </c>
      <c r="H87" s="7">
        <v>51982253</v>
      </c>
      <c r="I87" s="7">
        <v>51975367</v>
      </c>
      <c r="J87" s="12">
        <v>45043</v>
      </c>
      <c r="K87" s="13">
        <v>51982253</v>
      </c>
      <c r="L87" s="13">
        <v>51975367</v>
      </c>
      <c r="M87" s="9">
        <v>45043</v>
      </c>
      <c r="N87" s="7">
        <v>51982253</v>
      </c>
      <c r="O87" s="7">
        <v>51975367</v>
      </c>
    </row>
    <row r="88" spans="1:15">
      <c r="A88" s="11"/>
      <c r="B88" s="11"/>
      <c r="C88" s="11"/>
      <c r="D88" s="11"/>
      <c r="E88" s="11"/>
      <c r="F88" s="11"/>
      <c r="G88" s="9">
        <v>45044</v>
      </c>
      <c r="H88" s="7">
        <v>48456054</v>
      </c>
      <c r="I88" s="7">
        <v>48442388</v>
      </c>
      <c r="J88" s="12">
        <v>45044</v>
      </c>
      <c r="K88" s="13">
        <v>48456054</v>
      </c>
      <c r="L88" s="13">
        <v>48442388</v>
      </c>
      <c r="M88" s="9">
        <v>45044</v>
      </c>
      <c r="N88" s="7">
        <v>48456054</v>
      </c>
      <c r="O88" s="7">
        <v>48442388</v>
      </c>
    </row>
    <row r="89" spans="1:15">
      <c r="A89" s="11"/>
      <c r="B89" s="11"/>
      <c r="C89" s="11"/>
      <c r="D89" s="11"/>
      <c r="E89" s="11"/>
      <c r="F89" s="11"/>
      <c r="G89" s="9">
        <v>45045</v>
      </c>
      <c r="H89" s="7">
        <v>41348989</v>
      </c>
      <c r="I89" s="7">
        <v>41340542</v>
      </c>
      <c r="J89" s="12">
        <v>45045</v>
      </c>
      <c r="K89" s="13">
        <v>41348989</v>
      </c>
      <c r="L89" s="13">
        <v>41340542</v>
      </c>
      <c r="M89" s="9">
        <v>45045</v>
      </c>
      <c r="N89" s="7">
        <v>41348989</v>
      </c>
      <c r="O89" s="7">
        <v>41340542</v>
      </c>
    </row>
    <row r="90" spans="1:15">
      <c r="A90" s="11"/>
      <c r="B90" s="11"/>
      <c r="C90" s="11"/>
      <c r="D90" s="11"/>
      <c r="E90" s="11"/>
      <c r="F90" s="11"/>
      <c r="G90" s="9">
        <v>45046</v>
      </c>
      <c r="H90" s="7">
        <v>37377150</v>
      </c>
      <c r="I90" s="7">
        <v>37374060</v>
      </c>
      <c r="J90" s="12">
        <v>45046</v>
      </c>
      <c r="K90" s="13">
        <v>37377150</v>
      </c>
      <c r="L90" s="13">
        <v>37374060</v>
      </c>
      <c r="M90" s="9">
        <v>45046</v>
      </c>
      <c r="N90" s="7">
        <v>37377150</v>
      </c>
      <c r="O90" s="7">
        <v>37374060</v>
      </c>
    </row>
    <row r="91" spans="1:15">
      <c r="A91" s="11"/>
      <c r="B91" s="11"/>
      <c r="C91" s="11"/>
      <c r="D91" s="11"/>
      <c r="E91" s="11"/>
      <c r="F91" s="11"/>
      <c r="G91" s="9">
        <v>45047</v>
      </c>
      <c r="H91" s="7">
        <v>31906691</v>
      </c>
      <c r="I91" s="7">
        <v>31903064</v>
      </c>
      <c r="J91" s="12">
        <v>45047</v>
      </c>
      <c r="K91" s="13">
        <v>31906691</v>
      </c>
      <c r="L91" s="13">
        <v>31903064</v>
      </c>
      <c r="M91" s="9">
        <v>45047</v>
      </c>
      <c r="N91" s="7">
        <v>31906691</v>
      </c>
      <c r="O91" s="7">
        <v>31903064</v>
      </c>
    </row>
    <row r="92" spans="1:15">
      <c r="A92" s="11"/>
      <c r="B92" s="11"/>
      <c r="C92" s="11"/>
      <c r="D92" s="11"/>
      <c r="E92" s="11"/>
      <c r="F92" s="11"/>
      <c r="G92" s="9">
        <v>45048</v>
      </c>
      <c r="H92" s="7">
        <v>32275487</v>
      </c>
      <c r="I92" s="7">
        <v>32273263</v>
      </c>
      <c r="J92" s="12">
        <v>45048</v>
      </c>
      <c r="K92" s="13">
        <v>32275487</v>
      </c>
      <c r="L92" s="13">
        <v>32273263</v>
      </c>
      <c r="M92" s="9">
        <v>45048</v>
      </c>
      <c r="N92" s="7">
        <v>32275487</v>
      </c>
      <c r="O92" s="7">
        <v>32273263</v>
      </c>
    </row>
    <row r="93" spans="1:15">
      <c r="A93" s="11"/>
      <c r="B93" s="11"/>
      <c r="C93" s="11"/>
      <c r="D93" s="11"/>
      <c r="E93" s="11"/>
      <c r="F93" s="11"/>
      <c r="G93" s="9">
        <v>45049</v>
      </c>
      <c r="H93" s="7">
        <v>36803291</v>
      </c>
      <c r="I93" s="7">
        <v>36799752</v>
      </c>
      <c r="J93" s="12">
        <v>45049</v>
      </c>
      <c r="K93" s="13">
        <v>36803291</v>
      </c>
      <c r="L93" s="13">
        <v>36799752</v>
      </c>
      <c r="M93" s="9">
        <v>45049</v>
      </c>
      <c r="N93" s="7">
        <v>36803291</v>
      </c>
      <c r="O93" s="7">
        <v>36799752</v>
      </c>
    </row>
    <row r="94" spans="1:15">
      <c r="A94" s="11"/>
      <c r="B94" s="11"/>
      <c r="C94" s="11"/>
      <c r="D94" s="11"/>
      <c r="E94" s="11"/>
      <c r="F94" s="11"/>
      <c r="G94" s="9">
        <v>45050</v>
      </c>
      <c r="H94" s="7">
        <v>47422201</v>
      </c>
      <c r="I94" s="7">
        <v>47417381</v>
      </c>
      <c r="J94" s="12">
        <v>45050</v>
      </c>
      <c r="K94" s="13">
        <v>47422201</v>
      </c>
      <c r="L94" s="13">
        <v>47417381</v>
      </c>
      <c r="M94" s="9">
        <v>45050</v>
      </c>
      <c r="N94" s="7">
        <v>47422201</v>
      </c>
      <c r="O94" s="7">
        <v>47417381</v>
      </c>
    </row>
    <row r="95" spans="1:15">
      <c r="A95" s="11"/>
      <c r="B95" s="11"/>
      <c r="C95" s="11"/>
      <c r="D95" s="11"/>
      <c r="E95" s="11"/>
      <c r="F95" s="11"/>
      <c r="G95" s="9">
        <v>45051</v>
      </c>
      <c r="H95" s="7">
        <v>50348278</v>
      </c>
      <c r="I95" s="7">
        <v>50340218</v>
      </c>
      <c r="J95" s="12">
        <v>45051</v>
      </c>
      <c r="K95" s="13">
        <v>50348278</v>
      </c>
      <c r="L95" s="13">
        <v>50340218</v>
      </c>
      <c r="M95" s="9">
        <v>45051</v>
      </c>
      <c r="N95" s="7">
        <v>50348278</v>
      </c>
      <c r="O95" s="7">
        <v>50340218</v>
      </c>
    </row>
    <row r="96" spans="1:15">
      <c r="A96" s="11"/>
      <c r="B96" s="11"/>
      <c r="C96" s="11"/>
      <c r="D96" s="11"/>
      <c r="E96" s="11"/>
      <c r="F96" s="11"/>
      <c r="G96" s="9">
        <v>45052</v>
      </c>
      <c r="H96" s="7">
        <v>47059647</v>
      </c>
      <c r="I96" s="7">
        <v>47053825</v>
      </c>
      <c r="J96" s="12">
        <v>45052</v>
      </c>
      <c r="K96" s="13">
        <v>47059647</v>
      </c>
      <c r="L96" s="13">
        <v>47053825</v>
      </c>
      <c r="M96" s="9">
        <v>45052</v>
      </c>
      <c r="N96" s="7">
        <v>47059647</v>
      </c>
      <c r="O96" s="7">
        <v>47053825</v>
      </c>
    </row>
    <row r="97" spans="1:15">
      <c r="A97" s="11"/>
      <c r="B97" s="11"/>
      <c r="C97" s="11"/>
      <c r="D97" s="11"/>
      <c r="E97" s="11"/>
      <c r="F97" s="11"/>
      <c r="G97" s="9">
        <v>45053</v>
      </c>
      <c r="H97" s="7">
        <v>29756364</v>
      </c>
      <c r="I97" s="7">
        <v>29751683</v>
      </c>
      <c r="J97" s="12">
        <v>45053</v>
      </c>
      <c r="K97" s="13">
        <v>29756364</v>
      </c>
      <c r="L97" s="13">
        <v>29751683</v>
      </c>
      <c r="M97" s="9">
        <v>45053</v>
      </c>
      <c r="N97" s="7">
        <v>29756364</v>
      </c>
      <c r="O97" s="7">
        <v>29751683</v>
      </c>
    </row>
    <row r="98" spans="1:15">
      <c r="A98" s="11"/>
      <c r="B98" s="11"/>
      <c r="C98" s="11"/>
      <c r="D98" s="11"/>
      <c r="E98" s="11"/>
      <c r="F98" s="11"/>
      <c r="G98" s="9">
        <v>45054</v>
      </c>
      <c r="H98" s="7">
        <v>44605533</v>
      </c>
      <c r="I98" s="7">
        <v>44597270</v>
      </c>
      <c r="J98" s="12">
        <v>45054</v>
      </c>
      <c r="K98" s="13">
        <v>44605533</v>
      </c>
      <c r="L98" s="13">
        <v>44597270</v>
      </c>
      <c r="M98" s="9">
        <v>45054</v>
      </c>
      <c r="N98" s="7">
        <v>44605533</v>
      </c>
      <c r="O98" s="7">
        <v>44597270</v>
      </c>
    </row>
    <row r="99" spans="1:15">
      <c r="A99" s="11"/>
      <c r="B99" s="11"/>
      <c r="C99" s="11"/>
      <c r="D99" s="11"/>
      <c r="E99" s="11"/>
      <c r="F99" s="11"/>
      <c r="G99" s="9">
        <v>45055</v>
      </c>
      <c r="H99" s="7">
        <v>49904811</v>
      </c>
      <c r="I99" s="7">
        <v>49899088</v>
      </c>
      <c r="J99" s="12">
        <v>45055</v>
      </c>
      <c r="K99" s="13">
        <v>49904811</v>
      </c>
      <c r="L99" s="13">
        <v>49899088</v>
      </c>
      <c r="M99" s="9">
        <v>45055</v>
      </c>
      <c r="N99" s="7">
        <v>49904811</v>
      </c>
      <c r="O99" s="7">
        <v>49899088</v>
      </c>
    </row>
    <row r="100" spans="1:15">
      <c r="A100" s="11"/>
      <c r="B100" s="11"/>
      <c r="C100" s="11"/>
      <c r="D100" s="11"/>
      <c r="E100" s="11"/>
      <c r="F100" s="11"/>
      <c r="G100" s="9">
        <v>45056</v>
      </c>
      <c r="H100" s="7">
        <v>50619038</v>
      </c>
      <c r="I100" s="7">
        <v>50610964</v>
      </c>
      <c r="J100" s="12">
        <v>45056</v>
      </c>
      <c r="K100" s="13">
        <v>50619038</v>
      </c>
      <c r="L100" s="13">
        <v>50610964</v>
      </c>
      <c r="M100" s="9">
        <v>45056</v>
      </c>
      <c r="N100" s="7">
        <v>50619038</v>
      </c>
      <c r="O100" s="7">
        <v>50610964</v>
      </c>
    </row>
    <row r="101" spans="1:15">
      <c r="A101" s="11"/>
      <c r="B101" s="11"/>
      <c r="C101" s="11"/>
      <c r="D101" s="11"/>
      <c r="E101" s="11"/>
      <c r="F101" s="11"/>
      <c r="G101" s="9">
        <v>45057</v>
      </c>
      <c r="H101" s="7">
        <v>51155105</v>
      </c>
      <c r="I101" s="7">
        <v>51147194</v>
      </c>
      <c r="J101" s="12">
        <v>45057</v>
      </c>
      <c r="K101" s="13">
        <v>51155105</v>
      </c>
      <c r="L101" s="13">
        <v>51147194</v>
      </c>
      <c r="M101" s="9">
        <v>45057</v>
      </c>
      <c r="N101" s="7">
        <v>51155105</v>
      </c>
      <c r="O101" s="7">
        <v>51147194</v>
      </c>
    </row>
    <row r="102" spans="1:15">
      <c r="A102" s="11"/>
      <c r="B102" s="11"/>
      <c r="C102" s="11"/>
      <c r="D102" s="11"/>
      <c r="E102" s="11"/>
      <c r="F102" s="11"/>
      <c r="G102" s="9">
        <v>45058</v>
      </c>
      <c r="H102" s="7">
        <v>51006310</v>
      </c>
      <c r="I102" s="7">
        <v>51001641</v>
      </c>
      <c r="J102" s="12">
        <v>45058</v>
      </c>
      <c r="K102" s="13">
        <v>51006310</v>
      </c>
      <c r="L102" s="13">
        <v>51001641</v>
      </c>
      <c r="M102" s="9">
        <v>45058</v>
      </c>
      <c r="N102" s="7">
        <v>51006310</v>
      </c>
      <c r="O102" s="7">
        <v>51001641</v>
      </c>
    </row>
    <row r="103" spans="1:15">
      <c r="A103" s="11"/>
      <c r="B103" s="11"/>
      <c r="C103" s="11"/>
      <c r="D103" s="11"/>
      <c r="E103" s="11"/>
      <c r="F103" s="11"/>
      <c r="G103" s="9">
        <v>45059</v>
      </c>
      <c r="H103" s="7">
        <v>45488830</v>
      </c>
      <c r="I103" s="7">
        <v>45481543</v>
      </c>
      <c r="J103" s="12">
        <v>45059</v>
      </c>
      <c r="K103" s="13">
        <v>45488830</v>
      </c>
      <c r="L103" s="13">
        <v>45481543</v>
      </c>
      <c r="M103" s="9">
        <v>45059</v>
      </c>
      <c r="N103" s="7">
        <v>45488830</v>
      </c>
      <c r="O103" s="7">
        <v>45481543</v>
      </c>
    </row>
    <row r="104" spans="1:15">
      <c r="A104" s="11"/>
      <c r="B104" s="11"/>
      <c r="C104" s="11"/>
      <c r="D104" s="11"/>
      <c r="E104" s="11"/>
      <c r="F104" s="11"/>
      <c r="G104" s="9">
        <v>45060</v>
      </c>
      <c r="H104" s="7">
        <v>41245559</v>
      </c>
      <c r="I104" s="7">
        <v>41240620</v>
      </c>
      <c r="J104" s="12">
        <v>45060</v>
      </c>
      <c r="K104" s="13">
        <v>41245559</v>
      </c>
      <c r="L104" s="13">
        <v>41240620</v>
      </c>
      <c r="M104" s="9">
        <v>45060</v>
      </c>
      <c r="N104" s="7">
        <v>41245559</v>
      </c>
      <c r="O104" s="7">
        <v>41240620</v>
      </c>
    </row>
    <row r="105" spans="1:15">
      <c r="A105" s="11"/>
      <c r="B105" s="11"/>
      <c r="C105" s="11"/>
      <c r="D105" s="11"/>
      <c r="E105" s="11"/>
      <c r="F105" s="11"/>
      <c r="G105" s="9">
        <v>45061</v>
      </c>
      <c r="H105" s="7">
        <v>47750730</v>
      </c>
      <c r="I105" s="7">
        <v>47742848</v>
      </c>
      <c r="J105" s="12">
        <v>45061</v>
      </c>
      <c r="K105" s="13">
        <v>47750730</v>
      </c>
      <c r="L105" s="13">
        <v>47742848</v>
      </c>
      <c r="M105" s="9">
        <v>45061</v>
      </c>
      <c r="N105" s="7">
        <v>47750730</v>
      </c>
      <c r="O105" s="7">
        <v>47742848</v>
      </c>
    </row>
    <row r="106" spans="1:15">
      <c r="A106" s="11"/>
      <c r="B106" s="11"/>
      <c r="C106" s="11"/>
      <c r="D106" s="11"/>
      <c r="E106" s="11"/>
      <c r="F106" s="11"/>
      <c r="G106" s="9">
        <v>45062</v>
      </c>
      <c r="H106" s="7">
        <v>50536895</v>
      </c>
      <c r="I106" s="7">
        <v>50530844</v>
      </c>
      <c r="J106" s="12">
        <v>45062</v>
      </c>
      <c r="K106" s="13">
        <v>50536895</v>
      </c>
      <c r="L106" s="13">
        <v>50530844</v>
      </c>
      <c r="M106" s="9">
        <v>45062</v>
      </c>
      <c r="N106" s="7">
        <v>50536895</v>
      </c>
      <c r="O106" s="7">
        <v>50530844</v>
      </c>
    </row>
    <row r="107" spans="1:15">
      <c r="A107" s="11"/>
      <c r="B107" s="11"/>
      <c r="C107" s="11"/>
      <c r="D107" s="11"/>
      <c r="E107" s="11"/>
      <c r="F107" s="11"/>
      <c r="G107" s="9">
        <v>45063</v>
      </c>
      <c r="H107" s="7">
        <v>52041596</v>
      </c>
      <c r="I107" s="7">
        <v>52031814</v>
      </c>
      <c r="J107" s="12">
        <v>45063</v>
      </c>
      <c r="K107" s="13">
        <v>52041596</v>
      </c>
      <c r="L107" s="13">
        <v>52031814</v>
      </c>
      <c r="M107" s="9">
        <v>45063</v>
      </c>
      <c r="N107" s="7">
        <v>52041596</v>
      </c>
      <c r="O107" s="7">
        <v>52031814</v>
      </c>
    </row>
    <row r="108" spans="1:15">
      <c r="A108" s="11"/>
      <c r="B108" s="11"/>
      <c r="C108" s="11"/>
      <c r="D108" s="11"/>
      <c r="E108" s="11"/>
      <c r="F108" s="11"/>
      <c r="G108" s="9">
        <v>45064</v>
      </c>
      <c r="H108" s="7">
        <v>52779809</v>
      </c>
      <c r="I108" s="7">
        <v>52770201</v>
      </c>
      <c r="J108" s="12">
        <v>45064</v>
      </c>
      <c r="K108" s="13">
        <v>52779809</v>
      </c>
      <c r="L108" s="13">
        <v>52770201</v>
      </c>
      <c r="M108" s="9">
        <v>45064</v>
      </c>
      <c r="N108" s="7">
        <v>52779809</v>
      </c>
      <c r="O108" s="7">
        <v>52770201</v>
      </c>
    </row>
    <row r="109" spans="1:15">
      <c r="A109" s="11"/>
      <c r="B109" s="11"/>
      <c r="C109" s="11"/>
      <c r="D109" s="11"/>
      <c r="E109" s="11"/>
      <c r="F109" s="11"/>
      <c r="G109" s="9">
        <v>45065</v>
      </c>
      <c r="H109" s="7">
        <v>50889462</v>
      </c>
      <c r="I109" s="7">
        <v>50884822</v>
      </c>
      <c r="J109" s="12">
        <v>45065</v>
      </c>
      <c r="K109" s="13">
        <v>50889462</v>
      </c>
      <c r="L109" s="13">
        <v>50884822</v>
      </c>
      <c r="M109" s="9">
        <v>45065</v>
      </c>
      <c r="N109" s="7">
        <v>50889462</v>
      </c>
      <c r="O109" s="7">
        <v>50884822</v>
      </c>
    </row>
    <row r="110" spans="1:15">
      <c r="A110" s="11"/>
      <c r="B110" s="11"/>
      <c r="C110" s="11"/>
      <c r="D110" s="11"/>
      <c r="E110" s="11"/>
      <c r="F110" s="11"/>
      <c r="G110" s="9">
        <v>45066</v>
      </c>
      <c r="H110" s="7">
        <v>42513394</v>
      </c>
      <c r="I110" s="7">
        <v>42507953</v>
      </c>
      <c r="J110" s="12">
        <v>45066</v>
      </c>
      <c r="K110" s="13">
        <v>42513394</v>
      </c>
      <c r="L110" s="13">
        <v>42507953</v>
      </c>
      <c r="M110" s="9">
        <v>45066</v>
      </c>
      <c r="N110" s="7">
        <v>42513394</v>
      </c>
      <c r="O110" s="7">
        <v>42507953</v>
      </c>
    </row>
    <row r="111" spans="1:15">
      <c r="A111" s="11"/>
      <c r="B111" s="11"/>
      <c r="C111" s="11"/>
      <c r="D111" s="11"/>
      <c r="E111" s="11"/>
      <c r="F111" s="11"/>
      <c r="G111" s="9">
        <v>45067</v>
      </c>
      <c r="H111" s="7">
        <v>28119255</v>
      </c>
      <c r="I111" s="7">
        <v>28115930</v>
      </c>
      <c r="J111" s="12">
        <v>45067</v>
      </c>
      <c r="K111" s="13">
        <v>28119255</v>
      </c>
      <c r="L111" s="13">
        <v>28115930</v>
      </c>
      <c r="M111" s="9">
        <v>45067</v>
      </c>
      <c r="N111" s="7">
        <v>28119255</v>
      </c>
      <c r="O111" s="7">
        <v>28115930</v>
      </c>
    </row>
    <row r="112" spans="1:15">
      <c r="A112" s="11"/>
      <c r="B112" s="11"/>
      <c r="C112" s="11"/>
      <c r="D112" s="11"/>
      <c r="E112" s="11"/>
      <c r="F112" s="11"/>
      <c r="G112" s="9">
        <v>45068</v>
      </c>
      <c r="H112" s="7">
        <v>42707709</v>
      </c>
      <c r="I112" s="7">
        <v>42702037</v>
      </c>
      <c r="J112" s="12">
        <v>45068</v>
      </c>
      <c r="K112" s="13">
        <v>42707709</v>
      </c>
      <c r="L112" s="13">
        <v>42702037</v>
      </c>
      <c r="M112" s="9">
        <v>45068</v>
      </c>
      <c r="N112" s="7">
        <v>42707709</v>
      </c>
      <c r="O112" s="7">
        <v>42702037</v>
      </c>
    </row>
    <row r="113" spans="1:15">
      <c r="A113" s="11"/>
      <c r="B113" s="11"/>
      <c r="C113" s="11"/>
      <c r="D113" s="11"/>
      <c r="E113" s="11"/>
      <c r="F113" s="11"/>
      <c r="G113" s="9">
        <v>45069</v>
      </c>
      <c r="H113" s="7">
        <v>47619379</v>
      </c>
      <c r="I113" s="7">
        <v>47614532</v>
      </c>
      <c r="J113" s="12">
        <v>45069</v>
      </c>
      <c r="K113" s="13">
        <v>47619379</v>
      </c>
      <c r="L113" s="13">
        <v>47614532</v>
      </c>
      <c r="M113" s="9">
        <v>45069</v>
      </c>
      <c r="N113" s="7">
        <v>47619379</v>
      </c>
      <c r="O113" s="7">
        <v>47614532</v>
      </c>
    </row>
    <row r="114" spans="1:15">
      <c r="A114" s="11"/>
      <c r="B114" s="11"/>
      <c r="C114" s="11"/>
      <c r="D114" s="11"/>
      <c r="E114" s="11"/>
      <c r="F114" s="11"/>
      <c r="G114" s="9">
        <v>45070</v>
      </c>
      <c r="H114" s="7">
        <v>48048005</v>
      </c>
      <c r="I114" s="7">
        <v>48043903</v>
      </c>
      <c r="J114" s="12">
        <v>45070</v>
      </c>
      <c r="K114" s="13">
        <v>48048005</v>
      </c>
      <c r="L114" s="13">
        <v>48043903</v>
      </c>
      <c r="M114" s="9">
        <v>45070</v>
      </c>
      <c r="N114" s="7">
        <v>48048005</v>
      </c>
      <c r="O114" s="7">
        <v>48043903</v>
      </c>
    </row>
    <row r="115" spans="1:15">
      <c r="A115" s="11"/>
      <c r="B115" s="11"/>
      <c r="C115" s="11"/>
      <c r="D115" s="11"/>
      <c r="E115" s="11"/>
      <c r="F115" s="11"/>
      <c r="G115" s="9">
        <v>45071</v>
      </c>
      <c r="H115" s="7">
        <v>47037888</v>
      </c>
      <c r="I115" s="7">
        <v>47033763</v>
      </c>
      <c r="J115" s="12">
        <v>45071</v>
      </c>
      <c r="K115" s="13">
        <v>47037888</v>
      </c>
      <c r="L115" s="13">
        <v>47033763</v>
      </c>
      <c r="M115" s="9">
        <v>45071</v>
      </c>
      <c r="N115" s="7">
        <v>47037888</v>
      </c>
      <c r="O115" s="7">
        <v>47033763</v>
      </c>
    </row>
    <row r="116" spans="1:15">
      <c r="A116" s="11"/>
      <c r="B116" s="11"/>
      <c r="C116" s="11"/>
      <c r="D116" s="11"/>
      <c r="E116" s="11"/>
      <c r="F116" s="11"/>
      <c r="G116" s="9">
        <v>45072</v>
      </c>
      <c r="H116" s="7">
        <v>46428163</v>
      </c>
      <c r="I116" s="7">
        <v>46422703</v>
      </c>
      <c r="J116" s="12">
        <v>45072</v>
      </c>
      <c r="K116" s="13">
        <v>46428163</v>
      </c>
      <c r="L116" s="13">
        <v>46422703</v>
      </c>
      <c r="M116" s="9">
        <v>45072</v>
      </c>
      <c r="N116" s="7">
        <v>46428163</v>
      </c>
      <c r="O116" s="7">
        <v>46422703</v>
      </c>
    </row>
    <row r="117" spans="1:15">
      <c r="A117" s="11"/>
      <c r="B117" s="11"/>
      <c r="C117" s="11"/>
      <c r="D117" s="11"/>
      <c r="E117" s="11"/>
      <c r="F117" s="11"/>
      <c r="G117" s="9">
        <v>45073</v>
      </c>
      <c r="H117" s="7">
        <v>41408390</v>
      </c>
      <c r="I117" s="7">
        <v>41403101</v>
      </c>
      <c r="J117" s="12">
        <v>45073</v>
      </c>
      <c r="K117" s="13">
        <v>41408390</v>
      </c>
      <c r="L117" s="13">
        <v>41403101</v>
      </c>
      <c r="M117" s="9">
        <v>45073</v>
      </c>
      <c r="N117" s="7">
        <v>41408390</v>
      </c>
      <c r="O117" s="7">
        <v>41403101</v>
      </c>
    </row>
    <row r="118" spans="1:15">
      <c r="A118" s="11"/>
      <c r="B118" s="11"/>
      <c r="C118" s="11"/>
      <c r="D118" s="11"/>
      <c r="E118" s="11"/>
      <c r="F118" s="11"/>
      <c r="G118" s="9">
        <v>45074</v>
      </c>
      <c r="H118" s="7">
        <v>38328570</v>
      </c>
      <c r="I118" s="7">
        <v>38323160</v>
      </c>
      <c r="J118" s="12">
        <v>45074</v>
      </c>
      <c r="K118" s="13">
        <v>38328570</v>
      </c>
      <c r="L118" s="13">
        <v>38323160</v>
      </c>
      <c r="M118" s="9">
        <v>45074</v>
      </c>
      <c r="N118" s="7">
        <v>38328570</v>
      </c>
      <c r="O118" s="7">
        <v>38323160</v>
      </c>
    </row>
    <row r="119" spans="1:15">
      <c r="A119" s="11"/>
      <c r="B119" s="11"/>
      <c r="C119" s="11"/>
      <c r="D119" s="11"/>
      <c r="E119" s="11"/>
      <c r="F119" s="11"/>
      <c r="G119" s="9">
        <v>45075</v>
      </c>
      <c r="H119" s="7">
        <v>44404284</v>
      </c>
      <c r="I119" s="7">
        <v>44395046</v>
      </c>
      <c r="J119" s="12">
        <v>45075</v>
      </c>
      <c r="K119" s="13">
        <v>44404284</v>
      </c>
      <c r="L119" s="13">
        <v>44395046</v>
      </c>
      <c r="M119" s="9">
        <v>45075</v>
      </c>
      <c r="N119" s="7">
        <v>44404284</v>
      </c>
      <c r="O119" s="7">
        <v>44395046</v>
      </c>
    </row>
    <row r="120" spans="1:15">
      <c r="A120" s="11"/>
      <c r="B120" s="11"/>
      <c r="C120" s="11"/>
      <c r="D120" s="11"/>
      <c r="E120" s="11"/>
      <c r="F120" s="11"/>
      <c r="G120" s="9">
        <v>45076</v>
      </c>
      <c r="H120" s="7">
        <v>45600698</v>
      </c>
      <c r="I120" s="7">
        <v>45593407</v>
      </c>
      <c r="J120" s="12">
        <v>45076</v>
      </c>
      <c r="K120" s="13">
        <v>45600698</v>
      </c>
      <c r="L120" s="13">
        <v>45593407</v>
      </c>
      <c r="M120" s="9">
        <v>45076</v>
      </c>
      <c r="N120" s="7">
        <v>45600698</v>
      </c>
      <c r="O120" s="7">
        <v>45593407</v>
      </c>
    </row>
    <row r="121" spans="1:15">
      <c r="A121" s="11"/>
      <c r="B121" s="11"/>
      <c r="C121" s="11"/>
      <c r="D121" s="11"/>
      <c r="E121" s="11"/>
      <c r="F121" s="11"/>
      <c r="G121" s="9">
        <v>45077</v>
      </c>
      <c r="H121" s="7">
        <v>44724231</v>
      </c>
      <c r="I121" s="7">
        <v>44717036</v>
      </c>
      <c r="J121" s="12">
        <v>45077</v>
      </c>
      <c r="K121" s="13">
        <v>44724231</v>
      </c>
      <c r="L121" s="13">
        <v>44717036</v>
      </c>
      <c r="M121" s="9">
        <v>45077</v>
      </c>
      <c r="N121" s="7">
        <v>44724231</v>
      </c>
      <c r="O121" s="7">
        <v>44717036</v>
      </c>
    </row>
    <row r="122" spans="1:15">
      <c r="A122" s="11"/>
      <c r="B122" s="11"/>
      <c r="C122" s="11"/>
      <c r="D122" s="11"/>
      <c r="E122" s="11"/>
      <c r="F122" s="11"/>
      <c r="G122" s="9">
        <v>45078</v>
      </c>
      <c r="H122" s="7">
        <v>64722570</v>
      </c>
      <c r="I122" s="7">
        <v>64660957</v>
      </c>
      <c r="J122" s="12">
        <v>45078</v>
      </c>
      <c r="K122" s="13">
        <v>64722570</v>
      </c>
      <c r="L122" s="13">
        <v>64660957</v>
      </c>
      <c r="M122" s="9">
        <v>45078</v>
      </c>
      <c r="N122" s="7">
        <v>64722570</v>
      </c>
      <c r="O122" s="7">
        <v>64660957</v>
      </c>
    </row>
    <row r="123" spans="1:15">
      <c r="A123" s="11"/>
      <c r="B123" s="11"/>
      <c r="C123" s="11"/>
      <c r="D123" s="11"/>
      <c r="E123" s="11"/>
      <c r="F123" s="11"/>
      <c r="G123" s="9">
        <v>45079</v>
      </c>
      <c r="H123" s="7">
        <v>63633084</v>
      </c>
      <c r="I123" s="7">
        <v>63594542</v>
      </c>
      <c r="J123" s="12">
        <v>45079</v>
      </c>
      <c r="K123" s="13">
        <v>63633084</v>
      </c>
      <c r="L123" s="13">
        <v>63594542</v>
      </c>
      <c r="M123" s="9">
        <v>45079</v>
      </c>
      <c r="N123" s="7">
        <v>63633084</v>
      </c>
      <c r="O123" s="7">
        <v>63594542</v>
      </c>
    </row>
    <row r="124" spans="1:15">
      <c r="A124" s="11"/>
      <c r="B124" s="11"/>
      <c r="C124" s="11"/>
      <c r="D124" s="11"/>
      <c r="E124" s="11"/>
      <c r="F124" s="11"/>
      <c r="G124" s="9">
        <v>45080</v>
      </c>
      <c r="H124" s="7">
        <v>50526220</v>
      </c>
      <c r="I124" s="7">
        <v>50510600</v>
      </c>
      <c r="J124" s="12">
        <v>45080</v>
      </c>
      <c r="K124" s="13">
        <v>50526220</v>
      </c>
      <c r="L124" s="13">
        <v>50510600</v>
      </c>
      <c r="M124" s="9">
        <v>45080</v>
      </c>
      <c r="N124" s="7">
        <v>50526220</v>
      </c>
      <c r="O124" s="7">
        <v>50510600</v>
      </c>
    </row>
    <row r="125" spans="1:15">
      <c r="A125" s="11"/>
      <c r="B125" s="11"/>
      <c r="C125" s="11"/>
      <c r="D125" s="11"/>
      <c r="E125" s="11"/>
      <c r="F125" s="11"/>
      <c r="G125" s="9">
        <v>45081</v>
      </c>
      <c r="H125" s="7">
        <v>32088400</v>
      </c>
      <c r="I125" s="7">
        <v>32083753</v>
      </c>
      <c r="J125" s="12">
        <v>45081</v>
      </c>
      <c r="K125" s="13">
        <v>32088400</v>
      </c>
      <c r="L125" s="13">
        <v>32083753</v>
      </c>
      <c r="M125" s="9">
        <v>45081</v>
      </c>
      <c r="N125" s="7">
        <v>32088400</v>
      </c>
      <c r="O125" s="7">
        <v>32083753</v>
      </c>
    </row>
    <row r="126" spans="1:15">
      <c r="A126" s="11"/>
      <c r="B126" s="11"/>
      <c r="C126" s="11"/>
      <c r="D126" s="11"/>
      <c r="E126" s="11"/>
      <c r="F126" s="11"/>
      <c r="G126" s="9">
        <v>45082</v>
      </c>
      <c r="H126" s="7">
        <v>44335704</v>
      </c>
      <c r="I126" s="7">
        <v>44328847</v>
      </c>
      <c r="J126" s="12">
        <v>45082</v>
      </c>
      <c r="K126" s="13">
        <v>44335704</v>
      </c>
      <c r="L126" s="13">
        <v>44328847</v>
      </c>
      <c r="M126" s="9">
        <v>45082</v>
      </c>
      <c r="N126" s="7">
        <v>44335704</v>
      </c>
      <c r="O126" s="7">
        <v>44328847</v>
      </c>
    </row>
    <row r="127" spans="1:15">
      <c r="A127" s="11"/>
      <c r="B127" s="11"/>
      <c r="C127" s="11"/>
      <c r="D127" s="11"/>
      <c r="E127" s="11"/>
      <c r="F127" s="11"/>
      <c r="G127" s="9">
        <v>45083</v>
      </c>
      <c r="H127" s="7">
        <v>48520829</v>
      </c>
      <c r="I127" s="7">
        <v>48512399</v>
      </c>
      <c r="J127" s="12">
        <v>45083</v>
      </c>
      <c r="K127" s="13">
        <v>48520829</v>
      </c>
      <c r="L127" s="13">
        <v>48512399</v>
      </c>
      <c r="M127" s="9">
        <v>45083</v>
      </c>
      <c r="N127" s="7">
        <v>48520829</v>
      </c>
      <c r="O127" s="7">
        <v>48512399</v>
      </c>
    </row>
    <row r="128" spans="1:15">
      <c r="A128" s="11"/>
      <c r="B128" s="11"/>
      <c r="C128" s="11"/>
      <c r="D128" s="11"/>
      <c r="E128" s="11"/>
      <c r="F128" s="11"/>
      <c r="G128" s="9">
        <v>45084</v>
      </c>
      <c r="H128" s="7">
        <v>48852676</v>
      </c>
      <c r="I128" s="7">
        <v>48845622</v>
      </c>
      <c r="J128" s="12">
        <v>45084</v>
      </c>
      <c r="K128" s="13">
        <v>48852676</v>
      </c>
      <c r="L128" s="13">
        <v>48845622</v>
      </c>
      <c r="M128" s="9">
        <v>45084</v>
      </c>
      <c r="N128" s="7">
        <v>48852676</v>
      </c>
      <c r="O128" s="7">
        <v>48845622</v>
      </c>
    </row>
    <row r="129" spans="1:15">
      <c r="A129" s="11"/>
      <c r="B129" s="11"/>
      <c r="C129" s="11"/>
      <c r="D129" s="11"/>
      <c r="E129" s="11"/>
      <c r="F129" s="11"/>
      <c r="G129" s="9">
        <v>45085</v>
      </c>
      <c r="H129" s="7">
        <v>48031444</v>
      </c>
      <c r="I129" s="7">
        <v>48024174</v>
      </c>
      <c r="J129" s="12">
        <v>45085</v>
      </c>
      <c r="K129" s="13">
        <v>48031444</v>
      </c>
      <c r="L129" s="13">
        <v>48024174</v>
      </c>
      <c r="M129" s="9">
        <v>45085</v>
      </c>
      <c r="N129" s="7">
        <v>48031444</v>
      </c>
      <c r="O129" s="7">
        <v>48024174</v>
      </c>
    </row>
    <row r="130" spans="1:15">
      <c r="A130" s="11"/>
      <c r="B130" s="11"/>
      <c r="C130" s="11"/>
      <c r="D130" s="11"/>
      <c r="E130" s="11"/>
      <c r="F130" s="11"/>
      <c r="G130" s="9">
        <v>45086</v>
      </c>
      <c r="H130" s="7">
        <v>47579151</v>
      </c>
      <c r="I130" s="7">
        <v>47573716</v>
      </c>
      <c r="J130" s="12">
        <v>45086</v>
      </c>
      <c r="K130" s="13">
        <v>47579151</v>
      </c>
      <c r="L130" s="13">
        <v>47573716</v>
      </c>
      <c r="M130" s="9">
        <v>45086</v>
      </c>
      <c r="N130" s="7">
        <v>47579151</v>
      </c>
      <c r="O130" s="7">
        <v>47573716</v>
      </c>
    </row>
    <row r="131" spans="1:15">
      <c r="A131" s="11"/>
      <c r="B131" s="11"/>
      <c r="C131" s="11"/>
      <c r="D131" s="11"/>
      <c r="E131" s="11"/>
      <c r="F131" s="11"/>
      <c r="G131" s="9">
        <v>45087</v>
      </c>
      <c r="H131" s="7">
        <v>43424375</v>
      </c>
      <c r="I131" s="7">
        <v>43418186</v>
      </c>
      <c r="J131" s="12">
        <v>45087</v>
      </c>
      <c r="K131" s="13">
        <v>43424375</v>
      </c>
      <c r="L131" s="13">
        <v>43418186</v>
      </c>
      <c r="M131" s="9">
        <v>45087</v>
      </c>
      <c r="N131" s="7">
        <v>43424375</v>
      </c>
      <c r="O131" s="7">
        <v>43418186</v>
      </c>
    </row>
    <row r="132" spans="1:15">
      <c r="A132" s="11"/>
      <c r="B132" s="11"/>
      <c r="C132" s="11"/>
      <c r="D132" s="11"/>
      <c r="E132" s="11"/>
      <c r="F132" s="11"/>
      <c r="G132" s="9">
        <v>45088</v>
      </c>
      <c r="H132" s="7">
        <v>40240839</v>
      </c>
      <c r="I132" s="7">
        <v>40235189</v>
      </c>
      <c r="J132" s="12">
        <v>45088</v>
      </c>
      <c r="K132" s="13">
        <v>40240839</v>
      </c>
      <c r="L132" s="13">
        <v>40235189</v>
      </c>
      <c r="M132" s="9">
        <v>45088</v>
      </c>
      <c r="N132" s="7">
        <v>40240839</v>
      </c>
      <c r="O132" s="7">
        <v>40235189</v>
      </c>
    </row>
    <row r="133" spans="1:15">
      <c r="A133" s="11"/>
      <c r="B133" s="11"/>
      <c r="C133" s="11"/>
      <c r="D133" s="11"/>
      <c r="E133" s="11"/>
      <c r="F133" s="11"/>
      <c r="G133" s="9">
        <v>45089</v>
      </c>
      <c r="H133" s="7">
        <v>46778222</v>
      </c>
      <c r="I133" s="7">
        <v>46771918</v>
      </c>
      <c r="J133" s="12">
        <v>45089</v>
      </c>
      <c r="K133" s="13">
        <v>46778222</v>
      </c>
      <c r="L133" s="13">
        <v>46771918</v>
      </c>
      <c r="M133" s="9">
        <v>45089</v>
      </c>
      <c r="N133" s="7">
        <v>46778222</v>
      </c>
      <c r="O133" s="7">
        <v>46771918</v>
      </c>
    </row>
    <row r="134" spans="1:15">
      <c r="A134" s="11"/>
      <c r="B134" s="11"/>
      <c r="C134" s="11"/>
      <c r="D134" s="11"/>
      <c r="E134" s="11"/>
      <c r="F134" s="11"/>
      <c r="G134" s="9">
        <v>45090</v>
      </c>
      <c r="H134" s="7">
        <v>48880910</v>
      </c>
      <c r="I134" s="7">
        <v>48875536</v>
      </c>
      <c r="J134" s="12">
        <v>45090</v>
      </c>
      <c r="K134" s="13">
        <v>48880910</v>
      </c>
      <c r="L134" s="13">
        <v>48875536</v>
      </c>
      <c r="M134" s="9">
        <v>45090</v>
      </c>
      <c r="N134" s="7">
        <v>48880910</v>
      </c>
      <c r="O134" s="7">
        <v>48875536</v>
      </c>
    </row>
    <row r="135" spans="1:15">
      <c r="A135" s="11"/>
      <c r="B135" s="11"/>
      <c r="C135" s="11"/>
      <c r="D135" s="11"/>
      <c r="E135" s="11"/>
      <c r="F135" s="11"/>
      <c r="G135" s="9">
        <v>45091</v>
      </c>
      <c r="H135" s="7">
        <v>48911497</v>
      </c>
      <c r="I135" s="7">
        <v>48904535</v>
      </c>
      <c r="J135" s="12">
        <v>45091</v>
      </c>
      <c r="K135" s="13">
        <v>48911497</v>
      </c>
      <c r="L135" s="13">
        <v>48904535</v>
      </c>
      <c r="M135" s="9">
        <v>45091</v>
      </c>
      <c r="N135" s="7">
        <v>48911497</v>
      </c>
      <c r="O135" s="7">
        <v>48904535</v>
      </c>
    </row>
    <row r="136" spans="1:15">
      <c r="A136" s="11"/>
      <c r="B136" s="11"/>
      <c r="C136" s="11"/>
      <c r="D136" s="11"/>
      <c r="E136" s="11"/>
      <c r="F136" s="11"/>
      <c r="G136" s="9">
        <v>45092</v>
      </c>
      <c r="H136" s="7">
        <v>49128195</v>
      </c>
      <c r="I136" s="7">
        <v>49120932</v>
      </c>
      <c r="J136" s="12">
        <v>45092</v>
      </c>
      <c r="K136" s="13">
        <v>49128195</v>
      </c>
      <c r="L136" s="13">
        <v>49120932</v>
      </c>
      <c r="M136" s="9">
        <v>45092</v>
      </c>
      <c r="N136" s="7">
        <v>49128195</v>
      </c>
      <c r="O136" s="7">
        <v>49120932</v>
      </c>
    </row>
    <row r="137" spans="1:15">
      <c r="A137" s="11"/>
      <c r="B137" s="11"/>
      <c r="C137" s="11"/>
      <c r="D137" s="11"/>
      <c r="E137" s="11"/>
      <c r="F137" s="11"/>
      <c r="G137" s="9">
        <v>45093</v>
      </c>
      <c r="H137" s="7">
        <v>59469973</v>
      </c>
      <c r="I137" s="7">
        <v>59458580</v>
      </c>
      <c r="J137" s="12">
        <v>45093</v>
      </c>
      <c r="K137" s="13">
        <v>59469973</v>
      </c>
      <c r="L137" s="13">
        <v>59458580</v>
      </c>
      <c r="M137" s="9">
        <v>45093</v>
      </c>
      <c r="N137" s="7">
        <v>59469973</v>
      </c>
      <c r="O137" s="7">
        <v>59458580</v>
      </c>
    </row>
    <row r="138" spans="1:15">
      <c r="A138" s="11"/>
      <c r="B138" s="11"/>
      <c r="C138" s="11"/>
      <c r="D138" s="11"/>
      <c r="E138" s="11"/>
      <c r="F138" s="11"/>
      <c r="G138" s="9">
        <v>45094</v>
      </c>
      <c r="H138" s="7">
        <v>51108781</v>
      </c>
      <c r="I138" s="7">
        <v>51096109</v>
      </c>
      <c r="J138" s="12">
        <v>45094</v>
      </c>
      <c r="K138" s="13">
        <v>51108781</v>
      </c>
      <c r="L138" s="13">
        <v>51096109</v>
      </c>
      <c r="M138" s="9">
        <v>45094</v>
      </c>
      <c r="N138" s="7">
        <v>51108781</v>
      </c>
      <c r="O138" s="7">
        <v>51096109</v>
      </c>
    </row>
    <row r="139" spans="1:15">
      <c r="A139" s="11"/>
      <c r="B139" s="11"/>
      <c r="C139" s="11"/>
      <c r="D139" s="11"/>
      <c r="E139" s="11"/>
      <c r="F139" s="11"/>
      <c r="G139" s="9">
        <v>45095</v>
      </c>
      <c r="H139" s="7">
        <v>36803678</v>
      </c>
      <c r="I139" s="7">
        <v>36792159</v>
      </c>
      <c r="J139" s="12">
        <v>45095</v>
      </c>
      <c r="K139" s="13">
        <v>36803678</v>
      </c>
      <c r="L139" s="13">
        <v>36792159</v>
      </c>
      <c r="M139" s="9">
        <v>45095</v>
      </c>
      <c r="N139" s="7">
        <v>36803678</v>
      </c>
      <c r="O139" s="7">
        <v>36792159</v>
      </c>
    </row>
    <row r="140" spans="1:15">
      <c r="A140" s="11"/>
      <c r="B140" s="11"/>
      <c r="C140" s="11"/>
      <c r="D140" s="11"/>
      <c r="E140" s="11"/>
      <c r="F140" s="11"/>
      <c r="G140" s="9">
        <v>45096</v>
      </c>
      <c r="H140" s="7">
        <v>55527271</v>
      </c>
      <c r="I140" s="7">
        <v>55516884</v>
      </c>
      <c r="J140" s="12">
        <v>45096</v>
      </c>
      <c r="K140" s="13">
        <v>55527271</v>
      </c>
      <c r="L140" s="13">
        <v>55516884</v>
      </c>
      <c r="M140" s="9">
        <v>45096</v>
      </c>
      <c r="N140" s="7">
        <v>55527271</v>
      </c>
      <c r="O140" s="7">
        <v>55516884</v>
      </c>
    </row>
    <row r="141" spans="1:15">
      <c r="A141" s="11"/>
      <c r="B141" s="11"/>
      <c r="C141" s="11"/>
      <c r="D141" s="11"/>
      <c r="E141" s="11"/>
      <c r="F141" s="11"/>
      <c r="G141" s="9">
        <v>45097</v>
      </c>
      <c r="H141" s="7">
        <v>57312410</v>
      </c>
      <c r="I141" s="7">
        <v>57299582</v>
      </c>
      <c r="J141" s="12">
        <v>45097</v>
      </c>
      <c r="K141" s="13">
        <v>57312410</v>
      </c>
      <c r="L141" s="13">
        <v>57299582</v>
      </c>
      <c r="M141" s="9">
        <v>45097</v>
      </c>
      <c r="N141" s="7">
        <v>57312410</v>
      </c>
      <c r="O141" s="7">
        <v>57299582</v>
      </c>
    </row>
    <row r="142" spans="1:15">
      <c r="A142" s="11"/>
      <c r="B142" s="11"/>
      <c r="C142" s="11"/>
      <c r="D142" s="11"/>
      <c r="E142" s="11"/>
      <c r="F142" s="11"/>
      <c r="G142" s="9">
        <v>45098</v>
      </c>
      <c r="H142" s="7">
        <v>52916713</v>
      </c>
      <c r="I142" s="7">
        <v>52907485</v>
      </c>
      <c r="J142" s="12">
        <v>45098</v>
      </c>
      <c r="K142" s="13">
        <v>52916713</v>
      </c>
      <c r="L142" s="13">
        <v>52907485</v>
      </c>
      <c r="M142" s="9">
        <v>45098</v>
      </c>
      <c r="N142" s="7">
        <v>52916713</v>
      </c>
      <c r="O142" s="7">
        <v>52907485</v>
      </c>
    </row>
    <row r="143" spans="1:15">
      <c r="A143" s="11"/>
      <c r="B143" s="11"/>
      <c r="C143" s="11"/>
      <c r="D143" s="11"/>
      <c r="E143" s="11"/>
      <c r="F143" s="11"/>
      <c r="G143" s="9">
        <v>45099</v>
      </c>
      <c r="H143" s="7">
        <v>38944728</v>
      </c>
      <c r="I143" s="7">
        <v>38939250</v>
      </c>
      <c r="J143" s="12">
        <v>45099</v>
      </c>
      <c r="K143" s="13">
        <v>38944728</v>
      </c>
      <c r="L143" s="13">
        <v>38939250</v>
      </c>
      <c r="M143" s="9">
        <v>45099</v>
      </c>
      <c r="N143" s="7">
        <v>38944728</v>
      </c>
      <c r="O143" s="7">
        <v>38939250</v>
      </c>
    </row>
    <row r="144" spans="1:15">
      <c r="A144" s="11"/>
      <c r="B144" s="11"/>
      <c r="C144" s="11"/>
      <c r="D144" s="11"/>
      <c r="E144" s="11"/>
      <c r="F144" s="11"/>
      <c r="G144" s="9">
        <v>45100</v>
      </c>
      <c r="H144" s="7">
        <v>34373208</v>
      </c>
      <c r="I144" s="7">
        <v>34369241</v>
      </c>
      <c r="J144" s="12">
        <v>45100</v>
      </c>
      <c r="K144" s="13">
        <v>34373208</v>
      </c>
      <c r="L144" s="13">
        <v>34369241</v>
      </c>
      <c r="M144" s="9">
        <v>45100</v>
      </c>
      <c r="N144" s="7">
        <v>34373208</v>
      </c>
      <c r="O144" s="7">
        <v>34369241</v>
      </c>
    </row>
    <row r="145" spans="1:15">
      <c r="A145" s="11"/>
      <c r="B145" s="11"/>
      <c r="C145" s="11"/>
      <c r="D145" s="11"/>
      <c r="E145" s="11"/>
      <c r="F145" s="11"/>
      <c r="G145" s="9">
        <v>45101</v>
      </c>
      <c r="H145" s="7">
        <v>35105647</v>
      </c>
      <c r="I145" s="7">
        <v>35101720</v>
      </c>
      <c r="J145" s="12">
        <v>45101</v>
      </c>
      <c r="K145" s="13">
        <v>35105647</v>
      </c>
      <c r="L145" s="13">
        <v>35101720</v>
      </c>
      <c r="M145" s="9">
        <v>45101</v>
      </c>
      <c r="N145" s="7">
        <v>35105647</v>
      </c>
      <c r="O145" s="7">
        <v>35101720</v>
      </c>
    </row>
    <row r="146" spans="1:15">
      <c r="A146" s="11"/>
      <c r="B146" s="11"/>
      <c r="C146" s="11"/>
      <c r="D146" s="11"/>
      <c r="E146" s="11"/>
      <c r="F146" s="11"/>
      <c r="G146" s="9">
        <v>45102</v>
      </c>
      <c r="H146" s="7">
        <v>40803825</v>
      </c>
      <c r="I146" s="7">
        <v>40797821</v>
      </c>
      <c r="J146" s="12">
        <v>45102</v>
      </c>
      <c r="K146" s="13">
        <v>40803825</v>
      </c>
      <c r="L146" s="13">
        <v>40797821</v>
      </c>
      <c r="M146" s="9">
        <v>45102</v>
      </c>
      <c r="N146" s="7">
        <v>40803825</v>
      </c>
      <c r="O146" s="7">
        <v>40797821</v>
      </c>
    </row>
    <row r="147" spans="1:15">
      <c r="A147" s="11"/>
      <c r="B147" s="11"/>
      <c r="C147" s="11"/>
      <c r="D147" s="11"/>
      <c r="E147" s="11"/>
      <c r="F147" s="11"/>
      <c r="G147" s="9">
        <v>45103</v>
      </c>
      <c r="H147" s="7">
        <v>43690744</v>
      </c>
      <c r="I147" s="7">
        <v>43686499</v>
      </c>
      <c r="J147" s="12">
        <v>45103</v>
      </c>
      <c r="K147" s="13">
        <v>43690744</v>
      </c>
      <c r="L147" s="13">
        <v>43686499</v>
      </c>
      <c r="M147" s="9">
        <v>45103</v>
      </c>
      <c r="N147" s="7">
        <v>43690744</v>
      </c>
      <c r="O147" s="7">
        <v>43686499</v>
      </c>
    </row>
    <row r="148" spans="1:15">
      <c r="A148" s="11"/>
      <c r="B148" s="11"/>
      <c r="C148" s="11"/>
      <c r="D148" s="11"/>
      <c r="E148" s="11"/>
      <c r="F148" s="11"/>
      <c r="G148" s="9">
        <v>45104</v>
      </c>
      <c r="H148" s="7">
        <v>44324938</v>
      </c>
      <c r="I148" s="7">
        <v>44318091</v>
      </c>
      <c r="J148" s="12">
        <v>45104</v>
      </c>
      <c r="K148" s="13">
        <v>44324938</v>
      </c>
      <c r="L148" s="13">
        <v>44318091</v>
      </c>
      <c r="M148" s="9">
        <v>45104</v>
      </c>
      <c r="N148" s="7">
        <v>44324938</v>
      </c>
      <c r="O148" s="7">
        <v>44318091</v>
      </c>
    </row>
    <row r="149" spans="1:15">
      <c r="A149" s="11"/>
      <c r="B149" s="11"/>
      <c r="C149" s="11"/>
      <c r="D149" s="11"/>
      <c r="E149" s="11"/>
      <c r="F149" s="11"/>
      <c r="G149" s="9">
        <v>45105</v>
      </c>
      <c r="H149" s="7">
        <v>43695036</v>
      </c>
      <c r="I149" s="7">
        <v>43688476</v>
      </c>
      <c r="J149" s="12">
        <v>45105</v>
      </c>
      <c r="K149" s="13">
        <v>43695036</v>
      </c>
      <c r="L149" s="13">
        <v>43688476</v>
      </c>
      <c r="M149" s="9">
        <v>45105</v>
      </c>
      <c r="N149" s="7">
        <v>43695036</v>
      </c>
      <c r="O149" s="7">
        <v>43688476</v>
      </c>
    </row>
    <row r="150" spans="1:15">
      <c r="A150" s="11"/>
      <c r="B150" s="11"/>
      <c r="C150" s="11"/>
      <c r="D150" s="11"/>
      <c r="E150" s="11"/>
      <c r="F150" s="11"/>
      <c r="G150" s="9">
        <v>45106</v>
      </c>
      <c r="H150" s="7">
        <v>43357933</v>
      </c>
      <c r="I150" s="7">
        <v>43349878</v>
      </c>
      <c r="J150" s="12">
        <v>45106</v>
      </c>
      <c r="K150" s="13">
        <v>43357933</v>
      </c>
      <c r="L150" s="13">
        <v>43349878</v>
      </c>
      <c r="M150" s="9">
        <v>45106</v>
      </c>
      <c r="N150" s="7">
        <v>43357933</v>
      </c>
      <c r="O150" s="7">
        <v>43349878</v>
      </c>
    </row>
    <row r="151" spans="1:15">
      <c r="A151" s="11"/>
      <c r="B151" s="11"/>
      <c r="C151" s="11"/>
      <c r="D151" s="11"/>
      <c r="E151" s="11"/>
      <c r="F151" s="11"/>
      <c r="G151" s="9">
        <v>45107</v>
      </c>
      <c r="H151" s="7">
        <v>42118541</v>
      </c>
      <c r="I151" s="7">
        <v>42110474</v>
      </c>
      <c r="J151" s="12">
        <v>45107</v>
      </c>
      <c r="K151" s="13">
        <v>42118541</v>
      </c>
      <c r="L151" s="13">
        <v>42110474</v>
      </c>
      <c r="M151" s="9">
        <v>45107</v>
      </c>
      <c r="N151" s="7">
        <v>42118541</v>
      </c>
      <c r="O151" s="7">
        <v>42110474</v>
      </c>
    </row>
    <row r="152" spans="1:15">
      <c r="A152" s="11"/>
      <c r="B152" s="11"/>
      <c r="C152" s="11"/>
      <c r="D152" s="11"/>
      <c r="E152" s="11"/>
      <c r="F152" s="11"/>
      <c r="G152" s="9">
        <v>45108</v>
      </c>
      <c r="H152" s="7">
        <v>35705811</v>
      </c>
      <c r="I152" s="7">
        <v>35698028</v>
      </c>
      <c r="J152" s="12">
        <v>45108</v>
      </c>
      <c r="K152" s="13">
        <v>35705811</v>
      </c>
      <c r="L152" s="13">
        <v>35698028</v>
      </c>
      <c r="M152" s="9">
        <v>45108</v>
      </c>
      <c r="N152" s="7">
        <v>35705811</v>
      </c>
      <c r="O152" s="7">
        <v>35698028</v>
      </c>
    </row>
    <row r="153" spans="1:15">
      <c r="A153" s="11"/>
      <c r="B153" s="11"/>
      <c r="C153" s="11"/>
      <c r="D153" s="11"/>
      <c r="E153" s="11"/>
      <c r="F153" s="11"/>
      <c r="G153" s="9">
        <v>45109</v>
      </c>
      <c r="H153" s="7">
        <v>24147713</v>
      </c>
      <c r="I153" s="7">
        <v>24145034</v>
      </c>
      <c r="J153" s="12">
        <v>45109</v>
      </c>
      <c r="K153" s="13">
        <v>24147713</v>
      </c>
      <c r="L153" s="13">
        <v>24145034</v>
      </c>
      <c r="M153" s="9">
        <v>45109</v>
      </c>
      <c r="N153" s="7">
        <v>24147713</v>
      </c>
      <c r="O153" s="7">
        <v>24145034</v>
      </c>
    </row>
    <row r="154" spans="1:15">
      <c r="A154" s="11"/>
      <c r="B154" s="11"/>
      <c r="C154" s="11"/>
      <c r="D154" s="11"/>
      <c r="E154" s="11"/>
      <c r="F154" s="11"/>
      <c r="G154" s="9">
        <v>45110</v>
      </c>
      <c r="H154" s="7">
        <v>37113699</v>
      </c>
      <c r="I154" s="7">
        <v>37108377</v>
      </c>
      <c r="J154" s="12">
        <v>45110</v>
      </c>
      <c r="K154" s="13">
        <v>37113699</v>
      </c>
      <c r="L154" s="13">
        <v>37108377</v>
      </c>
      <c r="M154" s="9">
        <v>45110</v>
      </c>
      <c r="N154" s="7">
        <v>37113699</v>
      </c>
      <c r="O154" s="7">
        <v>37108377</v>
      </c>
    </row>
    <row r="155" spans="1:15">
      <c r="A155" s="11"/>
      <c r="B155" s="11"/>
      <c r="C155" s="11"/>
      <c r="D155" s="11"/>
      <c r="E155" s="11"/>
      <c r="F155" s="11"/>
      <c r="G155" s="9">
        <v>45111</v>
      </c>
      <c r="H155" s="7">
        <v>42033369</v>
      </c>
      <c r="I155" s="7">
        <v>42025247</v>
      </c>
      <c r="J155" s="12">
        <v>45111</v>
      </c>
      <c r="K155" s="13">
        <v>42033369</v>
      </c>
      <c r="L155" s="13">
        <v>42025247</v>
      </c>
      <c r="M155" s="9">
        <v>45111</v>
      </c>
      <c r="N155" s="7">
        <v>42033369</v>
      </c>
      <c r="O155" s="7">
        <v>42025247</v>
      </c>
    </row>
    <row r="156" spans="1:15">
      <c r="A156" s="11"/>
      <c r="B156" s="11"/>
      <c r="C156" s="11"/>
      <c r="D156" s="11"/>
      <c r="E156" s="11"/>
      <c r="F156" s="11"/>
      <c r="G156" s="9">
        <v>45112</v>
      </c>
      <c r="H156" s="7">
        <v>42780160</v>
      </c>
      <c r="I156" s="7">
        <v>42771911</v>
      </c>
      <c r="J156" s="12">
        <v>45112</v>
      </c>
      <c r="K156" s="13">
        <v>42780160</v>
      </c>
      <c r="L156" s="13">
        <v>42771911</v>
      </c>
      <c r="M156" s="9">
        <v>45112</v>
      </c>
      <c r="N156" s="7">
        <v>42780160</v>
      </c>
      <c r="O156" s="7">
        <v>42771911</v>
      </c>
    </row>
    <row r="157" spans="1:15">
      <c r="A157" s="11"/>
      <c r="B157" s="11"/>
      <c r="C157" s="11"/>
      <c r="D157" s="11"/>
      <c r="E157" s="11"/>
      <c r="F157" s="11"/>
      <c r="G157" s="9">
        <v>45113</v>
      </c>
      <c r="H157" s="7">
        <v>42740256</v>
      </c>
      <c r="I157" s="7">
        <v>42730387</v>
      </c>
      <c r="J157" s="12">
        <v>45113</v>
      </c>
      <c r="K157" s="13">
        <v>42740256</v>
      </c>
      <c r="L157" s="13">
        <v>42730387</v>
      </c>
      <c r="M157" s="9">
        <v>45113</v>
      </c>
      <c r="N157" s="7">
        <v>42740256</v>
      </c>
      <c r="O157" s="7">
        <v>42730387</v>
      </c>
    </row>
    <row r="158" spans="1:15">
      <c r="A158" s="11"/>
      <c r="B158" s="11"/>
      <c r="C158" s="11"/>
      <c r="D158" s="11"/>
      <c r="E158" s="11"/>
      <c r="F158" s="11"/>
      <c r="G158" s="9">
        <v>45114</v>
      </c>
      <c r="H158" s="7">
        <v>42073947</v>
      </c>
      <c r="I158" s="7">
        <v>42067688</v>
      </c>
      <c r="J158" s="12">
        <v>45114</v>
      </c>
      <c r="K158" s="13">
        <v>42073947</v>
      </c>
      <c r="L158" s="13">
        <v>42067688</v>
      </c>
      <c r="M158" s="9">
        <v>45114</v>
      </c>
      <c r="N158" s="7">
        <v>42073947</v>
      </c>
      <c r="O158" s="7">
        <v>42067688</v>
      </c>
    </row>
    <row r="159" spans="1:15">
      <c r="A159" s="11"/>
      <c r="B159" s="11"/>
      <c r="C159" s="11"/>
      <c r="D159" s="11"/>
      <c r="E159" s="11"/>
      <c r="F159" s="11"/>
      <c r="G159" s="9">
        <v>45115</v>
      </c>
      <c r="H159" s="7">
        <v>37303080</v>
      </c>
      <c r="I159" s="7">
        <v>37296777</v>
      </c>
      <c r="J159" s="12">
        <v>45115</v>
      </c>
      <c r="K159" s="13">
        <v>37303080</v>
      </c>
      <c r="L159" s="13">
        <v>37296777</v>
      </c>
      <c r="M159" s="9">
        <v>45115</v>
      </c>
      <c r="N159" s="7">
        <v>37303080</v>
      </c>
      <c r="O159" s="7">
        <v>37296777</v>
      </c>
    </row>
    <row r="160" spans="1:15">
      <c r="A160" s="11"/>
      <c r="B160" s="11"/>
      <c r="C160" s="11"/>
      <c r="D160" s="11"/>
      <c r="E160" s="11"/>
      <c r="F160" s="11"/>
      <c r="G160" s="9">
        <v>45116</v>
      </c>
      <c r="H160" s="7">
        <v>34134677</v>
      </c>
      <c r="I160" s="7">
        <v>34129964</v>
      </c>
      <c r="J160" s="12">
        <v>45116</v>
      </c>
      <c r="K160" s="13">
        <v>34134677</v>
      </c>
      <c r="L160" s="13">
        <v>34129964</v>
      </c>
      <c r="M160" s="9">
        <v>45116</v>
      </c>
      <c r="N160" s="7">
        <v>34134677</v>
      </c>
      <c r="O160" s="7">
        <v>34129964</v>
      </c>
    </row>
    <row r="161" spans="1:15">
      <c r="A161" s="11"/>
      <c r="B161" s="11"/>
      <c r="C161" s="11"/>
      <c r="D161" s="11"/>
      <c r="E161" s="11"/>
      <c r="F161" s="11"/>
      <c r="G161" s="9">
        <v>45117</v>
      </c>
      <c r="H161" s="7">
        <v>40616144</v>
      </c>
      <c r="I161" s="7">
        <v>40607103</v>
      </c>
      <c r="J161" s="12">
        <v>45117</v>
      </c>
      <c r="K161" s="13">
        <v>40616144</v>
      </c>
      <c r="L161" s="13">
        <v>40607103</v>
      </c>
      <c r="M161" s="9">
        <v>45117</v>
      </c>
      <c r="N161" s="7">
        <v>40616144</v>
      </c>
      <c r="O161" s="7">
        <v>40607103</v>
      </c>
    </row>
    <row r="162" spans="1:15">
      <c r="A162" s="11"/>
      <c r="B162" s="11"/>
      <c r="C162" s="11"/>
      <c r="D162" s="11"/>
      <c r="E162" s="11"/>
      <c r="F162" s="11"/>
      <c r="G162" s="9">
        <v>45118</v>
      </c>
      <c r="H162" s="7">
        <v>42828270</v>
      </c>
      <c r="I162" s="7">
        <v>42820982</v>
      </c>
      <c r="J162" s="12">
        <v>45118</v>
      </c>
      <c r="K162" s="13">
        <v>42828270</v>
      </c>
      <c r="L162" s="13">
        <v>42820982</v>
      </c>
      <c r="M162" s="9">
        <v>45118</v>
      </c>
      <c r="N162" s="7">
        <v>42828270</v>
      </c>
      <c r="O162" s="7">
        <v>42820982</v>
      </c>
    </row>
    <row r="163" spans="1:15">
      <c r="A163" s="11"/>
      <c r="B163" s="11"/>
      <c r="C163" s="11"/>
      <c r="D163" s="11"/>
      <c r="E163" s="11"/>
      <c r="F163" s="11"/>
      <c r="G163" s="9">
        <v>45119</v>
      </c>
      <c r="H163" s="7">
        <v>42382850</v>
      </c>
      <c r="I163" s="7">
        <v>42373928</v>
      </c>
      <c r="J163" s="12">
        <v>45119</v>
      </c>
      <c r="K163" s="13">
        <v>42382850</v>
      </c>
      <c r="L163" s="13">
        <v>42373928</v>
      </c>
      <c r="M163" s="9">
        <v>45119</v>
      </c>
      <c r="N163" s="7">
        <v>42382850</v>
      </c>
      <c r="O163" s="7">
        <v>42373928</v>
      </c>
    </row>
    <row r="164" spans="1:15">
      <c r="A164" s="11"/>
      <c r="B164" s="11"/>
      <c r="C164" s="11"/>
      <c r="D164" s="11"/>
      <c r="E164" s="11"/>
      <c r="F164" s="11"/>
      <c r="G164" s="9">
        <v>45120</v>
      </c>
      <c r="H164" s="7">
        <v>43436902</v>
      </c>
      <c r="I164" s="7">
        <v>43428834</v>
      </c>
      <c r="J164" s="12">
        <v>45120</v>
      </c>
      <c r="K164" s="13">
        <v>43436902</v>
      </c>
      <c r="L164" s="13">
        <v>43428834</v>
      </c>
      <c r="M164" s="9">
        <v>45120</v>
      </c>
      <c r="N164" s="7">
        <v>43436902</v>
      </c>
      <c r="O164" s="7">
        <v>43428834</v>
      </c>
    </row>
    <row r="165" spans="1:15">
      <c r="A165" s="11"/>
      <c r="B165" s="11"/>
      <c r="C165" s="11"/>
      <c r="D165" s="11"/>
      <c r="E165" s="11"/>
      <c r="F165" s="11"/>
      <c r="G165" s="9">
        <v>45121</v>
      </c>
      <c r="H165" s="7">
        <v>42917149</v>
      </c>
      <c r="I165" s="7">
        <v>42908080</v>
      </c>
      <c r="J165" s="12">
        <v>45121</v>
      </c>
      <c r="K165" s="13">
        <v>42917149</v>
      </c>
      <c r="L165" s="13">
        <v>42908080</v>
      </c>
      <c r="M165" s="9">
        <v>45121</v>
      </c>
      <c r="N165" s="7">
        <v>42917149</v>
      </c>
      <c r="O165" s="7">
        <v>42908080</v>
      </c>
    </row>
    <row r="166" spans="1:15">
      <c r="A166" s="11"/>
      <c r="B166" s="11"/>
      <c r="C166" s="11"/>
      <c r="D166" s="11"/>
      <c r="E166" s="11"/>
      <c r="F166" s="11"/>
      <c r="G166" s="9">
        <v>45122</v>
      </c>
      <c r="H166" s="7">
        <v>36396274</v>
      </c>
      <c r="I166" s="7">
        <v>36389735</v>
      </c>
      <c r="J166" s="12">
        <v>45122</v>
      </c>
      <c r="K166" s="13">
        <v>36396274</v>
      </c>
      <c r="L166" s="13">
        <v>36389735</v>
      </c>
      <c r="M166" s="9">
        <v>45122</v>
      </c>
      <c r="N166" s="7">
        <v>36396274</v>
      </c>
      <c r="O166" s="7">
        <v>36389735</v>
      </c>
    </row>
    <row r="167" spans="1:15">
      <c r="A167" s="11"/>
      <c r="B167" s="11"/>
      <c r="C167" s="11"/>
      <c r="D167" s="11"/>
      <c r="E167" s="11"/>
      <c r="F167" s="11"/>
      <c r="G167" s="9">
        <v>45123</v>
      </c>
      <c r="H167" s="7">
        <v>24073540</v>
      </c>
      <c r="I167" s="7">
        <v>24068189</v>
      </c>
      <c r="J167" s="12">
        <v>45123</v>
      </c>
      <c r="K167" s="13">
        <v>24073540</v>
      </c>
      <c r="L167" s="13">
        <v>24068189</v>
      </c>
      <c r="M167" s="9">
        <v>45123</v>
      </c>
      <c r="N167" s="7">
        <v>24073540</v>
      </c>
      <c r="O167" s="7">
        <v>24068189</v>
      </c>
    </row>
    <row r="168" spans="1:15">
      <c r="A168" s="11"/>
      <c r="B168" s="11"/>
      <c r="C168" s="11"/>
      <c r="D168" s="11"/>
      <c r="E168" s="11"/>
      <c r="F168" s="11"/>
      <c r="G168" s="9">
        <v>45124</v>
      </c>
      <c r="H168" s="7">
        <v>37064370</v>
      </c>
      <c r="I168" s="7">
        <v>37058379</v>
      </c>
      <c r="J168" s="12">
        <v>45124</v>
      </c>
      <c r="K168" s="13">
        <v>37064370</v>
      </c>
      <c r="L168" s="13">
        <v>37058379</v>
      </c>
      <c r="M168" s="9">
        <v>45124</v>
      </c>
      <c r="N168" s="7">
        <v>37064370</v>
      </c>
      <c r="O168" s="7">
        <v>37058379</v>
      </c>
    </row>
    <row r="169" spans="1:15">
      <c r="A169" s="11"/>
      <c r="B169" s="11"/>
      <c r="C169" s="11"/>
      <c r="D169" s="11"/>
      <c r="E169" s="11"/>
      <c r="F169" s="11"/>
      <c r="G169" s="9">
        <v>45125</v>
      </c>
      <c r="H169" s="7">
        <v>41928175</v>
      </c>
      <c r="I169" s="7">
        <v>41920485</v>
      </c>
      <c r="J169" s="12">
        <v>45125</v>
      </c>
      <c r="K169" s="13">
        <v>41928175</v>
      </c>
      <c r="L169" s="13">
        <v>41920485</v>
      </c>
      <c r="M169" s="9">
        <v>45125</v>
      </c>
      <c r="N169" s="7">
        <v>41928175</v>
      </c>
      <c r="O169" s="7">
        <v>41920485</v>
      </c>
    </row>
    <row r="170" spans="1:15">
      <c r="A170" s="11"/>
      <c r="B170" s="11"/>
      <c r="C170" s="11"/>
      <c r="D170" s="11"/>
      <c r="E170" s="11"/>
      <c r="F170" s="11"/>
      <c r="G170" s="9">
        <v>45126</v>
      </c>
      <c r="H170" s="7">
        <v>42362851</v>
      </c>
      <c r="I170" s="7">
        <v>42357703</v>
      </c>
      <c r="J170" s="12">
        <v>45126</v>
      </c>
      <c r="K170" s="13">
        <v>42362851</v>
      </c>
      <c r="L170" s="13">
        <v>42357703</v>
      </c>
      <c r="M170" s="9">
        <v>45126</v>
      </c>
      <c r="N170" s="7">
        <v>42362851</v>
      </c>
      <c r="O170" s="7">
        <v>42357703</v>
      </c>
    </row>
    <row r="171" spans="1:15">
      <c r="A171" s="11"/>
      <c r="B171" s="11"/>
      <c r="C171" s="11"/>
      <c r="D171" s="11"/>
      <c r="E171" s="11"/>
      <c r="F171" s="11"/>
      <c r="G171" s="9">
        <v>45127</v>
      </c>
      <c r="H171" s="7">
        <v>42157736</v>
      </c>
      <c r="I171" s="7">
        <v>42151888</v>
      </c>
      <c r="J171" s="12">
        <v>45127</v>
      </c>
      <c r="K171" s="13">
        <v>42157736</v>
      </c>
      <c r="L171" s="13">
        <v>42151888</v>
      </c>
      <c r="M171" s="9">
        <v>45127</v>
      </c>
      <c r="N171" s="7">
        <v>42157736</v>
      </c>
      <c r="O171" s="7">
        <v>42151888</v>
      </c>
    </row>
    <row r="172" spans="1:15">
      <c r="A172" s="11"/>
      <c r="B172" s="11"/>
      <c r="C172" s="11"/>
      <c r="D172" s="11"/>
      <c r="E172" s="11"/>
      <c r="F172" s="11"/>
      <c r="G172" s="9">
        <v>45128</v>
      </c>
      <c r="H172" s="7">
        <v>42072299</v>
      </c>
      <c r="I172" s="7">
        <v>42062615</v>
      </c>
      <c r="J172" s="12">
        <v>45128</v>
      </c>
      <c r="K172" s="13">
        <v>42072299</v>
      </c>
      <c r="L172" s="13">
        <v>42062615</v>
      </c>
      <c r="M172" s="9">
        <v>45128</v>
      </c>
      <c r="N172" s="7">
        <v>42072299</v>
      </c>
      <c r="O172" s="7">
        <v>42062615</v>
      </c>
    </row>
    <row r="173" spans="1:15">
      <c r="A173" s="11"/>
      <c r="B173" s="11"/>
      <c r="C173" s="11"/>
      <c r="D173" s="11"/>
      <c r="E173" s="11"/>
      <c r="F173" s="11"/>
      <c r="G173" s="9">
        <v>45129</v>
      </c>
      <c r="H173" s="7">
        <v>37806489</v>
      </c>
      <c r="I173" s="7">
        <v>37801647</v>
      </c>
      <c r="J173" s="12">
        <v>45129</v>
      </c>
      <c r="K173" s="13">
        <v>37806489</v>
      </c>
      <c r="L173" s="13">
        <v>37801647</v>
      </c>
      <c r="M173" s="9">
        <v>45129</v>
      </c>
      <c r="N173" s="7">
        <v>37806489</v>
      </c>
      <c r="O173" s="7">
        <v>37801647</v>
      </c>
    </row>
    <row r="174" spans="1:15">
      <c r="A174" s="11"/>
      <c r="B174" s="11"/>
      <c r="C174" s="11"/>
      <c r="D174" s="11"/>
      <c r="E174" s="11"/>
      <c r="F174" s="11"/>
      <c r="G174" s="9">
        <v>45130</v>
      </c>
      <c r="H174" s="7">
        <v>34592426</v>
      </c>
      <c r="I174" s="7">
        <v>34585500</v>
      </c>
      <c r="J174" s="12">
        <v>45130</v>
      </c>
      <c r="K174" s="13">
        <v>34592426</v>
      </c>
      <c r="L174" s="13">
        <v>34585500</v>
      </c>
      <c r="M174" s="9">
        <v>45130</v>
      </c>
      <c r="N174" s="7">
        <v>34592426</v>
      </c>
      <c r="O174" s="7">
        <v>34585500</v>
      </c>
    </row>
    <row r="175" spans="1:15">
      <c r="A175" s="11"/>
      <c r="B175" s="11"/>
      <c r="C175" s="11"/>
      <c r="D175" s="11"/>
      <c r="E175" s="11"/>
      <c r="F175" s="11"/>
      <c r="G175" s="9">
        <v>45131</v>
      </c>
      <c r="H175" s="7">
        <v>41067702</v>
      </c>
      <c r="I175" s="7">
        <v>41060693</v>
      </c>
      <c r="J175" s="12">
        <v>45131</v>
      </c>
      <c r="K175" s="13">
        <v>41067702</v>
      </c>
      <c r="L175" s="13">
        <v>41060693</v>
      </c>
      <c r="M175" s="9">
        <v>45131</v>
      </c>
      <c r="N175" s="7">
        <v>41067702</v>
      </c>
      <c r="O175" s="7">
        <v>41060693</v>
      </c>
    </row>
    <row r="176" spans="1:15">
      <c r="A176" s="11"/>
      <c r="B176" s="11"/>
      <c r="C176" s="11"/>
      <c r="D176" s="11"/>
      <c r="E176" s="11"/>
      <c r="F176" s="11"/>
      <c r="G176" s="9">
        <v>45132</v>
      </c>
      <c r="H176" s="7">
        <v>42362577</v>
      </c>
      <c r="I176" s="7">
        <v>42358035</v>
      </c>
      <c r="J176" s="12">
        <v>45132</v>
      </c>
      <c r="K176" s="13">
        <v>42362577</v>
      </c>
      <c r="L176" s="13">
        <v>42358035</v>
      </c>
      <c r="M176" s="9">
        <v>45132</v>
      </c>
      <c r="N176" s="7">
        <v>42362577</v>
      </c>
      <c r="O176" s="7">
        <v>42358035</v>
      </c>
    </row>
    <row r="177" spans="1:15">
      <c r="A177" s="11"/>
      <c r="B177" s="11"/>
      <c r="C177" s="11"/>
      <c r="D177" s="11"/>
      <c r="E177" s="11"/>
      <c r="F177" s="11"/>
      <c r="G177" s="9">
        <v>45133</v>
      </c>
      <c r="H177" s="7">
        <v>42613867</v>
      </c>
      <c r="I177" s="7">
        <v>42608762</v>
      </c>
      <c r="J177" s="12">
        <v>45133</v>
      </c>
      <c r="K177" s="13">
        <v>42613867</v>
      </c>
      <c r="L177" s="13">
        <v>42608762</v>
      </c>
      <c r="M177" s="9">
        <v>45133</v>
      </c>
      <c r="N177" s="7">
        <v>42613867</v>
      </c>
      <c r="O177" s="7">
        <v>42608762</v>
      </c>
    </row>
    <row r="178" spans="1:15">
      <c r="A178" s="11"/>
      <c r="B178" s="11"/>
      <c r="C178" s="11"/>
      <c r="D178" s="11"/>
      <c r="E178" s="11"/>
      <c r="F178" s="11"/>
      <c r="G178" s="9">
        <v>45134</v>
      </c>
      <c r="H178" s="7">
        <v>41781746</v>
      </c>
      <c r="I178" s="7">
        <v>41773730</v>
      </c>
      <c r="J178" s="12">
        <v>45134</v>
      </c>
      <c r="K178" s="13">
        <v>41781746</v>
      </c>
      <c r="L178" s="13">
        <v>41773730</v>
      </c>
      <c r="M178" s="9">
        <v>45134</v>
      </c>
      <c r="N178" s="7">
        <v>41781746</v>
      </c>
      <c r="O178" s="7">
        <v>41773730</v>
      </c>
    </row>
    <row r="179" spans="1:15">
      <c r="A179" s="11"/>
      <c r="B179" s="11"/>
      <c r="C179" s="11"/>
      <c r="D179" s="11"/>
      <c r="E179" s="11"/>
      <c r="F179" s="11"/>
      <c r="G179" s="9">
        <v>45135</v>
      </c>
      <c r="H179" s="7">
        <v>40193847</v>
      </c>
      <c r="I179" s="7">
        <v>40182039</v>
      </c>
      <c r="J179" s="12">
        <v>45135</v>
      </c>
      <c r="K179" s="13">
        <v>40193847</v>
      </c>
      <c r="L179" s="13">
        <v>40182039</v>
      </c>
      <c r="M179" s="9">
        <v>45135</v>
      </c>
      <c r="N179" s="7">
        <v>40193847</v>
      </c>
      <c r="O179" s="7">
        <v>40182039</v>
      </c>
    </row>
    <row r="180" spans="1:15">
      <c r="A180" s="11"/>
      <c r="B180" s="11"/>
      <c r="C180" s="11"/>
      <c r="D180" s="11"/>
      <c r="E180" s="11"/>
      <c r="F180" s="11"/>
      <c r="G180" s="9">
        <v>45136</v>
      </c>
      <c r="H180" s="7">
        <v>35107281</v>
      </c>
      <c r="I180" s="7">
        <v>35101037</v>
      </c>
      <c r="J180" s="12">
        <v>45136</v>
      </c>
      <c r="K180" s="13">
        <v>35107281</v>
      </c>
      <c r="L180" s="13">
        <v>35101037</v>
      </c>
      <c r="M180" s="9">
        <v>45136</v>
      </c>
      <c r="N180" s="7">
        <v>35107281</v>
      </c>
      <c r="O180" s="7">
        <v>35101037</v>
      </c>
    </row>
    <row r="181" spans="1:15">
      <c r="A181" s="11"/>
      <c r="B181" s="11"/>
      <c r="C181" s="11"/>
      <c r="D181" s="11"/>
      <c r="E181" s="11"/>
      <c r="F181" s="11"/>
      <c r="G181" s="9">
        <v>45137</v>
      </c>
      <c r="H181" s="7">
        <v>23473417</v>
      </c>
      <c r="I181" s="7">
        <v>23470872</v>
      </c>
      <c r="J181" s="12">
        <v>45137</v>
      </c>
      <c r="K181" s="13">
        <v>23473417</v>
      </c>
      <c r="L181" s="13">
        <v>23470872</v>
      </c>
      <c r="M181" s="9">
        <v>45137</v>
      </c>
      <c r="N181" s="7">
        <v>23473417</v>
      </c>
      <c r="O181" s="7">
        <v>23470872</v>
      </c>
    </row>
    <row r="182" spans="1:15">
      <c r="A182" s="11"/>
      <c r="B182" s="11"/>
      <c r="C182" s="11"/>
      <c r="D182" s="11"/>
      <c r="E182" s="11"/>
      <c r="F182" s="11"/>
      <c r="G182" s="9">
        <v>45138</v>
      </c>
      <c r="H182" s="7">
        <v>36263735</v>
      </c>
      <c r="I182" s="7">
        <v>36256716</v>
      </c>
      <c r="J182" s="12">
        <v>45138</v>
      </c>
      <c r="K182" s="13">
        <v>36263735</v>
      </c>
      <c r="L182" s="13">
        <v>36256716</v>
      </c>
      <c r="M182" s="9">
        <v>45138</v>
      </c>
      <c r="N182" s="7">
        <v>36263735</v>
      </c>
      <c r="O182" s="7">
        <v>36256716</v>
      </c>
    </row>
    <row r="183" spans="1:15">
      <c r="A183" s="11"/>
      <c r="B183" s="11"/>
      <c r="C183" s="11"/>
      <c r="D183" s="11"/>
      <c r="E183" s="11"/>
      <c r="F183" s="11"/>
      <c r="G183" s="9">
        <v>45139</v>
      </c>
      <c r="H183" s="7">
        <v>40316171</v>
      </c>
      <c r="I183" s="7">
        <v>40309257</v>
      </c>
      <c r="J183" s="12">
        <v>45139</v>
      </c>
      <c r="K183" s="13">
        <v>40316171</v>
      </c>
      <c r="L183" s="13">
        <v>40309257</v>
      </c>
      <c r="M183" s="9">
        <v>45139</v>
      </c>
      <c r="N183" s="7">
        <v>40316171</v>
      </c>
      <c r="O183" s="7">
        <v>40309257</v>
      </c>
    </row>
    <row r="184" spans="1:15">
      <c r="A184" s="11"/>
      <c r="B184" s="11"/>
      <c r="C184" s="11"/>
      <c r="D184" s="11"/>
      <c r="E184" s="11"/>
      <c r="F184" s="11"/>
      <c r="G184" s="9">
        <v>45140</v>
      </c>
      <c r="H184" s="7">
        <v>40944104</v>
      </c>
      <c r="I184" s="7">
        <v>40936080</v>
      </c>
      <c r="J184" s="12">
        <v>45140</v>
      </c>
      <c r="K184" s="13">
        <v>40944104</v>
      </c>
      <c r="L184" s="13">
        <v>40936080</v>
      </c>
      <c r="M184" s="9">
        <v>45140</v>
      </c>
      <c r="N184" s="7">
        <v>40944104</v>
      </c>
      <c r="O184" s="7">
        <v>40936080</v>
      </c>
    </row>
    <row r="185" spans="1:15">
      <c r="A185" s="11"/>
      <c r="B185" s="11"/>
      <c r="C185" s="11"/>
      <c r="D185" s="11"/>
      <c r="E185" s="11"/>
      <c r="F185" s="11"/>
      <c r="G185" s="9">
        <v>45141</v>
      </c>
      <c r="H185" s="7">
        <v>40841200</v>
      </c>
      <c r="I185" s="7">
        <v>40833338</v>
      </c>
      <c r="J185" s="12">
        <v>45141</v>
      </c>
      <c r="K185" s="13">
        <v>40841200</v>
      </c>
      <c r="L185" s="13">
        <v>40833338</v>
      </c>
      <c r="M185" s="9">
        <v>45141</v>
      </c>
      <c r="N185" s="7">
        <v>40841200</v>
      </c>
      <c r="O185" s="7">
        <v>40833338</v>
      </c>
    </row>
    <row r="186" spans="1:15">
      <c r="A186" s="11"/>
      <c r="B186" s="11"/>
      <c r="C186" s="11"/>
      <c r="D186" s="11"/>
      <c r="E186" s="11"/>
      <c r="F186" s="11"/>
      <c r="G186" s="9">
        <v>45142</v>
      </c>
      <c r="H186" s="7">
        <v>40314083</v>
      </c>
      <c r="I186" s="7">
        <v>40309311</v>
      </c>
      <c r="J186" s="12">
        <v>45142</v>
      </c>
      <c r="K186" s="13">
        <v>40314083</v>
      </c>
      <c r="L186" s="13">
        <v>40309311</v>
      </c>
      <c r="M186" s="9">
        <v>45142</v>
      </c>
      <c r="N186" s="7">
        <v>40314083</v>
      </c>
      <c r="O186" s="7">
        <v>40309311</v>
      </c>
    </row>
    <row r="187" spans="1:15">
      <c r="A187" s="11"/>
      <c r="B187" s="11"/>
      <c r="C187" s="11"/>
      <c r="D187" s="11"/>
      <c r="E187" s="11"/>
      <c r="F187" s="11"/>
      <c r="G187" s="9">
        <v>45143</v>
      </c>
      <c r="H187" s="7">
        <v>35919392</v>
      </c>
      <c r="I187" s="7">
        <v>35913169</v>
      </c>
      <c r="J187" s="12">
        <v>45143</v>
      </c>
      <c r="K187" s="13">
        <v>35919392</v>
      </c>
      <c r="L187" s="13">
        <v>35913169</v>
      </c>
      <c r="M187" s="9">
        <v>45143</v>
      </c>
      <c r="N187" s="7">
        <v>35919392</v>
      </c>
      <c r="O187" s="7">
        <v>35913169</v>
      </c>
    </row>
    <row r="188" spans="1:15">
      <c r="A188" s="11"/>
      <c r="B188" s="11"/>
      <c r="C188" s="11"/>
      <c r="D188" s="11"/>
      <c r="E188" s="11"/>
      <c r="F188" s="11"/>
      <c r="G188" s="9">
        <v>45144</v>
      </c>
      <c r="H188" s="7">
        <v>32688213</v>
      </c>
      <c r="I188" s="7">
        <v>32682348</v>
      </c>
      <c r="J188" s="12">
        <v>45144</v>
      </c>
      <c r="K188" s="13">
        <v>32688213</v>
      </c>
      <c r="L188" s="13">
        <v>32682348</v>
      </c>
      <c r="M188" s="9">
        <v>45144</v>
      </c>
      <c r="N188" s="7">
        <v>32688213</v>
      </c>
      <c r="O188" s="7">
        <v>32682348</v>
      </c>
    </row>
    <row r="189" spans="1:15">
      <c r="A189" s="11"/>
      <c r="B189" s="11"/>
      <c r="C189" s="11"/>
      <c r="D189" s="11"/>
      <c r="E189" s="11"/>
      <c r="F189" s="11"/>
      <c r="G189" s="9">
        <v>45145</v>
      </c>
      <c r="H189" s="7">
        <v>38379151</v>
      </c>
      <c r="I189" s="7">
        <v>38374332</v>
      </c>
      <c r="J189" s="12">
        <v>45145</v>
      </c>
      <c r="K189" s="13">
        <v>38379151</v>
      </c>
      <c r="L189" s="13">
        <v>38374332</v>
      </c>
      <c r="M189" s="9">
        <v>45145</v>
      </c>
      <c r="N189" s="7">
        <v>38379151</v>
      </c>
      <c r="O189" s="7">
        <v>38374332</v>
      </c>
    </row>
    <row r="190" spans="1:15">
      <c r="A190" s="11"/>
      <c r="B190" s="11"/>
      <c r="C190" s="11"/>
      <c r="D190" s="11"/>
      <c r="E190" s="11"/>
      <c r="F190" s="11"/>
      <c r="G190" s="9">
        <v>45146</v>
      </c>
      <c r="H190" s="7">
        <v>40930953</v>
      </c>
      <c r="I190" s="7">
        <v>40926466</v>
      </c>
      <c r="J190" s="12">
        <v>45146</v>
      </c>
      <c r="K190" s="13">
        <v>40930953</v>
      </c>
      <c r="L190" s="13">
        <v>40926466</v>
      </c>
      <c r="M190" s="9">
        <v>45146</v>
      </c>
      <c r="N190" s="7">
        <v>40930953</v>
      </c>
      <c r="O190" s="7">
        <v>40926466</v>
      </c>
    </row>
    <row r="191" spans="1:15">
      <c r="A191" s="11"/>
      <c r="B191" s="11"/>
      <c r="C191" s="11"/>
      <c r="D191" s="11"/>
      <c r="E191" s="11"/>
      <c r="F191" s="11"/>
      <c r="G191" s="9">
        <v>45147</v>
      </c>
      <c r="H191" s="7">
        <v>44440352</v>
      </c>
      <c r="I191" s="7">
        <v>44430662</v>
      </c>
      <c r="J191" s="12">
        <v>45147</v>
      </c>
      <c r="K191" s="13">
        <v>44440352</v>
      </c>
      <c r="L191" s="13">
        <v>44430662</v>
      </c>
      <c r="M191" s="9">
        <v>45147</v>
      </c>
      <c r="N191" s="7">
        <v>44440352</v>
      </c>
      <c r="O191" s="7">
        <v>44430662</v>
      </c>
    </row>
    <row r="192" spans="1:15">
      <c r="A192" s="11"/>
      <c r="B192" s="11"/>
      <c r="C192" s="11"/>
      <c r="D192" s="11"/>
      <c r="E192" s="11"/>
      <c r="F192" s="11"/>
      <c r="G192" s="9">
        <v>45148</v>
      </c>
      <c r="H192" s="7">
        <v>43829362</v>
      </c>
      <c r="I192" s="7">
        <v>43821136</v>
      </c>
      <c r="J192" s="12">
        <v>45148</v>
      </c>
      <c r="K192" s="13">
        <v>43829362</v>
      </c>
      <c r="L192" s="13">
        <v>43821136</v>
      </c>
      <c r="M192" s="9">
        <v>45148</v>
      </c>
      <c r="N192" s="7">
        <v>43829362</v>
      </c>
      <c r="O192" s="7">
        <v>43821136</v>
      </c>
    </row>
    <row r="193" spans="1:15">
      <c r="A193" s="11"/>
      <c r="B193" s="11"/>
      <c r="C193" s="11"/>
      <c r="D193" s="11"/>
      <c r="E193" s="11"/>
      <c r="F193" s="11"/>
      <c r="G193" s="9">
        <v>45149</v>
      </c>
      <c r="H193" s="7">
        <v>42665627</v>
      </c>
      <c r="I193" s="7">
        <v>42659699</v>
      </c>
      <c r="J193" s="12">
        <v>45149</v>
      </c>
      <c r="K193" s="13">
        <v>42665627</v>
      </c>
      <c r="L193" s="13">
        <v>42659699</v>
      </c>
      <c r="M193" s="9">
        <v>45149</v>
      </c>
      <c r="N193" s="7">
        <v>42665627</v>
      </c>
      <c r="O193" s="7">
        <v>42659699</v>
      </c>
    </row>
    <row r="194" spans="1:15">
      <c r="A194" s="11"/>
      <c r="B194" s="11"/>
      <c r="C194" s="11"/>
      <c r="D194" s="11"/>
      <c r="E194" s="11"/>
      <c r="F194" s="11"/>
      <c r="G194" s="9">
        <v>45150</v>
      </c>
      <c r="H194" s="7">
        <v>35654918</v>
      </c>
      <c r="I194" s="7">
        <v>35649238</v>
      </c>
      <c r="J194" s="12">
        <v>45150</v>
      </c>
      <c r="K194" s="13">
        <v>35654918</v>
      </c>
      <c r="L194" s="13">
        <v>35649238</v>
      </c>
      <c r="M194" s="9">
        <v>45150</v>
      </c>
      <c r="N194" s="7">
        <v>35654918</v>
      </c>
      <c r="O194" s="7">
        <v>35649238</v>
      </c>
    </row>
    <row r="195" spans="1:15">
      <c r="A195" s="11"/>
      <c r="B195" s="11"/>
      <c r="C195" s="11"/>
      <c r="D195" s="11"/>
      <c r="E195" s="11"/>
      <c r="F195" s="11"/>
      <c r="G195" s="9">
        <v>45151</v>
      </c>
      <c r="H195" s="7">
        <v>23109089</v>
      </c>
      <c r="I195" s="7">
        <v>23105530</v>
      </c>
      <c r="J195" s="12">
        <v>45151</v>
      </c>
      <c r="K195" s="13">
        <v>23109089</v>
      </c>
      <c r="L195" s="13">
        <v>23105530</v>
      </c>
      <c r="M195" s="9">
        <v>45151</v>
      </c>
      <c r="N195" s="7">
        <v>23109089</v>
      </c>
      <c r="O195" s="7">
        <v>23105530</v>
      </c>
    </row>
    <row r="196" spans="1:15">
      <c r="A196" s="11"/>
      <c r="B196" s="11"/>
      <c r="C196" s="11"/>
      <c r="D196" s="11"/>
      <c r="E196" s="11"/>
      <c r="F196" s="11"/>
      <c r="G196" s="9">
        <v>45152</v>
      </c>
      <c r="H196" s="7">
        <v>36645487</v>
      </c>
      <c r="I196" s="7">
        <v>36639151</v>
      </c>
      <c r="J196" s="12">
        <v>45152</v>
      </c>
      <c r="K196" s="13">
        <v>36645487</v>
      </c>
      <c r="L196" s="13">
        <v>36639151</v>
      </c>
      <c r="M196" s="9">
        <v>45152</v>
      </c>
      <c r="N196" s="7">
        <v>36645487</v>
      </c>
      <c r="O196" s="7">
        <v>36639151</v>
      </c>
    </row>
    <row r="197" spans="1:15">
      <c r="A197" s="11"/>
      <c r="B197" s="11"/>
      <c r="C197" s="11"/>
      <c r="D197" s="11"/>
      <c r="E197" s="11"/>
      <c r="F197" s="11"/>
      <c r="G197" s="9">
        <v>45153</v>
      </c>
      <c r="H197" s="7">
        <v>41238818</v>
      </c>
      <c r="I197" s="7">
        <v>41230662</v>
      </c>
      <c r="J197" s="12">
        <v>45153</v>
      </c>
      <c r="K197" s="13">
        <v>41238818</v>
      </c>
      <c r="L197" s="13">
        <v>41230662</v>
      </c>
      <c r="M197" s="9">
        <v>45153</v>
      </c>
      <c r="N197" s="7">
        <v>41238818</v>
      </c>
      <c r="O197" s="7">
        <v>41230662</v>
      </c>
    </row>
    <row r="198" spans="1:15">
      <c r="A198" s="11"/>
      <c r="B198" s="11"/>
      <c r="C198" s="11"/>
      <c r="D198" s="11"/>
      <c r="E198" s="11"/>
      <c r="F198" s="11"/>
      <c r="G198" s="9">
        <v>45154</v>
      </c>
      <c r="H198" s="7">
        <v>42530555</v>
      </c>
      <c r="I198" s="7">
        <v>42524517</v>
      </c>
      <c r="J198" s="12">
        <v>45154</v>
      </c>
      <c r="K198" s="13">
        <v>42530555</v>
      </c>
      <c r="L198" s="13">
        <v>42524517</v>
      </c>
      <c r="M198" s="9">
        <v>45154</v>
      </c>
      <c r="N198" s="7">
        <v>42530555</v>
      </c>
      <c r="O198" s="7">
        <v>42524517</v>
      </c>
    </row>
    <row r="199" spans="1:15">
      <c r="A199" s="11"/>
      <c r="B199" s="11"/>
      <c r="C199" s="11"/>
      <c r="D199" s="11"/>
      <c r="E199" s="11"/>
      <c r="F199" s="11"/>
      <c r="G199" s="9">
        <v>45155</v>
      </c>
      <c r="H199" s="7">
        <v>42859283</v>
      </c>
      <c r="I199" s="7">
        <v>42853311</v>
      </c>
      <c r="J199" s="12">
        <v>45155</v>
      </c>
      <c r="K199" s="13">
        <v>42859283</v>
      </c>
      <c r="L199" s="13">
        <v>42853311</v>
      </c>
      <c r="M199" s="9">
        <v>45155</v>
      </c>
      <c r="N199" s="7">
        <v>42859283</v>
      </c>
      <c r="O199" s="7">
        <v>42853311</v>
      </c>
    </row>
    <row r="200" spans="1:15">
      <c r="A200" s="11"/>
      <c r="B200" s="11"/>
      <c r="C200" s="11"/>
      <c r="D200" s="11"/>
      <c r="E200" s="11"/>
      <c r="F200" s="11"/>
      <c r="G200" s="9">
        <v>45156</v>
      </c>
      <c r="H200" s="7">
        <v>44384639</v>
      </c>
      <c r="I200" s="7">
        <v>44377227</v>
      </c>
      <c r="J200" s="12">
        <v>45156</v>
      </c>
      <c r="K200" s="13">
        <v>44384639</v>
      </c>
      <c r="L200" s="13">
        <v>44377227</v>
      </c>
      <c r="M200" s="9">
        <v>45156</v>
      </c>
      <c r="N200" s="7">
        <v>44384639</v>
      </c>
      <c r="O200" s="7">
        <v>44377227</v>
      </c>
    </row>
    <row r="201" spans="1:15">
      <c r="A201" s="11"/>
      <c r="B201" s="11"/>
      <c r="C201" s="11"/>
      <c r="D201" s="11"/>
      <c r="E201" s="11"/>
      <c r="F201" s="11"/>
      <c r="G201" s="9">
        <v>45157</v>
      </c>
      <c r="H201" s="7">
        <v>40699522</v>
      </c>
      <c r="I201" s="7">
        <v>40693297</v>
      </c>
      <c r="J201" s="12">
        <v>45157</v>
      </c>
      <c r="K201" s="13">
        <v>40699522</v>
      </c>
      <c r="L201" s="13">
        <v>40693297</v>
      </c>
      <c r="M201" s="9">
        <v>45157</v>
      </c>
      <c r="N201" s="7">
        <v>40699522</v>
      </c>
      <c r="O201" s="7">
        <v>40693297</v>
      </c>
    </row>
    <row r="202" spans="1:15">
      <c r="A202" s="11"/>
      <c r="B202" s="11"/>
      <c r="C202" s="11"/>
      <c r="D202" s="11"/>
      <c r="E202" s="11"/>
      <c r="F202" s="11"/>
      <c r="G202" s="9">
        <v>45158</v>
      </c>
      <c r="H202" s="7">
        <v>37585056</v>
      </c>
      <c r="I202" s="7">
        <v>37578791</v>
      </c>
      <c r="J202" s="12">
        <v>45158</v>
      </c>
      <c r="K202" s="13">
        <v>37585056</v>
      </c>
      <c r="L202" s="13">
        <v>37578791</v>
      </c>
      <c r="M202" s="9">
        <v>45158</v>
      </c>
      <c r="N202" s="7">
        <v>37585056</v>
      </c>
      <c r="O202" s="7">
        <v>37578791</v>
      </c>
    </row>
    <row r="203" spans="1:15">
      <c r="A203" s="11"/>
      <c r="B203" s="11"/>
      <c r="C203" s="11"/>
      <c r="D203" s="11"/>
      <c r="E203" s="11"/>
      <c r="F203" s="11"/>
      <c r="G203" s="9">
        <v>45159</v>
      </c>
      <c r="H203" s="7">
        <v>43058080</v>
      </c>
      <c r="I203" s="7">
        <v>43050195</v>
      </c>
      <c r="J203" s="12">
        <v>45159</v>
      </c>
      <c r="K203" s="13">
        <v>43058080</v>
      </c>
      <c r="L203" s="13">
        <v>43050195</v>
      </c>
      <c r="M203" s="9">
        <v>45159</v>
      </c>
      <c r="N203" s="7">
        <v>43058080</v>
      </c>
      <c r="O203" s="7">
        <v>43050195</v>
      </c>
    </row>
    <row r="204" spans="1:15">
      <c r="A204" s="11"/>
      <c r="B204" s="11"/>
      <c r="C204" s="11"/>
      <c r="D204" s="11"/>
      <c r="E204" s="11"/>
      <c r="F204" s="11"/>
      <c r="G204" s="9">
        <v>45160</v>
      </c>
      <c r="H204" s="7">
        <v>44051950</v>
      </c>
      <c r="I204" s="7">
        <v>44041270</v>
      </c>
      <c r="J204" s="12">
        <v>45160</v>
      </c>
      <c r="K204" s="13">
        <v>44051950</v>
      </c>
      <c r="L204" s="13">
        <v>44041270</v>
      </c>
      <c r="M204" s="9">
        <v>45160</v>
      </c>
      <c r="N204" s="7">
        <v>44051950</v>
      </c>
      <c r="O204" s="7">
        <v>44041270</v>
      </c>
    </row>
    <row r="205" spans="1:15">
      <c r="A205" s="11"/>
      <c r="B205" s="11"/>
      <c r="C205" s="11"/>
      <c r="D205" s="11"/>
      <c r="E205" s="11"/>
      <c r="F205" s="11"/>
      <c r="G205" s="9">
        <v>45161</v>
      </c>
      <c r="H205" s="7">
        <v>43948232</v>
      </c>
      <c r="I205" s="7">
        <v>43937708</v>
      </c>
      <c r="J205" s="12">
        <v>45161</v>
      </c>
      <c r="K205" s="13">
        <v>43948232</v>
      </c>
      <c r="L205" s="13">
        <v>43937708</v>
      </c>
      <c r="M205" s="9">
        <v>45161</v>
      </c>
      <c r="N205" s="7">
        <v>43948232</v>
      </c>
      <c r="O205" s="7">
        <v>43937708</v>
      </c>
    </row>
    <row r="206" spans="1:15">
      <c r="A206" s="11"/>
      <c r="B206" s="11"/>
      <c r="C206" s="11"/>
      <c r="D206" s="11"/>
      <c r="E206" s="11"/>
      <c r="F206" s="11"/>
      <c r="G206" s="9">
        <v>45162</v>
      </c>
      <c r="H206" s="7">
        <v>43948211</v>
      </c>
      <c r="I206" s="7">
        <v>43938995</v>
      </c>
      <c r="J206" s="12">
        <v>45162</v>
      </c>
      <c r="K206" s="13">
        <v>43948211</v>
      </c>
      <c r="L206" s="13">
        <v>43938995</v>
      </c>
      <c r="M206" s="9">
        <v>45162</v>
      </c>
      <c r="N206" s="7">
        <v>43948211</v>
      </c>
      <c r="O206" s="7">
        <v>43938995</v>
      </c>
    </row>
    <row r="207" spans="1:15">
      <c r="A207" s="11"/>
      <c r="B207" s="11"/>
      <c r="C207" s="11"/>
      <c r="D207" s="11"/>
      <c r="E207" s="11"/>
      <c r="F207" s="11"/>
      <c r="G207" s="9">
        <v>45163</v>
      </c>
      <c r="H207" s="7">
        <v>44059635</v>
      </c>
      <c r="I207" s="7">
        <v>44049033</v>
      </c>
      <c r="J207" s="12">
        <v>45163</v>
      </c>
      <c r="K207" s="13">
        <v>44059635</v>
      </c>
      <c r="L207" s="13">
        <v>44049033</v>
      </c>
      <c r="M207" s="9">
        <v>45163</v>
      </c>
      <c r="N207" s="7">
        <v>44059635</v>
      </c>
      <c r="O207" s="7">
        <v>44049033</v>
      </c>
    </row>
    <row r="208" spans="1:15">
      <c r="A208" s="11"/>
      <c r="B208" s="11"/>
      <c r="C208" s="11"/>
      <c r="D208" s="11"/>
      <c r="E208" s="11"/>
      <c r="F208" s="11"/>
      <c r="G208" s="9">
        <v>45164</v>
      </c>
      <c r="H208" s="7">
        <v>38056518</v>
      </c>
      <c r="I208" s="7">
        <v>38051899</v>
      </c>
      <c r="J208" s="12">
        <v>45164</v>
      </c>
      <c r="K208" s="13">
        <v>38056518</v>
      </c>
      <c r="L208" s="13">
        <v>38051899</v>
      </c>
      <c r="M208" s="9">
        <v>45164</v>
      </c>
      <c r="N208" s="7">
        <v>38056518</v>
      </c>
      <c r="O208" s="7">
        <v>38051899</v>
      </c>
    </row>
    <row r="209" spans="1:15">
      <c r="A209" s="11"/>
      <c r="B209" s="11"/>
      <c r="C209" s="11"/>
      <c r="D209" s="11"/>
      <c r="E209" s="11"/>
      <c r="F209" s="11"/>
      <c r="G209" s="9">
        <v>45165</v>
      </c>
      <c r="H209" s="7">
        <v>25568256</v>
      </c>
      <c r="I209" s="7">
        <v>25564220</v>
      </c>
      <c r="J209" s="12">
        <v>45165</v>
      </c>
      <c r="K209" s="13">
        <v>25568256</v>
      </c>
      <c r="L209" s="13">
        <v>25564220</v>
      </c>
      <c r="M209" s="9">
        <v>45165</v>
      </c>
      <c r="N209" s="7">
        <v>25568256</v>
      </c>
      <c r="O209" s="7">
        <v>25564220</v>
      </c>
    </row>
    <row r="210" spans="1:15">
      <c r="A210" s="11"/>
      <c r="B210" s="11"/>
      <c r="C210" s="11"/>
      <c r="D210" s="11"/>
      <c r="E210" s="11"/>
      <c r="F210" s="11"/>
      <c r="G210" s="9">
        <v>45166</v>
      </c>
      <c r="H210" s="7">
        <v>40549804</v>
      </c>
      <c r="I210" s="7">
        <v>40543346</v>
      </c>
      <c r="J210" s="12">
        <v>45166</v>
      </c>
      <c r="K210" s="13">
        <v>40549804</v>
      </c>
      <c r="L210" s="13">
        <v>40543346</v>
      </c>
      <c r="M210" s="9">
        <v>45166</v>
      </c>
      <c r="N210" s="7">
        <v>40549804</v>
      </c>
      <c r="O210" s="7">
        <v>40543346</v>
      </c>
    </row>
    <row r="211" spans="1:15">
      <c r="A211" s="11"/>
      <c r="B211" s="11"/>
      <c r="C211" s="11"/>
      <c r="D211" s="11"/>
      <c r="E211" s="11"/>
      <c r="F211" s="11"/>
      <c r="G211" s="9">
        <v>45167</v>
      </c>
      <c r="H211" s="7">
        <v>45346139</v>
      </c>
      <c r="I211" s="7">
        <v>45337866</v>
      </c>
      <c r="J211" s="12">
        <v>45167</v>
      </c>
      <c r="K211" s="13">
        <v>45346139</v>
      </c>
      <c r="L211" s="13">
        <v>45337866</v>
      </c>
      <c r="M211" s="9">
        <v>45167</v>
      </c>
      <c r="N211" s="7">
        <v>45346139</v>
      </c>
      <c r="O211" s="7">
        <v>45337866</v>
      </c>
    </row>
    <row r="212" spans="1:15">
      <c r="A212" s="11"/>
      <c r="B212" s="11"/>
      <c r="C212" s="11"/>
      <c r="D212" s="11"/>
      <c r="E212" s="11"/>
      <c r="F212" s="11"/>
      <c r="G212" s="9">
        <v>45168</v>
      </c>
      <c r="H212" s="7">
        <v>46151663</v>
      </c>
      <c r="I212" s="7">
        <v>46140353</v>
      </c>
      <c r="J212" s="12">
        <v>45168</v>
      </c>
      <c r="K212" s="13">
        <v>46151663</v>
      </c>
      <c r="L212" s="13">
        <v>46140353</v>
      </c>
      <c r="M212" s="9">
        <v>45168</v>
      </c>
      <c r="N212" s="7">
        <v>46151663</v>
      </c>
      <c r="O212" s="7">
        <v>46140353</v>
      </c>
    </row>
    <row r="213" spans="1:15">
      <c r="A213" s="11"/>
      <c r="B213" s="11"/>
      <c r="C213" s="11"/>
      <c r="D213" s="11"/>
      <c r="E213" s="11"/>
      <c r="F213" s="11"/>
      <c r="G213" s="9">
        <v>45169</v>
      </c>
      <c r="H213" s="7">
        <v>43069009</v>
      </c>
      <c r="I213" s="7">
        <v>43061468</v>
      </c>
      <c r="J213" s="12">
        <v>45169</v>
      </c>
      <c r="K213" s="13">
        <v>43069009</v>
      </c>
      <c r="L213" s="13">
        <v>43061468</v>
      </c>
      <c r="M213" s="9">
        <v>45169</v>
      </c>
      <c r="N213" s="7">
        <v>43069009</v>
      </c>
      <c r="O213" s="7">
        <v>43061468</v>
      </c>
    </row>
    <row r="214" spans="1:15">
      <c r="A214" s="11"/>
      <c r="B214" s="11"/>
      <c r="C214" s="11"/>
      <c r="D214" s="11"/>
      <c r="E214" s="11"/>
      <c r="F214" s="11"/>
      <c r="G214" s="9">
        <v>45170</v>
      </c>
      <c r="H214" s="7">
        <v>43784083</v>
      </c>
      <c r="I214" s="7">
        <v>43774592</v>
      </c>
      <c r="J214" s="12">
        <v>45170</v>
      </c>
      <c r="K214" s="13">
        <v>43784083</v>
      </c>
      <c r="L214" s="13">
        <v>43774592</v>
      </c>
      <c r="M214" s="9">
        <v>45170</v>
      </c>
      <c r="N214" s="7">
        <v>43784083</v>
      </c>
      <c r="O214" s="7">
        <v>43774592</v>
      </c>
    </row>
    <row r="215" spans="1:15">
      <c r="A215" s="11"/>
      <c r="B215" s="11"/>
      <c r="C215" s="11"/>
      <c r="D215" s="11"/>
      <c r="E215" s="11"/>
      <c r="F215" s="11"/>
      <c r="G215" s="9">
        <v>45171</v>
      </c>
      <c r="H215" s="7">
        <v>40504797</v>
      </c>
      <c r="I215" s="7">
        <v>40497270</v>
      </c>
      <c r="J215" s="12">
        <v>45171</v>
      </c>
      <c r="K215" s="13">
        <v>40504797</v>
      </c>
      <c r="L215" s="13">
        <v>40497270</v>
      </c>
      <c r="M215" s="9">
        <v>45171</v>
      </c>
      <c r="N215" s="7">
        <v>40504797</v>
      </c>
      <c r="O215" s="7">
        <v>40497270</v>
      </c>
    </row>
    <row r="216" spans="1:15">
      <c r="A216" s="11"/>
      <c r="B216" s="11"/>
      <c r="C216" s="11"/>
      <c r="D216" s="11"/>
      <c r="E216" s="11"/>
      <c r="F216" s="11"/>
      <c r="G216" s="9">
        <v>45172</v>
      </c>
      <c r="H216" s="7">
        <v>38224341</v>
      </c>
      <c r="I216" s="7">
        <v>38218447</v>
      </c>
      <c r="J216" s="12">
        <v>45172</v>
      </c>
      <c r="K216" s="13">
        <v>38224341</v>
      </c>
      <c r="L216" s="13">
        <v>38218447</v>
      </c>
      <c r="M216" s="9">
        <v>45172</v>
      </c>
      <c r="N216" s="7">
        <v>38224341</v>
      </c>
      <c r="O216" s="7">
        <v>38218447</v>
      </c>
    </row>
    <row r="217" spans="1:15">
      <c r="A217" s="11"/>
      <c r="B217" s="11"/>
      <c r="C217" s="11"/>
      <c r="D217" s="11"/>
      <c r="E217" s="11"/>
      <c r="F217" s="11"/>
      <c r="G217" s="9">
        <v>45173</v>
      </c>
      <c r="H217" s="7">
        <v>44642968</v>
      </c>
      <c r="I217" s="7">
        <v>44637851</v>
      </c>
      <c r="J217" s="12">
        <v>45173</v>
      </c>
      <c r="K217" s="13">
        <v>44642968</v>
      </c>
      <c r="L217" s="13">
        <v>44637851</v>
      </c>
      <c r="M217" s="9">
        <v>45173</v>
      </c>
      <c r="N217" s="7">
        <v>44642968</v>
      </c>
      <c r="O217" s="7">
        <v>44637851</v>
      </c>
    </row>
    <row r="218" spans="1:15">
      <c r="A218" s="11"/>
      <c r="B218" s="11"/>
      <c r="C218" s="11"/>
      <c r="D218" s="11"/>
      <c r="E218" s="11"/>
      <c r="F218" s="11"/>
      <c r="G218" s="9">
        <v>45174</v>
      </c>
      <c r="H218" s="7">
        <v>46032873</v>
      </c>
      <c r="I218" s="7">
        <v>46026081</v>
      </c>
      <c r="J218" s="12">
        <v>45174</v>
      </c>
      <c r="K218" s="13">
        <v>46032873</v>
      </c>
      <c r="L218" s="13">
        <v>46026081</v>
      </c>
      <c r="M218" s="9">
        <v>45174</v>
      </c>
      <c r="N218" s="7">
        <v>46032873</v>
      </c>
      <c r="O218" s="7">
        <v>46026081</v>
      </c>
    </row>
    <row r="219" spans="1:15">
      <c r="A219" s="11"/>
      <c r="B219" s="11"/>
      <c r="C219" s="11"/>
      <c r="D219" s="11"/>
      <c r="E219" s="11"/>
      <c r="F219" s="11"/>
      <c r="G219" s="9">
        <v>45175</v>
      </c>
      <c r="H219" s="7">
        <v>45827951</v>
      </c>
      <c r="I219" s="7">
        <v>45817835</v>
      </c>
      <c r="J219" s="12">
        <v>45175</v>
      </c>
      <c r="K219" s="13">
        <v>45827951</v>
      </c>
      <c r="L219" s="13">
        <v>45817835</v>
      </c>
      <c r="M219" s="9">
        <v>45175</v>
      </c>
      <c r="N219" s="7">
        <v>45827951</v>
      </c>
      <c r="O219" s="7">
        <v>45817835</v>
      </c>
    </row>
    <row r="220" spans="1:15">
      <c r="A220" s="11"/>
      <c r="B220" s="11"/>
      <c r="C220" s="11"/>
      <c r="D220" s="11"/>
      <c r="E220" s="11"/>
      <c r="F220" s="11"/>
      <c r="G220" s="9">
        <v>45176</v>
      </c>
      <c r="H220" s="7">
        <v>48664368</v>
      </c>
      <c r="I220" s="7">
        <v>48648692</v>
      </c>
      <c r="J220" s="12">
        <v>45176</v>
      </c>
      <c r="K220" s="13">
        <v>48664368</v>
      </c>
      <c r="L220" s="13">
        <v>48648692</v>
      </c>
      <c r="M220" s="9">
        <v>45176</v>
      </c>
      <c r="N220" s="7">
        <v>48664368</v>
      </c>
      <c r="O220" s="7">
        <v>48648692</v>
      </c>
    </row>
    <row r="221" spans="1:15">
      <c r="A221" s="11"/>
      <c r="B221" s="11"/>
      <c r="C221" s="11"/>
      <c r="D221" s="11"/>
      <c r="E221" s="11"/>
      <c r="F221" s="11"/>
      <c r="G221" s="9">
        <v>45177</v>
      </c>
      <c r="H221" s="7">
        <v>47598238</v>
      </c>
      <c r="I221" s="7">
        <v>47591358</v>
      </c>
      <c r="J221" s="12">
        <v>45177</v>
      </c>
      <c r="K221" s="13">
        <v>47598238</v>
      </c>
      <c r="L221" s="13">
        <v>47591358</v>
      </c>
      <c r="M221" s="9">
        <v>45177</v>
      </c>
      <c r="N221" s="7">
        <v>47598238</v>
      </c>
      <c r="O221" s="7">
        <v>47591358</v>
      </c>
    </row>
    <row r="222" spans="1:15">
      <c r="A222" s="11"/>
      <c r="B222" s="11"/>
      <c r="C222" s="11"/>
      <c r="D222" s="11"/>
      <c r="E222" s="11"/>
      <c r="F222" s="11"/>
      <c r="G222" s="9">
        <v>45178</v>
      </c>
      <c r="H222" s="7">
        <v>41064789</v>
      </c>
      <c r="I222" s="7">
        <v>41058369</v>
      </c>
      <c r="J222" s="12">
        <v>45178</v>
      </c>
      <c r="K222" s="13">
        <v>41064789</v>
      </c>
      <c r="L222" s="13">
        <v>41058369</v>
      </c>
      <c r="M222" s="9">
        <v>45178</v>
      </c>
      <c r="N222" s="7">
        <v>41064789</v>
      </c>
      <c r="O222" s="7">
        <v>41058369</v>
      </c>
    </row>
    <row r="223" spans="1:15">
      <c r="A223" s="11"/>
      <c r="B223" s="11"/>
      <c r="C223" s="11"/>
      <c r="D223" s="11"/>
      <c r="E223" s="11"/>
      <c r="F223" s="11"/>
      <c r="G223" s="9">
        <v>45179</v>
      </c>
      <c r="H223" s="7">
        <v>28644864</v>
      </c>
      <c r="I223" s="7">
        <v>28636639</v>
      </c>
      <c r="J223" s="12">
        <v>45179</v>
      </c>
      <c r="K223" s="13">
        <v>28644864</v>
      </c>
      <c r="L223" s="13">
        <v>28636639</v>
      </c>
      <c r="M223" s="9">
        <v>45179</v>
      </c>
      <c r="N223" s="7">
        <v>28644864</v>
      </c>
      <c r="O223" s="7">
        <v>28636639</v>
      </c>
    </row>
    <row r="224" spans="1:15">
      <c r="A224" s="11"/>
      <c r="B224" s="11"/>
      <c r="C224" s="11"/>
      <c r="D224" s="11"/>
      <c r="E224" s="11"/>
      <c r="F224" s="11"/>
      <c r="G224" s="9">
        <v>45180</v>
      </c>
      <c r="H224" s="7">
        <v>42921844</v>
      </c>
      <c r="I224" s="7">
        <v>42913267</v>
      </c>
      <c r="J224" s="12">
        <v>45180</v>
      </c>
      <c r="K224" s="13">
        <v>42921844</v>
      </c>
      <c r="L224" s="13">
        <v>42913267</v>
      </c>
      <c r="M224" s="9">
        <v>45180</v>
      </c>
      <c r="N224" s="7">
        <v>42921844</v>
      </c>
      <c r="O224" s="7">
        <v>42913267</v>
      </c>
    </row>
    <row r="225" spans="1:15">
      <c r="A225" s="11"/>
      <c r="B225" s="11"/>
      <c r="C225" s="11"/>
      <c r="D225" s="11"/>
      <c r="E225" s="11"/>
      <c r="F225" s="11"/>
      <c r="G225" s="9">
        <v>45181</v>
      </c>
      <c r="H225" s="7">
        <v>47632734</v>
      </c>
      <c r="I225" s="7">
        <v>47623983</v>
      </c>
      <c r="J225" s="12">
        <v>45181</v>
      </c>
      <c r="K225" s="13">
        <v>47632734</v>
      </c>
      <c r="L225" s="13">
        <v>47623983</v>
      </c>
      <c r="M225" s="9">
        <v>45181</v>
      </c>
      <c r="N225" s="7">
        <v>47632734</v>
      </c>
      <c r="O225" s="7">
        <v>47623983</v>
      </c>
    </row>
    <row r="226" spans="1:15">
      <c r="A226" s="11"/>
      <c r="B226" s="11"/>
      <c r="C226" s="11"/>
      <c r="D226" s="11"/>
      <c r="E226" s="11"/>
      <c r="F226" s="11"/>
      <c r="G226" s="9">
        <v>45182</v>
      </c>
      <c r="H226" s="7">
        <v>48641958</v>
      </c>
      <c r="I226" s="7">
        <v>48632883</v>
      </c>
      <c r="J226" s="12">
        <v>45182</v>
      </c>
      <c r="K226" s="13">
        <v>48641958</v>
      </c>
      <c r="L226" s="13">
        <v>48632883</v>
      </c>
      <c r="M226" s="9">
        <v>45182</v>
      </c>
      <c r="N226" s="7">
        <v>48641958</v>
      </c>
      <c r="O226" s="7">
        <v>48632883</v>
      </c>
    </row>
    <row r="227" spans="1:15">
      <c r="A227" s="11"/>
      <c r="B227" s="11"/>
      <c r="C227" s="11"/>
      <c r="D227" s="11"/>
      <c r="E227" s="11"/>
      <c r="F227" s="11"/>
      <c r="G227" s="9">
        <v>45183</v>
      </c>
      <c r="H227" s="7">
        <v>49105949</v>
      </c>
      <c r="I227" s="7">
        <v>49098527</v>
      </c>
      <c r="J227" s="12">
        <v>45183</v>
      </c>
      <c r="K227" s="13">
        <v>49105949</v>
      </c>
      <c r="L227" s="13">
        <v>49098527</v>
      </c>
      <c r="M227" s="9">
        <v>45183</v>
      </c>
      <c r="N227" s="7">
        <v>49105949</v>
      </c>
      <c r="O227" s="7">
        <v>49098527</v>
      </c>
    </row>
    <row r="228" spans="1:15">
      <c r="A228" s="11"/>
      <c r="B228" s="11"/>
      <c r="C228" s="11"/>
      <c r="D228" s="11"/>
      <c r="E228" s="11"/>
      <c r="F228" s="11"/>
      <c r="G228" s="9">
        <v>45184</v>
      </c>
      <c r="H228" s="7">
        <v>48721688</v>
      </c>
      <c r="I228" s="7">
        <v>48709919</v>
      </c>
      <c r="J228" s="12">
        <v>45184</v>
      </c>
      <c r="K228" s="13">
        <v>48721688</v>
      </c>
      <c r="L228" s="13">
        <v>48709919</v>
      </c>
      <c r="M228" s="9">
        <v>45184</v>
      </c>
      <c r="N228" s="7">
        <v>48721688</v>
      </c>
      <c r="O228" s="7">
        <v>48709919</v>
      </c>
    </row>
    <row r="229" spans="1:15">
      <c r="A229" s="11"/>
      <c r="B229" s="11"/>
      <c r="C229" s="11"/>
      <c r="D229" s="11"/>
      <c r="E229" s="11"/>
      <c r="F229" s="11"/>
      <c r="G229" s="9">
        <v>45185</v>
      </c>
      <c r="H229" s="7">
        <v>45471758</v>
      </c>
      <c r="I229" s="7">
        <v>45461479</v>
      </c>
      <c r="J229" s="12">
        <v>45185</v>
      </c>
      <c r="K229" s="13">
        <v>45471758</v>
      </c>
      <c r="L229" s="13">
        <v>45461479</v>
      </c>
      <c r="M229" s="9">
        <v>45185</v>
      </c>
      <c r="N229" s="7">
        <v>45471758</v>
      </c>
      <c r="O229" s="7">
        <v>45461479</v>
      </c>
    </row>
    <row r="230" spans="1:15">
      <c r="A230" s="11"/>
      <c r="B230" s="11"/>
      <c r="C230" s="11"/>
      <c r="D230" s="11"/>
      <c r="E230" s="11"/>
      <c r="F230" s="11"/>
      <c r="G230" s="9">
        <v>45186</v>
      </c>
      <c r="H230" s="7">
        <v>41903117</v>
      </c>
      <c r="I230" s="7">
        <v>41890370</v>
      </c>
      <c r="J230" s="12">
        <v>45186</v>
      </c>
      <c r="K230" s="13">
        <v>41903117</v>
      </c>
      <c r="L230" s="13">
        <v>41890370</v>
      </c>
      <c r="M230" s="9">
        <v>45186</v>
      </c>
      <c r="N230" s="7">
        <v>41903117</v>
      </c>
      <c r="O230" s="7">
        <v>41890370</v>
      </c>
    </row>
    <row r="231" spans="1:15">
      <c r="A231" s="11"/>
      <c r="B231" s="11"/>
      <c r="C231" s="11"/>
      <c r="D231" s="11"/>
      <c r="E231" s="11"/>
      <c r="F231" s="11"/>
      <c r="G231" s="9">
        <v>45187</v>
      </c>
      <c r="H231" s="7">
        <v>49095055</v>
      </c>
      <c r="I231" s="7">
        <v>49085991</v>
      </c>
      <c r="J231" s="12">
        <v>45187</v>
      </c>
      <c r="K231" s="13">
        <v>49095055</v>
      </c>
      <c r="L231" s="13">
        <v>49085991</v>
      </c>
      <c r="M231" s="9">
        <v>45187</v>
      </c>
      <c r="N231" s="7">
        <v>49095055</v>
      </c>
      <c r="O231" s="7">
        <v>49085991</v>
      </c>
    </row>
    <row r="232" spans="1:15">
      <c r="A232" s="11"/>
      <c r="B232" s="11"/>
      <c r="C232" s="11"/>
      <c r="D232" s="11"/>
      <c r="E232" s="11"/>
      <c r="F232" s="11"/>
      <c r="G232" s="9">
        <v>45188</v>
      </c>
      <c r="H232" s="7">
        <v>51619141</v>
      </c>
      <c r="I232" s="7">
        <v>51609400</v>
      </c>
      <c r="J232" s="12">
        <v>45188</v>
      </c>
      <c r="K232" s="13">
        <v>51619141</v>
      </c>
      <c r="L232" s="13">
        <v>51609400</v>
      </c>
      <c r="M232" s="9">
        <v>45188</v>
      </c>
      <c r="N232" s="7">
        <v>51619141</v>
      </c>
      <c r="O232" s="7">
        <v>51609400</v>
      </c>
    </row>
    <row r="233" spans="1:15">
      <c r="A233" s="11"/>
      <c r="B233" s="11"/>
      <c r="C233" s="11"/>
      <c r="D233" s="11"/>
      <c r="E233" s="11"/>
      <c r="F233" s="11"/>
      <c r="G233" s="9">
        <v>45189</v>
      </c>
      <c r="H233" s="7">
        <v>52799777</v>
      </c>
      <c r="I233" s="7">
        <v>52791761</v>
      </c>
      <c r="J233" s="12">
        <v>45189</v>
      </c>
      <c r="K233" s="13">
        <v>52799777</v>
      </c>
      <c r="L233" s="13">
        <v>52791761</v>
      </c>
      <c r="M233" s="9">
        <v>45189</v>
      </c>
      <c r="N233" s="7">
        <v>52799777</v>
      </c>
      <c r="O233" s="7">
        <v>52791761</v>
      </c>
    </row>
    <row r="234" spans="1:15">
      <c r="A234" s="11"/>
      <c r="B234" s="11"/>
      <c r="C234" s="11"/>
      <c r="D234" s="11"/>
      <c r="E234" s="11"/>
      <c r="F234" s="11"/>
      <c r="G234" s="9">
        <v>45190</v>
      </c>
      <c r="H234" s="7">
        <v>55046299</v>
      </c>
      <c r="I234" s="7">
        <v>55034608</v>
      </c>
      <c r="J234" s="12">
        <v>45190</v>
      </c>
      <c r="K234" s="13">
        <v>55046299</v>
      </c>
      <c r="L234" s="13">
        <v>55034608</v>
      </c>
      <c r="M234" s="9">
        <v>45190</v>
      </c>
      <c r="N234" s="7">
        <v>55046299</v>
      </c>
      <c r="O234" s="7">
        <v>55034608</v>
      </c>
    </row>
    <row r="235" spans="1:15">
      <c r="A235" s="11"/>
      <c r="B235" s="11"/>
      <c r="C235" s="11"/>
      <c r="D235" s="11"/>
      <c r="E235" s="11"/>
      <c r="F235" s="11"/>
      <c r="G235" s="9">
        <v>45191</v>
      </c>
      <c r="H235" s="7">
        <v>55697699</v>
      </c>
      <c r="I235" s="7">
        <v>55683858</v>
      </c>
      <c r="J235" s="12">
        <v>45191</v>
      </c>
      <c r="K235" s="13">
        <v>55697699</v>
      </c>
      <c r="L235" s="13">
        <v>55683858</v>
      </c>
      <c r="M235" s="9">
        <v>45191</v>
      </c>
      <c r="N235" s="7">
        <v>55697699</v>
      </c>
      <c r="O235" s="7">
        <v>55683858</v>
      </c>
    </row>
    <row r="236" spans="1:15">
      <c r="A236" s="11"/>
      <c r="B236" s="11"/>
      <c r="C236" s="11"/>
      <c r="D236" s="11"/>
      <c r="E236" s="11"/>
      <c r="F236" s="11"/>
      <c r="G236" s="9">
        <v>45192</v>
      </c>
      <c r="H236" s="7">
        <v>49270617</v>
      </c>
      <c r="I236" s="7">
        <v>49259949</v>
      </c>
      <c r="J236" s="12">
        <v>45192</v>
      </c>
      <c r="K236" s="13">
        <v>49270617</v>
      </c>
      <c r="L236" s="13">
        <v>49259949</v>
      </c>
      <c r="M236" s="9">
        <v>45192</v>
      </c>
      <c r="N236" s="7">
        <v>49270617</v>
      </c>
      <c r="O236" s="7">
        <v>49259949</v>
      </c>
    </row>
    <row r="237" spans="1:15">
      <c r="A237" s="11"/>
      <c r="B237" s="11"/>
      <c r="C237" s="11"/>
      <c r="D237" s="11"/>
      <c r="E237" s="11"/>
      <c r="F237" s="11"/>
      <c r="G237" s="9">
        <v>45193</v>
      </c>
      <c r="H237" s="7">
        <v>34457623</v>
      </c>
      <c r="I237" s="7">
        <v>34450424</v>
      </c>
      <c r="J237" s="12">
        <v>45193</v>
      </c>
      <c r="K237" s="13">
        <v>34457623</v>
      </c>
      <c r="L237" s="13">
        <v>34450424</v>
      </c>
      <c r="M237" s="9">
        <v>45193</v>
      </c>
      <c r="N237" s="7">
        <v>34457623</v>
      </c>
      <c r="O237" s="7">
        <v>34450424</v>
      </c>
    </row>
    <row r="238" spans="1:15">
      <c r="A238" s="11"/>
      <c r="B238" s="11"/>
      <c r="C238" s="11"/>
      <c r="D238" s="11"/>
      <c r="E238" s="11"/>
      <c r="F238" s="11"/>
      <c r="G238" s="9">
        <v>45194</v>
      </c>
      <c r="H238" s="7">
        <v>53207596</v>
      </c>
      <c r="I238" s="7">
        <v>53198036</v>
      </c>
      <c r="J238" s="12">
        <v>45194</v>
      </c>
      <c r="K238" s="13">
        <v>53207596</v>
      </c>
      <c r="L238" s="13">
        <v>53198036</v>
      </c>
      <c r="M238" s="9">
        <v>45194</v>
      </c>
      <c r="N238" s="7">
        <v>53207596</v>
      </c>
      <c r="O238" s="7">
        <v>53198036</v>
      </c>
    </row>
    <row r="239" spans="1:15">
      <c r="A239" s="11"/>
      <c r="B239" s="11"/>
      <c r="C239" s="11"/>
      <c r="D239" s="11"/>
      <c r="E239" s="11"/>
      <c r="F239" s="11"/>
      <c r="G239" s="9">
        <v>45195</v>
      </c>
      <c r="H239" s="7">
        <v>59805806</v>
      </c>
      <c r="I239" s="7">
        <v>59791957</v>
      </c>
      <c r="J239" s="12">
        <v>45195</v>
      </c>
      <c r="K239" s="13">
        <v>59805806</v>
      </c>
      <c r="L239" s="13">
        <v>59791957</v>
      </c>
      <c r="M239" s="9">
        <v>45195</v>
      </c>
      <c r="N239" s="7">
        <v>59805806</v>
      </c>
      <c r="O239" s="7">
        <v>59791957</v>
      </c>
    </row>
    <row r="240" spans="1:15">
      <c r="A240" s="11"/>
      <c r="B240" s="11"/>
      <c r="C240" s="11"/>
      <c r="D240" s="11"/>
      <c r="E240" s="11"/>
      <c r="F240" s="11"/>
      <c r="G240" s="9">
        <v>45196</v>
      </c>
      <c r="H240" s="7">
        <v>57702023</v>
      </c>
      <c r="I240" s="7">
        <v>57690083</v>
      </c>
      <c r="J240" s="12">
        <v>45196</v>
      </c>
      <c r="K240" s="13">
        <v>57702023</v>
      </c>
      <c r="L240" s="13">
        <v>57690083</v>
      </c>
      <c r="M240" s="9">
        <v>45196</v>
      </c>
      <c r="N240" s="7">
        <v>57702023</v>
      </c>
      <c r="O240" s="7">
        <v>57690083</v>
      </c>
    </row>
    <row r="241" spans="1:15">
      <c r="A241" s="11"/>
      <c r="B241" s="11"/>
      <c r="C241" s="11"/>
      <c r="D241" s="11"/>
      <c r="E241" s="11"/>
      <c r="F241" s="11"/>
      <c r="G241" s="9">
        <v>45197</v>
      </c>
      <c r="H241" s="7">
        <v>50869453</v>
      </c>
      <c r="I241" s="7">
        <v>50859390</v>
      </c>
      <c r="J241" s="12">
        <v>45197</v>
      </c>
      <c r="K241" s="13">
        <v>50869453</v>
      </c>
      <c r="L241" s="13">
        <v>50859390</v>
      </c>
      <c r="M241" s="9">
        <v>45197</v>
      </c>
      <c r="N241" s="7">
        <v>50869453</v>
      </c>
      <c r="O241" s="7">
        <v>50859390</v>
      </c>
    </row>
    <row r="242" spans="1:15">
      <c r="A242" s="11"/>
      <c r="B242" s="11"/>
      <c r="C242" s="11"/>
      <c r="D242" s="11"/>
      <c r="E242" s="11"/>
      <c r="F242" s="11"/>
      <c r="G242" s="9">
        <v>45198</v>
      </c>
      <c r="H242" s="7">
        <v>36867476</v>
      </c>
      <c r="I242" s="7">
        <v>36855812</v>
      </c>
      <c r="J242" s="12">
        <v>45198</v>
      </c>
      <c r="K242" s="13">
        <v>36867476</v>
      </c>
      <c r="L242" s="13">
        <v>36855812</v>
      </c>
      <c r="M242" s="9">
        <v>45198</v>
      </c>
      <c r="N242" s="7">
        <v>36867476</v>
      </c>
      <c r="O242" s="7">
        <v>36855812</v>
      </c>
    </row>
    <row r="243" spans="1:15">
      <c r="A243" s="11"/>
      <c r="B243" s="11"/>
      <c r="C243" s="11"/>
      <c r="D243" s="11"/>
      <c r="E243" s="11"/>
      <c r="F243" s="11"/>
      <c r="G243" s="9">
        <v>45199</v>
      </c>
      <c r="H243" s="7">
        <v>34050984</v>
      </c>
      <c r="I243" s="7">
        <v>34045027</v>
      </c>
      <c r="J243" s="12">
        <v>45199</v>
      </c>
      <c r="K243" s="13">
        <v>34050984</v>
      </c>
      <c r="L243" s="13">
        <v>34045027</v>
      </c>
      <c r="M243" s="9">
        <v>45199</v>
      </c>
      <c r="N243" s="7">
        <v>34050984</v>
      </c>
      <c r="O243" s="7">
        <v>34045027</v>
      </c>
    </row>
    <row r="244" spans="1:15">
      <c r="A244" s="11"/>
      <c r="B244" s="11"/>
      <c r="C244" s="11"/>
      <c r="D244" s="11"/>
      <c r="E244" s="11"/>
      <c r="F244" s="11"/>
      <c r="G244" s="9">
        <v>45200</v>
      </c>
      <c r="H244" s="7">
        <v>29713681</v>
      </c>
      <c r="I244" s="7">
        <v>29710552</v>
      </c>
      <c r="J244" s="12">
        <v>45200</v>
      </c>
      <c r="K244" s="13">
        <v>29713681</v>
      </c>
      <c r="L244" s="13">
        <v>29710552</v>
      </c>
      <c r="M244" s="9">
        <v>45200</v>
      </c>
      <c r="N244" s="7">
        <v>29713681</v>
      </c>
      <c r="O244" s="7">
        <v>29710552</v>
      </c>
    </row>
    <row r="245" spans="1:15">
      <c r="A245" s="11"/>
      <c r="B245" s="11"/>
      <c r="C245" s="11"/>
      <c r="D245" s="11"/>
      <c r="E245" s="11"/>
      <c r="F245" s="11"/>
      <c r="G245" s="9">
        <v>45201</v>
      </c>
      <c r="H245" s="7">
        <v>29709343</v>
      </c>
      <c r="I245" s="7">
        <v>29704325</v>
      </c>
      <c r="J245" s="12">
        <v>45201</v>
      </c>
      <c r="K245" s="13">
        <v>29709343</v>
      </c>
      <c r="L245" s="13">
        <v>29704325</v>
      </c>
      <c r="M245" s="9">
        <v>45201</v>
      </c>
      <c r="N245" s="7">
        <v>29709343</v>
      </c>
      <c r="O245" s="7">
        <v>29704325</v>
      </c>
    </row>
    <row r="246" spans="1:15">
      <c r="A246" s="11"/>
      <c r="B246" s="11"/>
      <c r="C246" s="11"/>
      <c r="D246" s="11"/>
      <c r="E246" s="11"/>
      <c r="F246" s="11"/>
      <c r="G246" s="9">
        <v>45202</v>
      </c>
      <c r="H246" s="7">
        <v>30896786</v>
      </c>
      <c r="I246" s="7">
        <v>30889388</v>
      </c>
      <c r="J246" s="12">
        <v>45202</v>
      </c>
      <c r="K246" s="13">
        <v>30896786</v>
      </c>
      <c r="L246" s="13">
        <v>30889388</v>
      </c>
      <c r="M246" s="9">
        <v>45202</v>
      </c>
      <c r="N246" s="7">
        <v>30896786</v>
      </c>
      <c r="O246" s="7">
        <v>30889388</v>
      </c>
    </row>
    <row r="247" spans="1:15">
      <c r="A247" s="11"/>
      <c r="B247" s="11"/>
      <c r="C247" s="11"/>
      <c r="D247" s="11"/>
      <c r="E247" s="11"/>
      <c r="F247" s="11"/>
      <c r="G247" s="9">
        <v>45203</v>
      </c>
      <c r="H247" s="7">
        <v>34056542</v>
      </c>
      <c r="I247" s="7">
        <v>34050587</v>
      </c>
      <c r="J247" s="12">
        <v>45203</v>
      </c>
      <c r="K247" s="13">
        <v>34056542</v>
      </c>
      <c r="L247" s="13">
        <v>34050587</v>
      </c>
      <c r="M247" s="9">
        <v>45203</v>
      </c>
      <c r="N247" s="7">
        <v>34056542</v>
      </c>
      <c r="O247" s="7">
        <v>34050587</v>
      </c>
    </row>
    <row r="248" spans="1:15">
      <c r="A248" s="11"/>
      <c r="B248" s="11"/>
      <c r="C248" s="11"/>
      <c r="D248" s="11"/>
      <c r="E248" s="11"/>
      <c r="F248" s="11"/>
      <c r="G248" s="9">
        <v>45204</v>
      </c>
      <c r="H248" s="7">
        <v>37114779</v>
      </c>
      <c r="I248" s="7">
        <v>37107014</v>
      </c>
      <c r="J248" s="12">
        <v>45204</v>
      </c>
      <c r="K248" s="13">
        <v>37114779</v>
      </c>
      <c r="L248" s="13">
        <v>37107014</v>
      </c>
      <c r="M248" s="9">
        <v>45204</v>
      </c>
      <c r="N248" s="7">
        <v>37114779</v>
      </c>
      <c r="O248" s="7">
        <v>37107014</v>
      </c>
    </row>
    <row r="249" spans="1:15">
      <c r="A249" s="11"/>
      <c r="B249" s="11"/>
      <c r="C249" s="11"/>
      <c r="D249" s="11"/>
      <c r="E249" s="11"/>
      <c r="F249" s="11"/>
      <c r="G249" s="9">
        <v>45205</v>
      </c>
      <c r="H249" s="7">
        <v>40419554</v>
      </c>
      <c r="I249" s="7">
        <v>40415208</v>
      </c>
      <c r="J249" s="12">
        <v>45205</v>
      </c>
      <c r="K249" s="13">
        <v>40419554</v>
      </c>
      <c r="L249" s="13">
        <v>40415208</v>
      </c>
      <c r="M249" s="9">
        <v>45205</v>
      </c>
      <c r="N249" s="7">
        <v>40419554</v>
      </c>
      <c r="O249" s="7">
        <v>40415208</v>
      </c>
    </row>
    <row r="250" spans="1:15">
      <c r="A250" s="11"/>
      <c r="B250" s="11"/>
      <c r="C250" s="11"/>
      <c r="D250" s="11"/>
      <c r="E250" s="11"/>
      <c r="F250" s="11"/>
      <c r="G250" s="9">
        <v>45206</v>
      </c>
      <c r="H250" s="7">
        <v>45288137</v>
      </c>
      <c r="I250" s="7">
        <v>45282861</v>
      </c>
      <c r="J250" s="12">
        <v>45206</v>
      </c>
      <c r="K250" s="13">
        <v>45288137</v>
      </c>
      <c r="L250" s="13">
        <v>45282861</v>
      </c>
      <c r="M250" s="9">
        <v>45206</v>
      </c>
      <c r="N250" s="7">
        <v>45288137</v>
      </c>
      <c r="O250" s="7">
        <v>45282861</v>
      </c>
    </row>
    <row r="251" spans="1:15">
      <c r="A251" s="11"/>
      <c r="B251" s="11"/>
      <c r="C251" s="11"/>
      <c r="D251" s="11"/>
      <c r="E251" s="11"/>
      <c r="F251" s="11"/>
      <c r="G251" s="9">
        <v>45207</v>
      </c>
      <c r="H251" s="7">
        <v>34646068</v>
      </c>
      <c r="I251" s="7">
        <v>34640686</v>
      </c>
      <c r="J251" s="12">
        <v>45207</v>
      </c>
      <c r="K251" s="13">
        <v>34646068</v>
      </c>
      <c r="L251" s="13">
        <v>34640686</v>
      </c>
      <c r="M251" s="9">
        <v>45207</v>
      </c>
      <c r="N251" s="7">
        <v>34646068</v>
      </c>
      <c r="O251" s="7">
        <v>34640686</v>
      </c>
    </row>
    <row r="252" spans="1:15">
      <c r="A252" s="11"/>
      <c r="B252" s="11"/>
      <c r="C252" s="11"/>
      <c r="D252" s="11"/>
      <c r="E252" s="11"/>
      <c r="F252" s="11"/>
      <c r="G252" s="9">
        <v>45208</v>
      </c>
      <c r="H252" s="7">
        <v>45303255</v>
      </c>
      <c r="I252" s="7">
        <v>45296448</v>
      </c>
      <c r="J252" s="12">
        <v>45208</v>
      </c>
      <c r="K252" s="13">
        <v>45303255</v>
      </c>
      <c r="L252" s="13">
        <v>45296448</v>
      </c>
      <c r="M252" s="9">
        <v>45208</v>
      </c>
      <c r="N252" s="7">
        <v>45303255</v>
      </c>
      <c r="O252" s="7">
        <v>45296448</v>
      </c>
    </row>
    <row r="253" spans="1:15">
      <c r="A253" s="11"/>
      <c r="B253" s="11"/>
      <c r="C253" s="11"/>
      <c r="D253" s="11"/>
      <c r="E253" s="11"/>
      <c r="F253" s="11"/>
      <c r="G253" s="9">
        <v>45209</v>
      </c>
      <c r="H253" s="7">
        <v>49305046</v>
      </c>
      <c r="I253" s="7">
        <v>49298288</v>
      </c>
      <c r="J253" s="12">
        <v>45209</v>
      </c>
      <c r="K253" s="13">
        <v>49305046</v>
      </c>
      <c r="L253" s="13">
        <v>49298288</v>
      </c>
      <c r="M253" s="9">
        <v>45209</v>
      </c>
      <c r="N253" s="7">
        <v>49305046</v>
      </c>
      <c r="O253" s="7">
        <v>49298288</v>
      </c>
    </row>
    <row r="254" spans="1:15">
      <c r="A254" s="11"/>
      <c r="B254" s="11"/>
      <c r="C254" s="11"/>
      <c r="D254" s="11"/>
      <c r="E254" s="11"/>
      <c r="F254" s="11"/>
      <c r="G254" s="9">
        <v>45210</v>
      </c>
      <c r="H254" s="7">
        <v>49512841</v>
      </c>
      <c r="I254" s="7">
        <v>49504389</v>
      </c>
      <c r="J254" s="12">
        <v>45210</v>
      </c>
      <c r="K254" s="13">
        <v>49512841</v>
      </c>
      <c r="L254" s="13">
        <v>49504389</v>
      </c>
      <c r="M254" s="9">
        <v>45210</v>
      </c>
      <c r="N254" s="7">
        <v>49512841</v>
      </c>
      <c r="O254" s="7">
        <v>49504389</v>
      </c>
    </row>
    <row r="255" spans="1:15">
      <c r="A255" s="11"/>
      <c r="B255" s="11"/>
      <c r="C255" s="11"/>
      <c r="D255" s="11"/>
      <c r="E255" s="11"/>
      <c r="F255" s="11"/>
      <c r="G255" s="9">
        <v>45211</v>
      </c>
      <c r="H255" s="7">
        <v>48838350</v>
      </c>
      <c r="I255" s="7">
        <v>48828532</v>
      </c>
      <c r="J255" s="12">
        <v>45211</v>
      </c>
      <c r="K255" s="13">
        <v>48838350</v>
      </c>
      <c r="L255" s="13">
        <v>48828532</v>
      </c>
      <c r="M255" s="9">
        <v>45211</v>
      </c>
      <c r="N255" s="7">
        <v>48838350</v>
      </c>
      <c r="O255" s="7">
        <v>48828532</v>
      </c>
    </row>
    <row r="256" spans="1:15">
      <c r="A256" s="11"/>
      <c r="B256" s="11"/>
      <c r="C256" s="11"/>
      <c r="D256" s="11"/>
      <c r="E256" s="11"/>
      <c r="F256" s="11"/>
      <c r="G256" s="9">
        <v>45212</v>
      </c>
      <c r="H256" s="7">
        <v>48067602</v>
      </c>
      <c r="I256" s="7">
        <v>48061161</v>
      </c>
      <c r="J256" s="12">
        <v>45212</v>
      </c>
      <c r="K256" s="13">
        <v>48067602</v>
      </c>
      <c r="L256" s="13">
        <v>48061161</v>
      </c>
      <c r="M256" s="9">
        <v>45212</v>
      </c>
      <c r="N256" s="7">
        <v>48067602</v>
      </c>
      <c r="O256" s="7">
        <v>48061161</v>
      </c>
    </row>
    <row r="257" spans="1:15">
      <c r="A257" s="11"/>
      <c r="B257" s="11"/>
      <c r="C257" s="11"/>
      <c r="D257" s="11"/>
      <c r="E257" s="11"/>
      <c r="F257" s="11"/>
      <c r="G257" s="9">
        <v>45213</v>
      </c>
      <c r="H257" s="7">
        <v>43136804</v>
      </c>
      <c r="I257" s="7">
        <v>43131835</v>
      </c>
      <c r="J257" s="12">
        <v>45213</v>
      </c>
      <c r="K257" s="13">
        <v>43136804</v>
      </c>
      <c r="L257" s="13">
        <v>43131835</v>
      </c>
      <c r="M257" s="9">
        <v>45213</v>
      </c>
      <c r="N257" s="7">
        <v>43136804</v>
      </c>
      <c r="O257" s="7">
        <v>43131835</v>
      </c>
    </row>
    <row r="258" spans="1:15">
      <c r="A258" s="11"/>
      <c r="B258" s="11"/>
      <c r="C258" s="11"/>
      <c r="D258" s="11"/>
      <c r="E258" s="11"/>
      <c r="F258" s="11"/>
      <c r="G258" s="9">
        <v>45214</v>
      </c>
      <c r="H258" s="7">
        <v>39436307</v>
      </c>
      <c r="I258" s="7">
        <v>39429718</v>
      </c>
      <c r="J258" s="12">
        <v>45214</v>
      </c>
      <c r="K258" s="13">
        <v>39436307</v>
      </c>
      <c r="L258" s="13">
        <v>39429718</v>
      </c>
      <c r="M258" s="9">
        <v>45214</v>
      </c>
      <c r="N258" s="7">
        <v>39436307</v>
      </c>
      <c r="O258" s="7">
        <v>39429718</v>
      </c>
    </row>
    <row r="259" spans="1:15">
      <c r="A259" s="11"/>
      <c r="B259" s="11"/>
      <c r="C259" s="11"/>
      <c r="D259" s="11"/>
      <c r="E259" s="11"/>
      <c r="F259" s="11"/>
      <c r="G259" s="9">
        <v>45215</v>
      </c>
      <c r="H259" s="7">
        <v>45999308</v>
      </c>
      <c r="I259" s="7">
        <v>45990083</v>
      </c>
      <c r="J259" s="12">
        <v>45215</v>
      </c>
      <c r="K259" s="13">
        <v>45999308</v>
      </c>
      <c r="L259" s="13">
        <v>45990083</v>
      </c>
      <c r="M259" s="9">
        <v>45215</v>
      </c>
      <c r="N259" s="7">
        <v>45999308</v>
      </c>
      <c r="O259" s="7">
        <v>45990083</v>
      </c>
    </row>
    <row r="260" spans="1:15">
      <c r="A260" s="11"/>
      <c r="B260" s="11"/>
      <c r="C260" s="11"/>
      <c r="D260" s="11"/>
      <c r="E260" s="11"/>
      <c r="F260" s="11"/>
      <c r="G260" s="9">
        <v>45216</v>
      </c>
      <c r="H260" s="7">
        <v>47759305</v>
      </c>
      <c r="I260" s="7">
        <v>47750045</v>
      </c>
      <c r="J260" s="12">
        <v>45216</v>
      </c>
      <c r="K260" s="13">
        <v>47759305</v>
      </c>
      <c r="L260" s="13">
        <v>47750045</v>
      </c>
      <c r="M260" s="9">
        <v>45216</v>
      </c>
      <c r="N260" s="7">
        <v>47759305</v>
      </c>
      <c r="O260" s="7">
        <v>47750045</v>
      </c>
    </row>
    <row r="261" spans="1:15">
      <c r="A261" s="11"/>
      <c r="B261" s="11"/>
      <c r="C261" s="11"/>
      <c r="D261" s="11"/>
      <c r="E261" s="11"/>
      <c r="F261" s="11"/>
      <c r="G261" s="9">
        <v>45217</v>
      </c>
      <c r="H261" s="7">
        <v>47678537</v>
      </c>
      <c r="I261" s="7">
        <v>47672617</v>
      </c>
      <c r="J261" s="12">
        <v>45217</v>
      </c>
      <c r="K261" s="13">
        <v>47678537</v>
      </c>
      <c r="L261" s="13">
        <v>47672617</v>
      </c>
      <c r="M261" s="9">
        <v>45217</v>
      </c>
      <c r="N261" s="7">
        <v>47678537</v>
      </c>
      <c r="O261" s="7">
        <v>47672617</v>
      </c>
    </row>
    <row r="262" spans="1:15">
      <c r="A262" s="11"/>
      <c r="B262" s="11"/>
      <c r="C262" s="11"/>
      <c r="D262" s="11"/>
      <c r="E262" s="11"/>
      <c r="F262" s="11"/>
      <c r="G262" s="9">
        <v>45218</v>
      </c>
      <c r="H262" s="7">
        <v>46686683</v>
      </c>
      <c r="I262" s="7">
        <v>46680243</v>
      </c>
      <c r="J262" s="12">
        <v>45218</v>
      </c>
      <c r="K262" s="13">
        <v>46686683</v>
      </c>
      <c r="L262" s="13">
        <v>46680243</v>
      </c>
      <c r="M262" s="9">
        <v>45218</v>
      </c>
      <c r="N262" s="7">
        <v>46686683</v>
      </c>
      <c r="O262" s="7">
        <v>46680243</v>
      </c>
    </row>
    <row r="263" spans="1:15">
      <c r="A263" s="11"/>
      <c r="B263" s="11"/>
      <c r="C263" s="11"/>
      <c r="D263" s="11"/>
      <c r="E263" s="11"/>
      <c r="F263" s="11"/>
      <c r="G263" s="9">
        <v>45219</v>
      </c>
      <c r="H263" s="7">
        <v>46807967</v>
      </c>
      <c r="I263" s="7">
        <v>46798770</v>
      </c>
      <c r="J263" s="12">
        <v>45219</v>
      </c>
      <c r="K263" s="13">
        <v>46807967</v>
      </c>
      <c r="L263" s="13">
        <v>46798770</v>
      </c>
      <c r="M263" s="9">
        <v>45219</v>
      </c>
      <c r="N263" s="7">
        <v>46807967</v>
      </c>
      <c r="O263" s="7">
        <v>46798770</v>
      </c>
    </row>
    <row r="264" spans="1:15">
      <c r="A264" s="11"/>
      <c r="B264" s="11"/>
      <c r="C264" s="11"/>
      <c r="D264" s="11"/>
      <c r="E264" s="11"/>
      <c r="F264" s="11"/>
      <c r="G264" s="14">
        <v>45220</v>
      </c>
      <c r="H264" s="15">
        <v>41866138</v>
      </c>
      <c r="I264" s="15">
        <v>41860046</v>
      </c>
      <c r="J264" s="12">
        <v>45220</v>
      </c>
      <c r="K264" s="13">
        <v>41866138</v>
      </c>
      <c r="L264" s="13">
        <v>41860046</v>
      </c>
      <c r="M264" s="9">
        <v>45220</v>
      </c>
      <c r="N264" s="7">
        <v>41866138</v>
      </c>
      <c r="O264" s="7">
        <v>41860046</v>
      </c>
    </row>
    <row r="265" spans="1:15">
      <c r="A265" s="11"/>
      <c r="B265" s="11"/>
      <c r="C265" s="11"/>
      <c r="D265" s="11"/>
      <c r="E265" s="11"/>
      <c r="F265" s="11"/>
      <c r="G265" s="11"/>
      <c r="H265" s="11"/>
      <c r="I265" s="11"/>
      <c r="J265" s="12">
        <v>45221</v>
      </c>
      <c r="K265" s="13">
        <v>27880867</v>
      </c>
      <c r="L265" s="13">
        <v>27877720</v>
      </c>
      <c r="M265" s="9">
        <v>45221</v>
      </c>
      <c r="N265" s="7">
        <v>27880867</v>
      </c>
      <c r="O265" s="7">
        <v>27877720</v>
      </c>
    </row>
    <row r="266" spans="1:15">
      <c r="A266" s="11"/>
      <c r="B266" s="11"/>
      <c r="C266" s="11"/>
      <c r="D266" s="11"/>
      <c r="E266" s="11"/>
      <c r="F266" s="11"/>
      <c r="G266" s="11"/>
      <c r="H266" s="11"/>
      <c r="I266" s="11"/>
      <c r="J266" s="12">
        <v>45222</v>
      </c>
      <c r="K266" s="13">
        <v>43119015</v>
      </c>
      <c r="L266" s="13">
        <v>43112545</v>
      </c>
      <c r="M266" s="9">
        <v>45222</v>
      </c>
      <c r="N266" s="7">
        <v>43119015</v>
      </c>
      <c r="O266" s="7">
        <v>43112545</v>
      </c>
    </row>
    <row r="267" spans="1:15">
      <c r="A267" s="11"/>
      <c r="B267" s="11"/>
      <c r="C267" s="11"/>
      <c r="D267" s="11"/>
      <c r="E267" s="11"/>
      <c r="F267" s="11"/>
      <c r="G267" s="11"/>
      <c r="H267" s="11"/>
      <c r="I267" s="11"/>
      <c r="J267" s="12">
        <v>45223</v>
      </c>
      <c r="K267" s="13">
        <v>48341697</v>
      </c>
      <c r="L267" s="13">
        <v>48333617</v>
      </c>
      <c r="M267" s="9">
        <v>45223</v>
      </c>
      <c r="N267" s="7">
        <v>48341697</v>
      </c>
      <c r="O267" s="7">
        <v>48333617</v>
      </c>
    </row>
    <row r="268" spans="1:15">
      <c r="A268" s="11"/>
      <c r="B268" s="11"/>
      <c r="C268" s="11"/>
      <c r="D268" s="11"/>
      <c r="E268" s="11"/>
      <c r="F268" s="11"/>
      <c r="G268" s="11"/>
      <c r="H268" s="11"/>
      <c r="I268" s="11"/>
      <c r="J268" s="12">
        <v>45224</v>
      </c>
      <c r="K268" s="13">
        <v>50338576</v>
      </c>
      <c r="L268" s="13">
        <v>50332456</v>
      </c>
      <c r="M268" s="9">
        <v>45224</v>
      </c>
      <c r="N268" s="7">
        <v>50338576</v>
      </c>
      <c r="O268" s="7">
        <v>50332456</v>
      </c>
    </row>
    <row r="269" spans="1:15">
      <c r="A269" s="11"/>
      <c r="B269" s="11"/>
      <c r="C269" s="11"/>
      <c r="D269" s="11"/>
      <c r="E269" s="11"/>
      <c r="F269" s="11"/>
      <c r="G269" s="11"/>
      <c r="H269" s="11"/>
      <c r="I269" s="11"/>
      <c r="J269" s="12">
        <v>45225</v>
      </c>
      <c r="K269" s="13">
        <v>51707727</v>
      </c>
      <c r="L269" s="13">
        <v>51701053</v>
      </c>
      <c r="M269" s="9">
        <v>45225</v>
      </c>
      <c r="N269" s="7">
        <v>51707727</v>
      </c>
      <c r="O269" s="7">
        <v>51701053</v>
      </c>
    </row>
    <row r="270" spans="1:15">
      <c r="A270" s="11"/>
      <c r="B270" s="11"/>
      <c r="C270" s="11"/>
      <c r="D270" s="11"/>
      <c r="E270" s="11"/>
      <c r="F270" s="11"/>
      <c r="G270" s="11"/>
      <c r="H270" s="11"/>
      <c r="I270" s="11"/>
      <c r="J270" s="12">
        <v>45226</v>
      </c>
      <c r="K270" s="13">
        <v>51122848</v>
      </c>
      <c r="L270" s="13">
        <v>51112546</v>
      </c>
      <c r="M270" s="9">
        <v>45226</v>
      </c>
      <c r="N270" s="7">
        <v>51122848</v>
      </c>
      <c r="O270" s="7">
        <v>51112546</v>
      </c>
    </row>
    <row r="271" spans="1:15">
      <c r="A271" s="11"/>
      <c r="B271" s="11"/>
      <c r="C271" s="11"/>
      <c r="D271" s="11"/>
      <c r="E271" s="11"/>
      <c r="F271" s="11"/>
      <c r="G271" s="11"/>
      <c r="H271" s="11"/>
      <c r="I271" s="11"/>
      <c r="J271" s="12">
        <v>45227</v>
      </c>
      <c r="K271" s="13">
        <v>45360872</v>
      </c>
      <c r="L271" s="13">
        <v>45355211</v>
      </c>
      <c r="M271" s="9">
        <v>45227</v>
      </c>
      <c r="N271" s="7">
        <v>45360872</v>
      </c>
      <c r="O271" s="7">
        <v>45355211</v>
      </c>
    </row>
    <row r="272" spans="1:15">
      <c r="A272" s="11"/>
      <c r="B272" s="11"/>
      <c r="C272" s="11"/>
      <c r="D272" s="11"/>
      <c r="E272" s="11"/>
      <c r="F272" s="11"/>
      <c r="G272" s="11"/>
      <c r="H272" s="11"/>
      <c r="I272" s="11"/>
      <c r="J272" s="12">
        <v>45228</v>
      </c>
      <c r="K272" s="13">
        <v>40426948</v>
      </c>
      <c r="L272" s="13">
        <v>40421880</v>
      </c>
      <c r="M272" s="9">
        <v>45228</v>
      </c>
      <c r="N272" s="7">
        <v>40426948</v>
      </c>
      <c r="O272" s="7">
        <v>40421880</v>
      </c>
    </row>
    <row r="273" spans="1:15">
      <c r="A273" s="11"/>
      <c r="B273" s="11"/>
      <c r="C273" s="11"/>
      <c r="D273" s="11"/>
      <c r="E273" s="11"/>
      <c r="F273" s="11"/>
      <c r="G273" s="11"/>
      <c r="H273" s="11"/>
      <c r="I273" s="11"/>
      <c r="J273" s="12">
        <v>45229</v>
      </c>
      <c r="K273" s="13">
        <v>45932847</v>
      </c>
      <c r="L273" s="13">
        <v>45925219</v>
      </c>
      <c r="M273" s="9">
        <v>45229</v>
      </c>
      <c r="N273" s="7">
        <v>45932847</v>
      </c>
      <c r="O273" s="7">
        <v>45925219</v>
      </c>
    </row>
    <row r="274" spans="1:15">
      <c r="A274" s="11"/>
      <c r="B274" s="11"/>
      <c r="C274" s="11"/>
      <c r="D274" s="11"/>
      <c r="E274" s="11"/>
      <c r="F274" s="11"/>
      <c r="G274" s="11"/>
      <c r="H274" s="11"/>
      <c r="I274" s="11"/>
      <c r="J274" s="12">
        <v>45230</v>
      </c>
      <c r="K274" s="13">
        <v>47704594</v>
      </c>
      <c r="L274" s="13">
        <v>47687229</v>
      </c>
      <c r="M274" s="9">
        <v>45230</v>
      </c>
      <c r="N274" s="7">
        <v>47704594</v>
      </c>
      <c r="O274" s="7">
        <v>47687229</v>
      </c>
    </row>
    <row r="275" spans="1:15">
      <c r="A275" s="11"/>
      <c r="B275" s="11"/>
      <c r="C275" s="11"/>
      <c r="D275" s="11"/>
      <c r="E275" s="11"/>
      <c r="F275" s="11"/>
      <c r="G275" s="11"/>
      <c r="H275" s="11"/>
      <c r="I275" s="11"/>
      <c r="J275" s="12">
        <v>45231</v>
      </c>
      <c r="K275" s="13">
        <v>84596148</v>
      </c>
      <c r="L275" s="13">
        <v>84527780</v>
      </c>
      <c r="M275" s="9">
        <v>45231</v>
      </c>
      <c r="N275" s="7">
        <v>84596148</v>
      </c>
      <c r="O275" s="7">
        <v>84527780</v>
      </c>
    </row>
    <row r="276" spans="1:15">
      <c r="A276" s="11"/>
      <c r="B276" s="11"/>
      <c r="C276" s="11"/>
      <c r="D276" s="11"/>
      <c r="E276" s="11"/>
      <c r="F276" s="11"/>
      <c r="G276" s="11"/>
      <c r="H276" s="11"/>
      <c r="I276" s="11"/>
      <c r="J276" s="12">
        <v>45232</v>
      </c>
      <c r="K276" s="13">
        <v>81951341</v>
      </c>
      <c r="L276" s="13">
        <v>81914313</v>
      </c>
      <c r="M276" s="9">
        <v>45232</v>
      </c>
      <c r="N276" s="7">
        <v>81951341</v>
      </c>
      <c r="O276" s="7">
        <v>81914313</v>
      </c>
    </row>
    <row r="277" spans="1:15">
      <c r="A277" s="11"/>
      <c r="B277" s="11"/>
      <c r="C277" s="11"/>
      <c r="D277" s="11"/>
      <c r="E277" s="11"/>
      <c r="F277" s="11"/>
      <c r="G277" s="11"/>
      <c r="H277" s="11"/>
      <c r="I277" s="11"/>
      <c r="J277" s="12">
        <v>45233</v>
      </c>
      <c r="K277" s="13">
        <v>70414573</v>
      </c>
      <c r="L277" s="13">
        <v>70398868</v>
      </c>
      <c r="M277" s="9">
        <v>45233</v>
      </c>
      <c r="N277" s="7">
        <v>70414573</v>
      </c>
      <c r="O277" s="7">
        <v>70398868</v>
      </c>
    </row>
    <row r="278" spans="1:15">
      <c r="A278" s="11"/>
      <c r="B278" s="11"/>
      <c r="C278" s="11"/>
      <c r="D278" s="11"/>
      <c r="E278" s="11"/>
      <c r="F278" s="11"/>
      <c r="G278" s="11"/>
      <c r="H278" s="11"/>
      <c r="I278" s="11"/>
      <c r="J278" s="16">
        <v>45234</v>
      </c>
      <c r="K278" s="17">
        <v>57849760</v>
      </c>
      <c r="L278" s="17">
        <v>57842651</v>
      </c>
      <c r="M278" s="9">
        <v>45234</v>
      </c>
      <c r="N278" s="7">
        <v>57849760</v>
      </c>
      <c r="O278" s="7">
        <v>57842651</v>
      </c>
    </row>
    <row r="279" spans="1: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9">
        <v>45235</v>
      </c>
      <c r="N279" s="7">
        <v>32998912</v>
      </c>
      <c r="O279" s="7">
        <v>32989212</v>
      </c>
    </row>
    <row r="280" spans="1: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9">
        <v>45236</v>
      </c>
      <c r="N280" s="7">
        <v>49267544</v>
      </c>
      <c r="O280" s="7">
        <v>49259665</v>
      </c>
    </row>
    <row r="281" spans="1: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9">
        <v>45237</v>
      </c>
      <c r="N281" s="7">
        <v>55300216</v>
      </c>
      <c r="O281" s="7">
        <v>55291277</v>
      </c>
    </row>
    <row r="282" spans="1: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9">
        <v>45238</v>
      </c>
      <c r="N282" s="7">
        <v>55300755</v>
      </c>
      <c r="O282" s="7">
        <v>55290236</v>
      </c>
    </row>
    <row r="283" spans="1: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9">
        <v>45239</v>
      </c>
      <c r="N283" s="7">
        <v>54585000</v>
      </c>
      <c r="O283" s="7">
        <v>54571258</v>
      </c>
    </row>
    <row r="284" spans="1: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9">
        <v>45240</v>
      </c>
      <c r="N284" s="7">
        <v>54309787</v>
      </c>
      <c r="O284" s="7">
        <v>54298215</v>
      </c>
    </row>
    <row r="285" spans="1: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9">
        <v>45241</v>
      </c>
      <c r="N285" s="7">
        <v>72472570</v>
      </c>
      <c r="O285" s="7">
        <v>72444662</v>
      </c>
    </row>
    <row r="286" spans="1: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9">
        <v>45242</v>
      </c>
      <c r="N286" s="7">
        <v>73680215</v>
      </c>
      <c r="O286" s="7">
        <v>73663465</v>
      </c>
    </row>
    <row r="287" spans="1: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9">
        <v>45243</v>
      </c>
      <c r="N287" s="7">
        <v>67866647</v>
      </c>
      <c r="O287" s="7">
        <v>67853752</v>
      </c>
    </row>
    <row r="288" spans="1:15">
      <c r="A288" s="11"/>
      <c r="B288" s="11"/>
      <c r="C288" s="11"/>
      <c r="D288" s="11"/>
      <c r="E288" s="11"/>
      <c r="F288" s="11"/>
      <c r="G288" s="9">
        <v>45244</v>
      </c>
      <c r="H288" s="7">
        <v>38655682</v>
      </c>
      <c r="I288" s="7">
        <v>38648075</v>
      </c>
      <c r="J288" s="18">
        <v>45244</v>
      </c>
      <c r="K288" s="19">
        <v>38655682</v>
      </c>
      <c r="L288" s="19">
        <v>38648075</v>
      </c>
      <c r="M288" s="9">
        <v>45244</v>
      </c>
      <c r="N288" s="20">
        <v>62150842</v>
      </c>
      <c r="O288" s="20">
        <v>62141183</v>
      </c>
    </row>
    <row r="289" spans="1:15">
      <c r="A289" s="11"/>
      <c r="B289" s="11"/>
      <c r="C289" s="11"/>
      <c r="D289" s="11"/>
      <c r="E289" s="11"/>
      <c r="F289" s="11"/>
      <c r="G289" s="9">
        <v>45245</v>
      </c>
      <c r="H289" s="7">
        <v>53130566</v>
      </c>
      <c r="I289" s="7">
        <v>53122639</v>
      </c>
      <c r="J289" s="18">
        <v>45245</v>
      </c>
      <c r="K289" s="19">
        <v>53130566</v>
      </c>
      <c r="L289" s="19">
        <v>53122639</v>
      </c>
      <c r="M289" s="9">
        <v>45245</v>
      </c>
      <c r="N289" s="20">
        <v>58478866</v>
      </c>
      <c r="O289" s="20">
        <v>58470796</v>
      </c>
    </row>
    <row r="290" spans="1:15">
      <c r="A290" s="11"/>
      <c r="B290" s="11"/>
      <c r="C290" s="11"/>
      <c r="D290" s="11"/>
      <c r="E290" s="11"/>
      <c r="F290" s="11"/>
      <c r="G290" s="9">
        <v>45246</v>
      </c>
      <c r="H290" s="7">
        <v>56007985</v>
      </c>
      <c r="I290" s="7">
        <v>55997372</v>
      </c>
      <c r="J290" s="18">
        <v>45246</v>
      </c>
      <c r="K290" s="19">
        <v>56007985</v>
      </c>
      <c r="L290" s="19">
        <v>55997372</v>
      </c>
      <c r="M290" s="9">
        <v>45246</v>
      </c>
      <c r="N290" s="20">
        <v>57030037</v>
      </c>
      <c r="O290" s="20">
        <v>57019357</v>
      </c>
    </row>
    <row r="291" spans="1:15">
      <c r="A291" s="11"/>
      <c r="B291" s="11"/>
      <c r="C291" s="11"/>
      <c r="D291" s="11"/>
      <c r="E291" s="11"/>
      <c r="F291" s="11"/>
      <c r="G291" s="9">
        <v>45247</v>
      </c>
      <c r="H291" s="7">
        <v>54990883</v>
      </c>
      <c r="I291" s="7">
        <v>54981540</v>
      </c>
      <c r="J291" s="18">
        <v>45247</v>
      </c>
      <c r="K291" s="19">
        <v>54990883</v>
      </c>
      <c r="L291" s="19">
        <v>54981540</v>
      </c>
      <c r="M291" s="9">
        <v>45247</v>
      </c>
      <c r="N291" s="20">
        <v>55411932</v>
      </c>
      <c r="O291" s="20">
        <v>55402724</v>
      </c>
    </row>
    <row r="292" spans="1:15">
      <c r="A292" s="11"/>
      <c r="B292" s="11"/>
      <c r="C292" s="11"/>
      <c r="D292" s="11"/>
      <c r="E292" s="11"/>
      <c r="F292" s="11"/>
      <c r="G292" s="9">
        <v>45248</v>
      </c>
      <c r="H292" s="7">
        <v>49490312</v>
      </c>
      <c r="I292" s="7">
        <v>49469505</v>
      </c>
      <c r="J292" s="18">
        <v>45248</v>
      </c>
      <c r="K292" s="19">
        <v>49490312</v>
      </c>
      <c r="L292" s="19">
        <v>49469505</v>
      </c>
      <c r="M292" s="9">
        <v>45248</v>
      </c>
      <c r="N292" s="20">
        <v>46994100</v>
      </c>
      <c r="O292" s="20">
        <v>46973817</v>
      </c>
    </row>
    <row r="293" spans="1:15">
      <c r="A293" s="11"/>
      <c r="B293" s="11"/>
      <c r="C293" s="11"/>
      <c r="D293" s="11"/>
      <c r="E293" s="11"/>
      <c r="F293" s="11"/>
      <c r="G293" s="9">
        <v>45249</v>
      </c>
      <c r="H293" s="7">
        <v>45356124</v>
      </c>
      <c r="I293" s="7">
        <v>45351598</v>
      </c>
      <c r="J293" s="12">
        <v>45249</v>
      </c>
      <c r="K293" s="13">
        <v>45356124</v>
      </c>
      <c r="L293" s="13">
        <v>45351598</v>
      </c>
      <c r="M293" s="9">
        <v>45249</v>
      </c>
      <c r="N293" s="7">
        <v>45356124</v>
      </c>
      <c r="O293" s="7">
        <v>45351598</v>
      </c>
    </row>
    <row r="294" spans="1:15">
      <c r="A294" s="11"/>
      <c r="B294" s="11"/>
      <c r="C294" s="11"/>
      <c r="D294" s="11"/>
      <c r="E294" s="11"/>
      <c r="F294" s="11"/>
      <c r="G294" s="9">
        <v>45250</v>
      </c>
      <c r="H294" s="7">
        <v>51702173</v>
      </c>
      <c r="I294" s="7">
        <v>51694196</v>
      </c>
      <c r="J294" s="12">
        <v>45250</v>
      </c>
      <c r="K294" s="13">
        <v>51702173</v>
      </c>
      <c r="L294" s="13">
        <v>51694196</v>
      </c>
      <c r="M294" s="9">
        <v>45250</v>
      </c>
      <c r="N294" s="7">
        <v>51702173</v>
      </c>
      <c r="O294" s="7">
        <v>51694196</v>
      </c>
    </row>
    <row r="295" spans="1:15">
      <c r="A295" s="11"/>
      <c r="B295" s="11"/>
      <c r="C295" s="11"/>
      <c r="D295" s="11"/>
      <c r="E295" s="11"/>
      <c r="F295" s="11"/>
      <c r="G295" s="9">
        <v>45251</v>
      </c>
      <c r="H295" s="7">
        <v>52766562</v>
      </c>
      <c r="I295" s="7">
        <v>52756854</v>
      </c>
      <c r="J295" s="12">
        <v>45251</v>
      </c>
      <c r="K295" s="13">
        <v>52766562</v>
      </c>
      <c r="L295" s="13">
        <v>52756854</v>
      </c>
      <c r="M295" s="9">
        <v>45251</v>
      </c>
      <c r="N295" s="7">
        <v>52766562</v>
      </c>
      <c r="O295" s="7">
        <v>52756854</v>
      </c>
    </row>
    <row r="296" spans="1:15">
      <c r="A296" s="11"/>
      <c r="B296" s="11"/>
      <c r="C296" s="11"/>
      <c r="D296" s="11"/>
      <c r="E296" s="11"/>
      <c r="F296" s="11"/>
      <c r="G296" s="9">
        <v>45252</v>
      </c>
      <c r="H296" s="7">
        <v>52628737</v>
      </c>
      <c r="I296" s="7">
        <v>52622479</v>
      </c>
      <c r="J296" s="12">
        <v>45252</v>
      </c>
      <c r="K296" s="13">
        <v>52628737</v>
      </c>
      <c r="L296" s="13">
        <v>52622479</v>
      </c>
      <c r="M296" s="9">
        <v>45252</v>
      </c>
      <c r="N296" s="7">
        <v>52628737</v>
      </c>
      <c r="O296" s="7">
        <v>52622479</v>
      </c>
    </row>
    <row r="297" spans="1:15">
      <c r="A297" s="11"/>
      <c r="B297" s="11"/>
      <c r="C297" s="11"/>
      <c r="D297" s="11"/>
      <c r="E297" s="11"/>
      <c r="F297" s="11"/>
      <c r="G297" s="9">
        <v>45253</v>
      </c>
      <c r="H297" s="7">
        <v>51658623</v>
      </c>
      <c r="I297" s="7">
        <v>51652976</v>
      </c>
      <c r="J297" s="12">
        <v>45253</v>
      </c>
      <c r="K297" s="13">
        <v>51658623</v>
      </c>
      <c r="L297" s="13">
        <v>51652976</v>
      </c>
      <c r="M297" s="9">
        <v>45253</v>
      </c>
      <c r="N297" s="7">
        <v>51658623</v>
      </c>
      <c r="O297" s="7">
        <v>51652976</v>
      </c>
    </row>
    <row r="298" spans="1:15">
      <c r="A298" s="11"/>
      <c r="B298" s="11"/>
      <c r="C298" s="11"/>
      <c r="D298" s="11"/>
      <c r="E298" s="11"/>
      <c r="F298" s="11"/>
      <c r="G298" s="9">
        <v>45254</v>
      </c>
      <c r="H298" s="7">
        <v>51158026</v>
      </c>
      <c r="I298" s="7">
        <v>51151969</v>
      </c>
      <c r="J298" s="12">
        <v>45254</v>
      </c>
      <c r="K298" s="13">
        <v>51158026</v>
      </c>
      <c r="L298" s="13">
        <v>51151969</v>
      </c>
      <c r="M298" s="9">
        <v>45254</v>
      </c>
      <c r="N298" s="7">
        <v>51158026</v>
      </c>
      <c r="O298" s="7">
        <v>51151969</v>
      </c>
    </row>
    <row r="299" spans="1:15">
      <c r="A299" s="11"/>
      <c r="B299" s="11"/>
      <c r="C299" s="11"/>
      <c r="D299" s="11"/>
      <c r="E299" s="11"/>
      <c r="F299" s="11"/>
      <c r="G299" s="9">
        <v>45255</v>
      </c>
      <c r="H299" s="7">
        <v>46158050</v>
      </c>
      <c r="I299" s="7">
        <v>46152093</v>
      </c>
      <c r="J299" s="12">
        <v>45255</v>
      </c>
      <c r="K299" s="13">
        <v>46158050</v>
      </c>
      <c r="L299" s="13">
        <v>46152093</v>
      </c>
      <c r="M299" s="9">
        <v>45255</v>
      </c>
      <c r="N299" s="7">
        <v>46158050</v>
      </c>
      <c r="O299" s="7">
        <v>46152093</v>
      </c>
    </row>
    <row r="300" spans="1:15">
      <c r="A300" s="11"/>
      <c r="B300" s="11"/>
      <c r="C300" s="11"/>
      <c r="D300" s="11"/>
      <c r="E300" s="11"/>
      <c r="F300" s="11"/>
      <c r="G300" s="9">
        <v>45256</v>
      </c>
      <c r="H300" s="7">
        <v>42357104</v>
      </c>
      <c r="I300" s="7">
        <v>42353886</v>
      </c>
      <c r="J300" s="12">
        <v>45256</v>
      </c>
      <c r="K300" s="13">
        <v>42357104</v>
      </c>
      <c r="L300" s="13">
        <v>42353886</v>
      </c>
      <c r="M300" s="9">
        <v>45256</v>
      </c>
      <c r="N300" s="7">
        <v>42357104</v>
      </c>
      <c r="O300" s="7">
        <v>42353886</v>
      </c>
    </row>
    <row r="301" spans="1:15">
      <c r="A301" s="11"/>
      <c r="B301" s="11"/>
      <c r="C301" s="11"/>
      <c r="D301" s="11"/>
      <c r="E301" s="11"/>
      <c r="F301" s="11"/>
      <c r="G301" s="9">
        <v>45257</v>
      </c>
      <c r="H301" s="7">
        <v>46174736</v>
      </c>
      <c r="I301" s="7">
        <v>46170504</v>
      </c>
      <c r="J301" s="12">
        <v>45257</v>
      </c>
      <c r="K301" s="13">
        <v>46174736</v>
      </c>
      <c r="L301" s="13">
        <v>46170504</v>
      </c>
      <c r="M301" s="9">
        <v>45257</v>
      </c>
      <c r="N301" s="7">
        <v>46174736</v>
      </c>
      <c r="O301" s="7">
        <v>46170504</v>
      </c>
    </row>
    <row r="302" spans="1:15">
      <c r="A302" s="11"/>
      <c r="B302" s="11"/>
      <c r="C302" s="11"/>
      <c r="D302" s="11"/>
      <c r="E302" s="11"/>
      <c r="F302" s="11"/>
      <c r="G302" s="9">
        <v>45258</v>
      </c>
      <c r="H302" s="7">
        <v>33731429</v>
      </c>
      <c r="I302" s="7">
        <v>33726853</v>
      </c>
      <c r="J302" s="12">
        <v>45258</v>
      </c>
      <c r="K302" s="13">
        <v>33731429</v>
      </c>
      <c r="L302" s="13">
        <v>33726853</v>
      </c>
      <c r="M302" s="9">
        <v>45258</v>
      </c>
      <c r="N302" s="7">
        <v>33731429</v>
      </c>
      <c r="O302" s="7">
        <v>33726853</v>
      </c>
    </row>
    <row r="303" spans="1:15">
      <c r="A303" s="11"/>
      <c r="B303" s="11"/>
      <c r="C303" s="11"/>
      <c r="D303" s="11"/>
      <c r="E303" s="11"/>
      <c r="F303" s="11"/>
      <c r="G303" s="9">
        <v>45259</v>
      </c>
      <c r="H303" s="7">
        <v>46495113</v>
      </c>
      <c r="I303" s="7">
        <v>46490416</v>
      </c>
      <c r="J303" s="12">
        <v>45259</v>
      </c>
      <c r="K303" s="13">
        <v>46495113</v>
      </c>
      <c r="L303" s="13">
        <v>46490416</v>
      </c>
      <c r="M303" s="9">
        <v>45259</v>
      </c>
      <c r="N303" s="7">
        <v>46495113</v>
      </c>
      <c r="O303" s="7">
        <v>46490416</v>
      </c>
    </row>
    <row r="304" spans="1:15">
      <c r="A304" s="11"/>
      <c r="B304" s="11"/>
      <c r="C304" s="11"/>
      <c r="D304" s="11"/>
      <c r="E304" s="11"/>
      <c r="F304" s="11"/>
      <c r="G304" s="9">
        <v>45260</v>
      </c>
      <c r="H304" s="7">
        <v>48829920</v>
      </c>
      <c r="I304" s="7">
        <v>48825405</v>
      </c>
      <c r="J304" s="12">
        <v>45260</v>
      </c>
      <c r="K304" s="13">
        <v>48829920</v>
      </c>
      <c r="L304" s="13">
        <v>48825405</v>
      </c>
      <c r="M304" s="9">
        <v>45260</v>
      </c>
      <c r="N304" s="7">
        <v>48829920</v>
      </c>
      <c r="O304" s="7">
        <v>48825405</v>
      </c>
    </row>
    <row r="305" spans="1:15">
      <c r="A305" s="11"/>
      <c r="B305" s="11"/>
      <c r="C305" s="11"/>
      <c r="D305" s="11"/>
      <c r="E305" s="11"/>
      <c r="F305" s="11"/>
      <c r="G305" s="9">
        <v>45261</v>
      </c>
      <c r="H305" s="7">
        <v>51228090</v>
      </c>
      <c r="I305" s="7">
        <v>51218572</v>
      </c>
      <c r="J305" s="12">
        <v>45261</v>
      </c>
      <c r="K305" s="13">
        <v>51228090</v>
      </c>
      <c r="L305" s="13">
        <v>51218572</v>
      </c>
      <c r="M305" s="9">
        <v>45261</v>
      </c>
      <c r="N305" s="7">
        <v>51228090</v>
      </c>
      <c r="O305" s="7">
        <v>51218572</v>
      </c>
    </row>
    <row r="306" spans="1:15">
      <c r="A306" s="11"/>
      <c r="B306" s="11"/>
      <c r="C306" s="11"/>
      <c r="D306" s="11"/>
      <c r="E306" s="11"/>
      <c r="F306" s="11"/>
      <c r="G306" s="9">
        <v>45262</v>
      </c>
      <c r="H306" s="7">
        <v>46936047</v>
      </c>
      <c r="I306" s="7">
        <v>46926937</v>
      </c>
      <c r="J306" s="12">
        <v>45262</v>
      </c>
      <c r="K306" s="13">
        <v>46936047</v>
      </c>
      <c r="L306" s="13">
        <v>46926937</v>
      </c>
      <c r="M306" s="9">
        <v>45262</v>
      </c>
      <c r="N306" s="7">
        <v>46936047</v>
      </c>
      <c r="O306" s="7">
        <v>46926937</v>
      </c>
    </row>
    <row r="307" spans="1:15">
      <c r="A307" s="11"/>
      <c r="B307" s="11"/>
      <c r="C307" s="11"/>
      <c r="D307" s="11"/>
      <c r="E307" s="11"/>
      <c r="F307" s="11"/>
      <c r="G307" s="9">
        <v>45263</v>
      </c>
      <c r="H307" s="7">
        <v>43186028</v>
      </c>
      <c r="I307" s="7">
        <v>43181814</v>
      </c>
      <c r="J307" s="12">
        <v>45263</v>
      </c>
      <c r="K307" s="13">
        <v>43186028</v>
      </c>
      <c r="L307" s="13">
        <v>43181814</v>
      </c>
      <c r="M307" s="9">
        <v>45263</v>
      </c>
      <c r="N307" s="7">
        <v>43186028</v>
      </c>
      <c r="O307" s="7">
        <v>43181814</v>
      </c>
    </row>
    <row r="308" spans="1:15">
      <c r="A308" s="11"/>
      <c r="B308" s="11"/>
      <c r="C308" s="11"/>
      <c r="D308" s="11"/>
      <c r="E308" s="11"/>
      <c r="F308" s="11"/>
      <c r="G308" s="9">
        <v>45264</v>
      </c>
      <c r="H308" s="7">
        <v>50075381</v>
      </c>
      <c r="I308" s="7">
        <v>50067291</v>
      </c>
      <c r="J308" s="12">
        <v>45264</v>
      </c>
      <c r="K308" s="13">
        <v>50075381</v>
      </c>
      <c r="L308" s="13">
        <v>50067291</v>
      </c>
      <c r="M308" s="9">
        <v>45264</v>
      </c>
      <c r="N308" s="7">
        <v>50075381</v>
      </c>
      <c r="O308" s="7">
        <v>50067291</v>
      </c>
    </row>
    <row r="309" spans="1:15">
      <c r="A309" s="11"/>
      <c r="B309" s="11"/>
      <c r="C309" s="11"/>
      <c r="D309" s="11"/>
      <c r="E309" s="11"/>
      <c r="F309" s="11"/>
      <c r="G309" s="9">
        <v>45265</v>
      </c>
      <c r="H309" s="7">
        <v>51998177</v>
      </c>
      <c r="I309" s="7">
        <v>51991252</v>
      </c>
      <c r="J309" s="12">
        <v>45265</v>
      </c>
      <c r="K309" s="13">
        <v>51998177</v>
      </c>
      <c r="L309" s="13">
        <v>51991252</v>
      </c>
      <c r="M309" s="9">
        <v>45265</v>
      </c>
      <c r="N309" s="7">
        <v>51998177</v>
      </c>
      <c r="O309" s="7">
        <v>51991252</v>
      </c>
    </row>
    <row r="310" spans="1:15">
      <c r="A310" s="11"/>
      <c r="B310" s="11"/>
      <c r="C310" s="11"/>
      <c r="D310" s="11"/>
      <c r="E310" s="11"/>
      <c r="F310" s="11"/>
      <c r="G310" s="9">
        <v>45266</v>
      </c>
      <c r="H310" s="7">
        <v>51911765</v>
      </c>
      <c r="I310" s="7">
        <v>51902955</v>
      </c>
      <c r="J310" s="12">
        <v>45266</v>
      </c>
      <c r="K310" s="13">
        <v>51911765</v>
      </c>
      <c r="L310" s="13">
        <v>51902955</v>
      </c>
      <c r="M310" s="9">
        <v>45266</v>
      </c>
      <c r="N310" s="7">
        <v>51911765</v>
      </c>
      <c r="O310" s="7">
        <v>51902955</v>
      </c>
    </row>
    <row r="311" spans="1:15">
      <c r="A311" s="11"/>
      <c r="B311" s="11"/>
      <c r="C311" s="11"/>
      <c r="D311" s="11"/>
      <c r="E311" s="11"/>
      <c r="F311" s="11"/>
      <c r="G311" s="9">
        <v>45267</v>
      </c>
      <c r="H311" s="7">
        <v>51333788</v>
      </c>
      <c r="I311" s="7">
        <v>51322259</v>
      </c>
      <c r="J311" s="12">
        <v>45267</v>
      </c>
      <c r="K311" s="13">
        <v>51333788</v>
      </c>
      <c r="L311" s="13">
        <v>51322259</v>
      </c>
      <c r="M311" s="9">
        <v>45267</v>
      </c>
      <c r="N311" s="7">
        <v>51333788</v>
      </c>
      <c r="O311" s="7">
        <v>51322259</v>
      </c>
    </row>
    <row r="312" spans="1:15">
      <c r="A312" s="11"/>
      <c r="B312" s="11"/>
      <c r="C312" s="11"/>
      <c r="D312" s="11"/>
      <c r="E312" s="11"/>
      <c r="F312" s="11"/>
      <c r="G312" s="9">
        <v>45268</v>
      </c>
      <c r="H312" s="7">
        <v>52068469</v>
      </c>
      <c r="I312" s="7">
        <v>52061114</v>
      </c>
      <c r="J312" s="12">
        <v>45268</v>
      </c>
      <c r="K312" s="13">
        <v>52068469</v>
      </c>
      <c r="L312" s="13">
        <v>52061114</v>
      </c>
      <c r="M312" s="9">
        <v>45268</v>
      </c>
      <c r="N312" s="7">
        <v>52068469</v>
      </c>
      <c r="O312" s="7">
        <v>52061114</v>
      </c>
    </row>
    <row r="313" spans="1:15">
      <c r="A313" s="11"/>
      <c r="B313" s="11"/>
      <c r="C313" s="11"/>
      <c r="D313" s="11"/>
      <c r="E313" s="11"/>
      <c r="F313" s="11"/>
      <c r="G313" s="9">
        <v>45269</v>
      </c>
      <c r="H313" s="7">
        <v>46386370</v>
      </c>
      <c r="I313" s="7">
        <v>46377828</v>
      </c>
      <c r="J313" s="12">
        <v>45269</v>
      </c>
      <c r="K313" s="13">
        <v>46386370</v>
      </c>
      <c r="L313" s="13">
        <v>46377828</v>
      </c>
      <c r="M313" s="9">
        <v>45269</v>
      </c>
      <c r="N313" s="7">
        <v>46386370</v>
      </c>
      <c r="O313" s="7">
        <v>46377828</v>
      </c>
    </row>
    <row r="314" spans="1:15">
      <c r="A314" s="11"/>
      <c r="B314" s="11"/>
      <c r="C314" s="11"/>
      <c r="D314" s="11"/>
      <c r="E314" s="11"/>
      <c r="F314" s="11"/>
      <c r="G314" s="9">
        <v>45270</v>
      </c>
      <c r="H314" s="7">
        <v>49294749</v>
      </c>
      <c r="I314" s="7">
        <v>49288996</v>
      </c>
      <c r="J314" s="12">
        <v>45270</v>
      </c>
      <c r="K314" s="13">
        <v>49294749</v>
      </c>
      <c r="L314" s="13">
        <v>49288996</v>
      </c>
      <c r="M314" s="9">
        <v>45270</v>
      </c>
      <c r="N314" s="7">
        <v>49294749</v>
      </c>
      <c r="O314" s="7">
        <v>49288996</v>
      </c>
    </row>
    <row r="315" spans="1:15">
      <c r="A315" s="11"/>
      <c r="B315" s="11"/>
      <c r="C315" s="11"/>
      <c r="D315" s="11"/>
      <c r="E315" s="11"/>
      <c r="F315" s="11"/>
      <c r="G315" s="9">
        <v>45271</v>
      </c>
      <c r="H315" s="7">
        <v>51756193</v>
      </c>
      <c r="I315" s="7">
        <v>51748449</v>
      </c>
      <c r="J315" s="12">
        <v>45271</v>
      </c>
      <c r="K315" s="13">
        <v>51756193</v>
      </c>
      <c r="L315" s="13">
        <v>51748449</v>
      </c>
      <c r="M315" s="9">
        <v>45271</v>
      </c>
      <c r="N315" s="7">
        <v>51756193</v>
      </c>
      <c r="O315" s="7">
        <v>51748449</v>
      </c>
    </row>
    <row r="316" spans="1:15">
      <c r="A316" s="11"/>
      <c r="B316" s="11"/>
      <c r="C316" s="11"/>
      <c r="D316" s="11"/>
      <c r="E316" s="11"/>
      <c r="F316" s="11"/>
      <c r="G316" s="9">
        <v>45272</v>
      </c>
      <c r="H316" s="7">
        <v>53139669</v>
      </c>
      <c r="I316" s="7">
        <v>53129360</v>
      </c>
      <c r="J316" s="12">
        <v>45272</v>
      </c>
      <c r="K316" s="13">
        <v>53139669</v>
      </c>
      <c r="L316" s="13">
        <v>53129360</v>
      </c>
      <c r="M316" s="9">
        <v>45272</v>
      </c>
      <c r="N316" s="7">
        <v>53139669</v>
      </c>
      <c r="O316" s="7">
        <v>53129360</v>
      </c>
    </row>
    <row r="317" spans="1:15">
      <c r="A317" s="11"/>
      <c r="B317" s="11"/>
      <c r="C317" s="11"/>
      <c r="D317" s="11"/>
      <c r="E317" s="11"/>
      <c r="F317" s="11"/>
      <c r="G317" s="9">
        <v>45273</v>
      </c>
      <c r="H317" s="7">
        <v>55176553</v>
      </c>
      <c r="I317" s="7">
        <v>55169922</v>
      </c>
      <c r="J317" s="12">
        <v>45273</v>
      </c>
      <c r="K317" s="13">
        <v>55176553</v>
      </c>
      <c r="L317" s="13">
        <v>55169922</v>
      </c>
      <c r="M317" s="9">
        <v>45273</v>
      </c>
      <c r="N317" s="7">
        <v>55176553</v>
      </c>
      <c r="O317" s="7">
        <v>55169922</v>
      </c>
    </row>
    <row r="318" spans="1:15">
      <c r="A318" s="11"/>
      <c r="B318" s="11"/>
      <c r="C318" s="11"/>
      <c r="D318" s="11"/>
      <c r="E318" s="11"/>
      <c r="F318" s="11"/>
      <c r="G318" s="9">
        <v>45274</v>
      </c>
      <c r="H318" s="7">
        <v>52404977</v>
      </c>
      <c r="I318" s="7">
        <v>52398026</v>
      </c>
      <c r="J318" s="12">
        <v>45274</v>
      </c>
      <c r="K318" s="13">
        <v>52404977</v>
      </c>
      <c r="L318" s="13">
        <v>52398026</v>
      </c>
      <c r="M318" s="9">
        <v>45274</v>
      </c>
      <c r="N318" s="7">
        <v>52404977</v>
      </c>
      <c r="O318" s="7">
        <v>52398026</v>
      </c>
    </row>
    <row r="319" spans="1:15">
      <c r="A319" s="11"/>
      <c r="B319" s="11"/>
      <c r="C319" s="11"/>
      <c r="D319" s="11"/>
      <c r="E319" s="11"/>
      <c r="F319" s="11"/>
      <c r="G319" s="9">
        <v>45275</v>
      </c>
      <c r="H319" s="7">
        <v>50832533</v>
      </c>
      <c r="I319" s="7">
        <v>50823894</v>
      </c>
      <c r="J319" s="12">
        <v>45275</v>
      </c>
      <c r="K319" s="13">
        <v>50832533</v>
      </c>
      <c r="L319" s="13">
        <v>50823894</v>
      </c>
      <c r="M319" s="9">
        <v>45275</v>
      </c>
      <c r="N319" s="7">
        <v>50832533</v>
      </c>
      <c r="O319" s="7">
        <v>50823894</v>
      </c>
    </row>
    <row r="320" spans="1:15">
      <c r="A320" s="11"/>
      <c r="B320" s="11"/>
      <c r="C320" s="11"/>
      <c r="D320" s="11"/>
      <c r="E320" s="11"/>
      <c r="F320" s="11"/>
      <c r="G320" s="9">
        <v>45276</v>
      </c>
      <c r="H320" s="7">
        <v>48998643</v>
      </c>
      <c r="I320" s="7">
        <v>48989070</v>
      </c>
      <c r="J320" s="12">
        <v>45276</v>
      </c>
      <c r="K320" s="13">
        <v>48998643</v>
      </c>
      <c r="L320" s="13">
        <v>48989070</v>
      </c>
      <c r="M320" s="9">
        <v>45276</v>
      </c>
      <c r="N320" s="7">
        <v>48998643</v>
      </c>
      <c r="O320" s="7">
        <v>48989070</v>
      </c>
    </row>
    <row r="321" spans="1:15">
      <c r="A321" s="11"/>
      <c r="B321" s="11"/>
      <c r="C321" s="11"/>
      <c r="D321" s="11"/>
      <c r="E321" s="11"/>
      <c r="F321" s="11"/>
      <c r="G321" s="9">
        <v>45277</v>
      </c>
      <c r="H321" s="7">
        <v>46654595</v>
      </c>
      <c r="I321" s="7">
        <v>46643392</v>
      </c>
      <c r="J321" s="12">
        <v>45277</v>
      </c>
      <c r="K321" s="13">
        <v>46654595</v>
      </c>
      <c r="L321" s="13">
        <v>46643392</v>
      </c>
      <c r="M321" s="9">
        <v>45277</v>
      </c>
      <c r="N321" s="7">
        <v>46654595</v>
      </c>
      <c r="O321" s="7">
        <v>46643392</v>
      </c>
    </row>
    <row r="322" spans="1:15">
      <c r="A322" s="11"/>
      <c r="B322" s="11"/>
      <c r="C322" s="11"/>
      <c r="D322" s="11"/>
      <c r="E322" s="11"/>
      <c r="F322" s="11"/>
      <c r="G322" s="9">
        <v>45278</v>
      </c>
      <c r="H322" s="7">
        <v>53108963</v>
      </c>
      <c r="I322" s="7">
        <v>53099900</v>
      </c>
      <c r="J322" s="12">
        <v>45278</v>
      </c>
      <c r="K322" s="13">
        <v>53108963</v>
      </c>
      <c r="L322" s="13">
        <v>53099900</v>
      </c>
      <c r="M322" s="9">
        <v>45278</v>
      </c>
      <c r="N322" s="7">
        <v>53108963</v>
      </c>
      <c r="O322" s="7">
        <v>53099900</v>
      </c>
    </row>
    <row r="323" spans="1:15">
      <c r="A323" s="11"/>
      <c r="B323" s="11"/>
      <c r="C323" s="11"/>
      <c r="D323" s="11"/>
      <c r="E323" s="11"/>
      <c r="F323" s="11"/>
      <c r="G323" s="9">
        <v>45279</v>
      </c>
      <c r="H323" s="7">
        <v>56949056</v>
      </c>
      <c r="I323" s="7">
        <v>56939347</v>
      </c>
      <c r="J323" s="12">
        <v>45279</v>
      </c>
      <c r="K323" s="13">
        <v>56949056</v>
      </c>
      <c r="L323" s="13">
        <v>56939347</v>
      </c>
      <c r="M323" s="9">
        <v>45279</v>
      </c>
      <c r="N323" s="7">
        <v>56949056</v>
      </c>
      <c r="O323" s="7">
        <v>56939347</v>
      </c>
    </row>
    <row r="324" spans="1:15">
      <c r="A324" s="11"/>
      <c r="B324" s="11"/>
      <c r="C324" s="11"/>
      <c r="D324" s="11"/>
      <c r="E324" s="11"/>
      <c r="F324" s="11"/>
      <c r="G324" s="9">
        <v>45280</v>
      </c>
      <c r="H324" s="7">
        <v>59245782</v>
      </c>
      <c r="I324" s="7">
        <v>59234581</v>
      </c>
      <c r="J324" s="12">
        <v>45280</v>
      </c>
      <c r="K324" s="13">
        <v>59245782</v>
      </c>
      <c r="L324" s="13">
        <v>59234581</v>
      </c>
      <c r="M324" s="9">
        <v>45280</v>
      </c>
      <c r="N324" s="7">
        <v>59245782</v>
      </c>
      <c r="O324" s="7">
        <v>59234581</v>
      </c>
    </row>
    <row r="325" spans="1:15">
      <c r="A325" s="11"/>
      <c r="B325" s="11"/>
      <c r="C325" s="11"/>
      <c r="D325" s="11"/>
      <c r="E325" s="11"/>
      <c r="F325" s="11"/>
      <c r="G325" s="9">
        <v>45281</v>
      </c>
      <c r="H325" s="7">
        <v>59564352</v>
      </c>
      <c r="I325" s="7">
        <v>59550606</v>
      </c>
      <c r="J325" s="12">
        <v>45281</v>
      </c>
      <c r="K325" s="13">
        <v>59564352</v>
      </c>
      <c r="L325" s="13">
        <v>59550606</v>
      </c>
      <c r="M325" s="9">
        <v>45281</v>
      </c>
      <c r="N325" s="7">
        <v>59564352</v>
      </c>
      <c r="O325" s="7">
        <v>59550606</v>
      </c>
    </row>
    <row r="326" spans="1:15">
      <c r="A326" s="11"/>
      <c r="B326" s="11"/>
      <c r="C326" s="11"/>
      <c r="D326" s="11"/>
      <c r="E326" s="11"/>
      <c r="F326" s="11"/>
      <c r="G326" s="9">
        <v>45282</v>
      </c>
      <c r="H326" s="7">
        <v>58575963</v>
      </c>
      <c r="I326" s="7">
        <v>58556385</v>
      </c>
      <c r="J326" s="12">
        <v>45282</v>
      </c>
      <c r="K326" s="13">
        <v>58575963</v>
      </c>
      <c r="L326" s="13">
        <v>58556385</v>
      </c>
      <c r="M326" s="9">
        <v>45282</v>
      </c>
      <c r="N326" s="7">
        <v>58575963</v>
      </c>
      <c r="O326" s="7">
        <v>58556385</v>
      </c>
    </row>
    <row r="327" spans="1:15">
      <c r="A327" s="11"/>
      <c r="B327" s="11"/>
      <c r="C327" s="11"/>
      <c r="D327" s="11"/>
      <c r="E327" s="11"/>
      <c r="F327" s="11"/>
      <c r="G327" s="9">
        <v>45283</v>
      </c>
      <c r="H327" s="7">
        <v>53806127</v>
      </c>
      <c r="I327" s="7">
        <v>53790473</v>
      </c>
      <c r="J327" s="12">
        <v>45283</v>
      </c>
      <c r="K327" s="13">
        <v>53806127</v>
      </c>
      <c r="L327" s="13">
        <v>53790473</v>
      </c>
      <c r="M327" s="9">
        <v>45283</v>
      </c>
      <c r="N327" s="7">
        <v>53806127</v>
      </c>
      <c r="O327" s="7">
        <v>53790473</v>
      </c>
    </row>
    <row r="328" spans="1:15">
      <c r="A328" s="11"/>
      <c r="B328" s="11"/>
      <c r="C328" s="11"/>
      <c r="D328" s="11"/>
      <c r="E328" s="11"/>
      <c r="F328" s="11"/>
      <c r="G328" s="9">
        <v>45284</v>
      </c>
      <c r="H328" s="7">
        <v>50425632</v>
      </c>
      <c r="I328" s="7">
        <v>50416972</v>
      </c>
      <c r="J328" s="12">
        <v>45284</v>
      </c>
      <c r="K328" s="13">
        <v>50425632</v>
      </c>
      <c r="L328" s="13">
        <v>50416972</v>
      </c>
      <c r="M328" s="9">
        <v>45284</v>
      </c>
      <c r="N328" s="7">
        <v>50425632</v>
      </c>
      <c r="O328" s="7">
        <v>50416972</v>
      </c>
    </row>
    <row r="329" spans="1:15">
      <c r="A329" s="11"/>
      <c r="B329" s="11"/>
      <c r="C329" s="11"/>
      <c r="D329" s="11"/>
      <c r="E329" s="11"/>
      <c r="F329" s="11"/>
      <c r="G329" s="9">
        <v>45285</v>
      </c>
      <c r="H329" s="7">
        <v>56833275</v>
      </c>
      <c r="I329" s="7">
        <v>56823161</v>
      </c>
      <c r="J329" s="12">
        <v>45285</v>
      </c>
      <c r="K329" s="13">
        <v>56833275</v>
      </c>
      <c r="L329" s="13">
        <v>56823161</v>
      </c>
      <c r="M329" s="9">
        <v>45285</v>
      </c>
      <c r="N329" s="7">
        <v>56833275</v>
      </c>
      <c r="O329" s="7">
        <v>56823161</v>
      </c>
    </row>
    <row r="330" spans="1:15">
      <c r="A330" s="11"/>
      <c r="B330" s="11"/>
      <c r="C330" s="11"/>
      <c r="D330" s="11"/>
      <c r="E330" s="11"/>
      <c r="F330" s="11"/>
      <c r="G330" s="9">
        <v>45286</v>
      </c>
      <c r="H330" s="7">
        <v>58925715</v>
      </c>
      <c r="I330" s="7">
        <v>58911918</v>
      </c>
      <c r="J330" s="12">
        <v>45286</v>
      </c>
      <c r="K330" s="13">
        <v>58925715</v>
      </c>
      <c r="L330" s="13">
        <v>58911918</v>
      </c>
      <c r="M330" s="9">
        <v>45286</v>
      </c>
      <c r="N330" s="7">
        <v>58925715</v>
      </c>
      <c r="O330" s="7">
        <v>58911918</v>
      </c>
    </row>
    <row r="331" spans="1:15">
      <c r="A331" s="11"/>
      <c r="B331" s="11"/>
      <c r="C331" s="11"/>
      <c r="D331" s="11"/>
      <c r="E331" s="11"/>
      <c r="F331" s="11"/>
      <c r="G331" s="9">
        <v>45287</v>
      </c>
      <c r="H331" s="7">
        <v>52864356</v>
      </c>
      <c r="I331" s="7">
        <v>52855151</v>
      </c>
      <c r="J331" s="12">
        <v>45287</v>
      </c>
      <c r="K331" s="13">
        <v>52864356</v>
      </c>
      <c r="L331" s="13">
        <v>52855151</v>
      </c>
      <c r="M331" s="9">
        <v>45287</v>
      </c>
      <c r="N331" s="7">
        <v>52864356</v>
      </c>
      <c r="O331" s="7">
        <v>52855151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306"/>
  <sheetViews>
    <sheetView tabSelected="1" workbookViewId="0">
      <selection activeCell="E5" sqref="E5"/>
    </sheetView>
  </sheetViews>
  <sheetFormatPr defaultColWidth="8.72727272727273" defaultRowHeight="14" outlineLevelCol="5"/>
  <cols>
    <col min="1" max="6" width="9.54545454545454" style="2"/>
    <col min="7" max="16384" width="8.72727272727273" style="1"/>
  </cols>
  <sheetData>
    <row r="1" s="1" customFormat="1" spans="1:6">
      <c r="A1" s="3" t="s">
        <v>666</v>
      </c>
      <c r="B1" s="4">
        <v>2022</v>
      </c>
      <c r="C1" s="4" t="s">
        <v>661</v>
      </c>
      <c r="D1" s="3" t="s">
        <v>666</v>
      </c>
      <c r="E1" s="5">
        <v>2023</v>
      </c>
      <c r="F1" s="5" t="s">
        <v>661</v>
      </c>
    </row>
    <row r="2" s="1" customFormat="1" spans="1:6">
      <c r="A2" s="6">
        <v>44983</v>
      </c>
      <c r="B2" s="7">
        <v>46379197</v>
      </c>
      <c r="C2" s="7">
        <v>46177362</v>
      </c>
      <c r="D2" s="6">
        <v>44983</v>
      </c>
      <c r="E2" s="7">
        <v>24455985</v>
      </c>
      <c r="F2" s="7">
        <v>24451088</v>
      </c>
    </row>
    <row r="3" s="1" customFormat="1" spans="1:6">
      <c r="A3" s="6">
        <v>44984</v>
      </c>
      <c r="B3" s="7">
        <v>42367073</v>
      </c>
      <c r="C3" s="7">
        <v>42132154</v>
      </c>
      <c r="D3" s="6">
        <v>44984</v>
      </c>
      <c r="E3" s="7">
        <v>43313802</v>
      </c>
      <c r="F3" s="7">
        <v>43305641</v>
      </c>
    </row>
    <row r="4" s="1" customFormat="1" spans="1:6">
      <c r="A4" s="6">
        <v>44985</v>
      </c>
      <c r="B4" s="7">
        <v>48291214</v>
      </c>
      <c r="C4" s="7">
        <v>47893977</v>
      </c>
      <c r="D4" s="6">
        <v>44985</v>
      </c>
      <c r="E4" s="7">
        <v>48833910</v>
      </c>
      <c r="F4" s="7">
        <v>48829770</v>
      </c>
    </row>
    <row r="5" s="1" customFormat="1" spans="1:6">
      <c r="A5" s="6">
        <v>44986</v>
      </c>
      <c r="B5" s="7">
        <v>50340324</v>
      </c>
      <c r="C5" s="7">
        <v>49842288</v>
      </c>
      <c r="D5" s="6">
        <v>44986</v>
      </c>
      <c r="E5" s="7">
        <v>49505078</v>
      </c>
      <c r="F5" s="7">
        <v>49494514</v>
      </c>
    </row>
    <row r="6" s="1" customFormat="1" spans="1:6">
      <c r="A6" s="6">
        <v>44987</v>
      </c>
      <c r="B6" s="7">
        <v>51180598</v>
      </c>
      <c r="C6" s="7">
        <v>50586776</v>
      </c>
      <c r="D6" s="6">
        <v>44987</v>
      </c>
      <c r="E6" s="7">
        <v>50057772</v>
      </c>
      <c r="F6" s="7">
        <v>50048943</v>
      </c>
    </row>
    <row r="7" s="1" customFormat="1" spans="1:6">
      <c r="A7" s="6">
        <v>44988</v>
      </c>
      <c r="B7" s="7">
        <v>50854517</v>
      </c>
      <c r="C7" s="7">
        <v>50349951</v>
      </c>
      <c r="D7" s="6">
        <v>44988</v>
      </c>
      <c r="E7" s="7">
        <v>49697321</v>
      </c>
      <c r="F7" s="7">
        <v>49688625</v>
      </c>
    </row>
    <row r="8" s="1" customFormat="1" spans="1:6">
      <c r="A8" s="6">
        <v>44989</v>
      </c>
      <c r="B8" s="7">
        <v>50099386</v>
      </c>
      <c r="C8" s="7">
        <v>49575458</v>
      </c>
      <c r="D8" s="6">
        <v>44989</v>
      </c>
      <c r="E8" s="7">
        <v>45192470</v>
      </c>
      <c r="F8" s="7">
        <v>45175955</v>
      </c>
    </row>
    <row r="9" s="1" customFormat="1" spans="1:6">
      <c r="A9" s="6">
        <v>44990</v>
      </c>
      <c r="B9" s="7">
        <v>55437806</v>
      </c>
      <c r="C9" s="7">
        <v>54936402</v>
      </c>
      <c r="D9" s="6">
        <v>44990</v>
      </c>
      <c r="E9" s="7">
        <v>49899604</v>
      </c>
      <c r="F9" s="7">
        <v>49890350</v>
      </c>
    </row>
    <row r="10" s="1" customFormat="1" spans="1:6">
      <c r="A10" s="6">
        <v>44991</v>
      </c>
      <c r="B10" s="7">
        <v>54732858</v>
      </c>
      <c r="C10" s="7">
        <v>54231333</v>
      </c>
      <c r="D10" s="6">
        <v>44991</v>
      </c>
      <c r="E10" s="7">
        <v>56906371</v>
      </c>
      <c r="F10" s="7">
        <v>56895544</v>
      </c>
    </row>
    <row r="11" s="1" customFormat="1" spans="1:6">
      <c r="A11" s="6">
        <v>44992</v>
      </c>
      <c r="B11" s="7">
        <v>57142133</v>
      </c>
      <c r="C11" s="7">
        <v>56565183</v>
      </c>
      <c r="D11" s="6">
        <v>44992</v>
      </c>
      <c r="E11" s="7">
        <v>57439993</v>
      </c>
      <c r="F11" s="7">
        <v>57428347</v>
      </c>
    </row>
    <row r="12" s="1" customFormat="1" spans="1:6">
      <c r="A12" s="6">
        <v>44993</v>
      </c>
      <c r="B12" s="7">
        <v>57840218</v>
      </c>
      <c r="C12" s="7">
        <v>57271354</v>
      </c>
      <c r="D12" s="6">
        <v>44993</v>
      </c>
      <c r="E12" s="7">
        <v>56073235</v>
      </c>
      <c r="F12" s="7">
        <v>56062150</v>
      </c>
    </row>
    <row r="13" s="1" customFormat="1" spans="1:6">
      <c r="A13" s="6">
        <v>44994</v>
      </c>
      <c r="B13" s="7">
        <v>57460099</v>
      </c>
      <c r="C13" s="7">
        <v>56900915</v>
      </c>
      <c r="D13" s="6">
        <v>44994</v>
      </c>
      <c r="E13" s="7">
        <v>56672462</v>
      </c>
      <c r="F13" s="7">
        <v>56663234</v>
      </c>
    </row>
    <row r="14" s="1" customFormat="1" spans="1:6">
      <c r="A14" s="6">
        <v>44995</v>
      </c>
      <c r="B14" s="7">
        <v>54630722</v>
      </c>
      <c r="C14" s="7">
        <v>54094539</v>
      </c>
      <c r="D14" s="6">
        <v>44995</v>
      </c>
      <c r="E14" s="7">
        <v>54021592</v>
      </c>
      <c r="F14" s="7">
        <v>54014333</v>
      </c>
    </row>
    <row r="15" s="1" customFormat="1" spans="1:6">
      <c r="A15" s="6">
        <v>44996</v>
      </c>
      <c r="B15" s="7">
        <v>49341887</v>
      </c>
      <c r="C15" s="7">
        <v>48965345</v>
      </c>
      <c r="D15" s="6">
        <v>44996</v>
      </c>
      <c r="E15" s="7">
        <v>45208562</v>
      </c>
      <c r="F15" s="7">
        <v>45204060</v>
      </c>
    </row>
    <row r="16" s="1" customFormat="1" spans="1:6">
      <c r="A16" s="6">
        <v>44997</v>
      </c>
      <c r="B16" s="7">
        <v>41999740</v>
      </c>
      <c r="C16" s="7">
        <v>41576945</v>
      </c>
      <c r="D16" s="6">
        <v>44997</v>
      </c>
      <c r="E16" s="7">
        <v>29089657</v>
      </c>
      <c r="F16" s="7">
        <v>29079126</v>
      </c>
    </row>
    <row r="17" s="1" customFormat="1" spans="1:6">
      <c r="A17" s="6">
        <v>44998</v>
      </c>
      <c r="B17" s="7">
        <v>35909946</v>
      </c>
      <c r="C17" s="7">
        <v>35599765</v>
      </c>
      <c r="D17" s="6">
        <v>44998</v>
      </c>
      <c r="E17" s="7">
        <v>45329426</v>
      </c>
      <c r="F17" s="7">
        <v>45324285</v>
      </c>
    </row>
    <row r="18" s="1" customFormat="1" spans="1:6">
      <c r="A18" s="6">
        <v>44999</v>
      </c>
      <c r="B18" s="7">
        <v>37891480</v>
      </c>
      <c r="C18" s="7">
        <v>37579335</v>
      </c>
      <c r="D18" s="6">
        <v>44999</v>
      </c>
      <c r="E18" s="7">
        <v>50670871</v>
      </c>
      <c r="F18" s="7">
        <v>50661048</v>
      </c>
    </row>
    <row r="19" s="1" customFormat="1" spans="1:6">
      <c r="A19" s="6">
        <v>45000</v>
      </c>
      <c r="B19" s="7">
        <v>38176101</v>
      </c>
      <c r="C19" s="7">
        <v>37793880</v>
      </c>
      <c r="D19" s="6">
        <v>45000</v>
      </c>
      <c r="E19" s="7">
        <v>50066478</v>
      </c>
      <c r="F19" s="7">
        <v>50060290</v>
      </c>
    </row>
    <row r="20" s="1" customFormat="1" spans="1:6">
      <c r="A20" s="6">
        <v>45001</v>
      </c>
      <c r="B20" s="7">
        <v>38013329</v>
      </c>
      <c r="C20" s="7">
        <v>37664970</v>
      </c>
      <c r="D20" s="6">
        <v>45001</v>
      </c>
      <c r="E20" s="7">
        <v>49245846</v>
      </c>
      <c r="F20" s="7">
        <v>49238046</v>
      </c>
    </row>
    <row r="21" s="1" customFormat="1" spans="1:6">
      <c r="A21" s="6">
        <v>45002</v>
      </c>
      <c r="B21" s="7">
        <v>37642494</v>
      </c>
      <c r="C21" s="7">
        <v>37274041</v>
      </c>
      <c r="D21" s="6">
        <v>45002</v>
      </c>
      <c r="E21" s="7">
        <v>48481246</v>
      </c>
      <c r="F21" s="7">
        <v>48473764</v>
      </c>
    </row>
    <row r="22" s="1" customFormat="1" spans="1:6">
      <c r="A22" s="6">
        <v>45003</v>
      </c>
      <c r="B22" s="7">
        <v>38262442</v>
      </c>
      <c r="C22" s="7">
        <v>37895161</v>
      </c>
      <c r="D22" s="6">
        <v>45003</v>
      </c>
      <c r="E22" s="7">
        <v>43494162</v>
      </c>
      <c r="F22" s="7">
        <v>43489760</v>
      </c>
    </row>
    <row r="23" s="1" customFormat="1" spans="1:6">
      <c r="A23" s="6">
        <v>45004</v>
      </c>
      <c r="B23" s="7">
        <v>35792919</v>
      </c>
      <c r="C23" s="7">
        <v>35446531</v>
      </c>
      <c r="D23" s="6">
        <v>45004</v>
      </c>
      <c r="E23" s="7">
        <v>40208593</v>
      </c>
      <c r="F23" s="7">
        <v>40204182</v>
      </c>
    </row>
    <row r="24" s="1" customFormat="1" spans="1:6">
      <c r="A24" s="6">
        <v>45005</v>
      </c>
      <c r="B24" s="7">
        <v>33094677</v>
      </c>
      <c r="C24" s="7">
        <v>32736550</v>
      </c>
      <c r="D24" s="6">
        <v>45005</v>
      </c>
      <c r="E24" s="7">
        <v>46941885</v>
      </c>
      <c r="F24" s="7">
        <v>46935970</v>
      </c>
    </row>
    <row r="25" s="1" customFormat="1" spans="1:6">
      <c r="A25" s="6">
        <v>45006</v>
      </c>
      <c r="B25" s="7">
        <v>37868514</v>
      </c>
      <c r="C25" s="7">
        <v>37525910</v>
      </c>
      <c r="D25" s="6">
        <v>45006</v>
      </c>
      <c r="E25" s="7">
        <v>49519623</v>
      </c>
      <c r="F25" s="7">
        <v>49512009</v>
      </c>
    </row>
    <row r="26" s="1" customFormat="1" spans="1:6">
      <c r="A26" s="6">
        <v>45007</v>
      </c>
      <c r="B26" s="7">
        <v>41618466</v>
      </c>
      <c r="C26" s="7">
        <v>41222825</v>
      </c>
      <c r="D26" s="6">
        <v>45007</v>
      </c>
      <c r="E26" s="7">
        <v>49585890</v>
      </c>
      <c r="F26" s="7">
        <v>49577773</v>
      </c>
    </row>
    <row r="27" s="1" customFormat="1" spans="1:6">
      <c r="A27" s="6">
        <v>45008</v>
      </c>
      <c r="B27" s="7">
        <v>42541926</v>
      </c>
      <c r="C27" s="7">
        <v>42145822</v>
      </c>
      <c r="D27" s="6">
        <v>45008</v>
      </c>
      <c r="E27" s="7">
        <v>49406961</v>
      </c>
      <c r="F27" s="7">
        <v>49402439</v>
      </c>
    </row>
    <row r="28" s="1" customFormat="1" spans="1:6">
      <c r="A28" s="6">
        <v>45009</v>
      </c>
      <c r="B28" s="7">
        <v>42226603</v>
      </c>
      <c r="C28" s="7">
        <v>41836323</v>
      </c>
      <c r="D28" s="6">
        <v>45009</v>
      </c>
      <c r="E28" s="7">
        <v>48649033</v>
      </c>
      <c r="F28" s="7">
        <v>48643736</v>
      </c>
    </row>
    <row r="29" s="1" customFormat="1" spans="1:6">
      <c r="A29" s="6">
        <v>45010</v>
      </c>
      <c r="B29" s="7">
        <v>42336752</v>
      </c>
      <c r="C29" s="7">
        <v>41995220</v>
      </c>
      <c r="D29" s="6">
        <v>45010</v>
      </c>
      <c r="E29" s="7">
        <v>40817310</v>
      </c>
      <c r="F29" s="7">
        <v>40812450</v>
      </c>
    </row>
    <row r="30" s="1" customFormat="1" spans="1:6">
      <c r="A30" s="6">
        <v>45011</v>
      </c>
      <c r="B30" s="7">
        <v>39558026</v>
      </c>
      <c r="C30" s="7">
        <v>39228567</v>
      </c>
      <c r="D30" s="6">
        <v>45011</v>
      </c>
      <c r="E30" s="7">
        <v>26889043</v>
      </c>
      <c r="F30" s="7">
        <v>26886106</v>
      </c>
    </row>
    <row r="31" s="1" customFormat="1" spans="1:6">
      <c r="A31" s="6">
        <v>45012</v>
      </c>
      <c r="B31" s="7">
        <v>35878817</v>
      </c>
      <c r="C31" s="7">
        <v>35535699</v>
      </c>
      <c r="D31" s="6">
        <v>45012</v>
      </c>
      <c r="E31" s="7">
        <v>42945155</v>
      </c>
      <c r="F31" s="7">
        <v>42940344</v>
      </c>
    </row>
    <row r="32" s="1" customFormat="1" spans="1:6">
      <c r="A32" s="6">
        <v>45013</v>
      </c>
      <c r="B32" s="7">
        <v>40364894</v>
      </c>
      <c r="C32" s="7">
        <v>39943280</v>
      </c>
      <c r="D32" s="6">
        <v>45013</v>
      </c>
      <c r="E32" s="7">
        <v>48795012</v>
      </c>
      <c r="F32" s="7">
        <v>48788397</v>
      </c>
    </row>
    <row r="33" s="1" customFormat="1" spans="1:6">
      <c r="A33" s="6">
        <v>45014</v>
      </c>
      <c r="B33" s="7">
        <v>42587898</v>
      </c>
      <c r="C33" s="7">
        <v>42151838</v>
      </c>
      <c r="D33" s="6">
        <v>45014</v>
      </c>
      <c r="E33" s="7">
        <v>48298163</v>
      </c>
      <c r="F33" s="7">
        <v>48292135</v>
      </c>
    </row>
    <row r="34" s="1" customFormat="1" spans="1:6">
      <c r="A34" s="6">
        <v>45015</v>
      </c>
      <c r="B34" s="7">
        <v>43315544</v>
      </c>
      <c r="C34" s="7">
        <v>42829779</v>
      </c>
      <c r="D34" s="6">
        <v>45015</v>
      </c>
      <c r="E34" s="7">
        <v>48072869</v>
      </c>
      <c r="F34" s="7">
        <v>48066512</v>
      </c>
    </row>
    <row r="35" s="1" customFormat="1" spans="1:6">
      <c r="A35" s="6">
        <v>45016</v>
      </c>
      <c r="B35" s="7">
        <v>42091136</v>
      </c>
      <c r="C35" s="7">
        <v>41679826</v>
      </c>
      <c r="D35" s="6">
        <v>45016</v>
      </c>
      <c r="E35" s="7">
        <v>47106719</v>
      </c>
      <c r="F35" s="7">
        <v>47101312</v>
      </c>
    </row>
    <row r="36" s="1" customFormat="1" spans="1:6">
      <c r="A36" s="6">
        <v>45017</v>
      </c>
      <c r="B36" s="7">
        <v>39544714</v>
      </c>
      <c r="C36" s="7">
        <v>39139176</v>
      </c>
      <c r="D36" s="6">
        <v>45017</v>
      </c>
      <c r="E36" s="7">
        <v>41861198</v>
      </c>
      <c r="F36" s="7">
        <v>41856572</v>
      </c>
    </row>
    <row r="37" s="1" customFormat="1" spans="1:6">
      <c r="A37" s="6">
        <v>45018</v>
      </c>
      <c r="B37" s="7">
        <v>38260045</v>
      </c>
      <c r="C37" s="7">
        <v>37852283</v>
      </c>
      <c r="D37" s="6">
        <v>45018</v>
      </c>
      <c r="E37" s="7">
        <v>38840001</v>
      </c>
      <c r="F37" s="7">
        <v>38836252</v>
      </c>
    </row>
    <row r="38" s="1" customFormat="1" spans="1:6">
      <c r="A38" s="6">
        <v>45019</v>
      </c>
      <c r="B38" s="7">
        <v>33625289</v>
      </c>
      <c r="C38" s="7">
        <v>33203367</v>
      </c>
      <c r="D38" s="6">
        <v>45019</v>
      </c>
      <c r="E38" s="7">
        <v>45122433</v>
      </c>
      <c r="F38" s="7">
        <v>45115479</v>
      </c>
    </row>
    <row r="39" s="1" customFormat="1" spans="1:6">
      <c r="A39" s="6">
        <v>45020</v>
      </c>
      <c r="B39" s="7">
        <v>31071772</v>
      </c>
      <c r="C39" s="7">
        <v>30719639</v>
      </c>
      <c r="D39" s="6">
        <v>45020</v>
      </c>
      <c r="E39" s="7">
        <v>47295942</v>
      </c>
      <c r="F39" s="7">
        <v>47291150</v>
      </c>
    </row>
    <row r="40" s="1" customFormat="1" spans="1:6">
      <c r="A40" s="6">
        <v>45021</v>
      </c>
      <c r="B40" s="7">
        <v>27995662</v>
      </c>
      <c r="C40" s="7">
        <v>27581723</v>
      </c>
      <c r="D40" s="6">
        <v>45021</v>
      </c>
      <c r="E40" s="7">
        <v>40264804</v>
      </c>
      <c r="F40" s="7">
        <v>40259523</v>
      </c>
    </row>
    <row r="41" s="1" customFormat="1" spans="1:6">
      <c r="A41" s="6">
        <v>45022</v>
      </c>
      <c r="B41" s="7">
        <v>34549238</v>
      </c>
      <c r="C41" s="7">
        <v>34173255</v>
      </c>
      <c r="D41" s="6">
        <v>45022</v>
      </c>
      <c r="E41" s="7">
        <v>46354041</v>
      </c>
      <c r="F41" s="7">
        <v>46346431</v>
      </c>
    </row>
    <row r="42" s="1" customFormat="1" spans="1:6">
      <c r="A42" s="6">
        <v>45023</v>
      </c>
      <c r="B42" s="7">
        <v>37639248</v>
      </c>
      <c r="C42" s="7">
        <v>37152165</v>
      </c>
      <c r="D42" s="6">
        <v>45023</v>
      </c>
      <c r="E42" s="7">
        <v>48448746</v>
      </c>
      <c r="F42" s="7">
        <v>48439403</v>
      </c>
    </row>
    <row r="43" s="1" customFormat="1" spans="1:6">
      <c r="A43" s="6">
        <v>45024</v>
      </c>
      <c r="B43" s="7">
        <v>39283085</v>
      </c>
      <c r="C43" s="7">
        <v>38802882</v>
      </c>
      <c r="D43" s="6">
        <v>45024</v>
      </c>
      <c r="E43" s="7">
        <v>40934435</v>
      </c>
      <c r="F43" s="7">
        <v>40930479</v>
      </c>
    </row>
    <row r="44" s="1" customFormat="1" spans="1:6">
      <c r="A44" s="6">
        <v>45025</v>
      </c>
      <c r="B44" s="7">
        <v>36630533</v>
      </c>
      <c r="C44" s="7">
        <v>36179045</v>
      </c>
      <c r="D44" s="6">
        <v>45025</v>
      </c>
      <c r="E44" s="7">
        <v>26303848</v>
      </c>
      <c r="F44" s="7">
        <v>26300187</v>
      </c>
    </row>
    <row r="45" s="1" customFormat="1" spans="1:6">
      <c r="A45" s="6">
        <v>45026</v>
      </c>
      <c r="B45" s="7">
        <v>33552975</v>
      </c>
      <c r="C45" s="7">
        <v>33111524</v>
      </c>
      <c r="D45" s="6">
        <v>45026</v>
      </c>
      <c r="E45" s="7">
        <v>42681722</v>
      </c>
      <c r="F45" s="7">
        <v>42675348</v>
      </c>
    </row>
    <row r="46" s="1" customFormat="1" spans="1:6">
      <c r="A46" s="6">
        <v>45027</v>
      </c>
      <c r="B46" s="7">
        <v>38326430</v>
      </c>
      <c r="C46" s="7">
        <v>37828064</v>
      </c>
      <c r="D46" s="6">
        <v>45027</v>
      </c>
      <c r="E46" s="7">
        <v>48861075</v>
      </c>
      <c r="F46" s="7">
        <v>48854570</v>
      </c>
    </row>
    <row r="47" s="1" customFormat="1" spans="1:6">
      <c r="A47" s="6">
        <v>45028</v>
      </c>
      <c r="B47" s="7">
        <v>42064990</v>
      </c>
      <c r="C47" s="7">
        <v>41530813</v>
      </c>
      <c r="D47" s="6">
        <v>45028</v>
      </c>
      <c r="E47" s="7">
        <v>49578209</v>
      </c>
      <c r="F47" s="7">
        <v>49574499</v>
      </c>
    </row>
    <row r="48" s="1" customFormat="1" spans="1:6">
      <c r="A48" s="6">
        <v>45029</v>
      </c>
      <c r="B48" s="7">
        <v>44063347</v>
      </c>
      <c r="C48" s="7">
        <v>43540107</v>
      </c>
      <c r="D48" s="6">
        <v>45029</v>
      </c>
      <c r="E48" s="7">
        <v>49107986</v>
      </c>
      <c r="F48" s="7">
        <v>49101817</v>
      </c>
    </row>
    <row r="49" s="1" customFormat="1" spans="1:6">
      <c r="A49" s="6">
        <v>45030</v>
      </c>
      <c r="B49" s="7">
        <v>44610888</v>
      </c>
      <c r="C49" s="7">
        <v>44064732</v>
      </c>
      <c r="D49" s="6">
        <v>45030</v>
      </c>
      <c r="E49" s="7">
        <v>49026589</v>
      </c>
      <c r="F49" s="7">
        <v>49021463</v>
      </c>
    </row>
    <row r="50" s="1" customFormat="1" spans="1:6">
      <c r="A50" s="6">
        <v>45031</v>
      </c>
      <c r="B50" s="7">
        <v>45231634</v>
      </c>
      <c r="C50" s="7">
        <v>44676128</v>
      </c>
      <c r="D50" s="6">
        <v>45031</v>
      </c>
      <c r="E50" s="7">
        <v>44729736</v>
      </c>
      <c r="F50" s="7">
        <v>44721757</v>
      </c>
    </row>
    <row r="51" s="1" customFormat="1" spans="1:6">
      <c r="A51" s="6">
        <v>45032</v>
      </c>
      <c r="B51" s="7">
        <v>41272869</v>
      </c>
      <c r="C51" s="7">
        <v>40754725</v>
      </c>
      <c r="D51" s="6">
        <v>45032</v>
      </c>
      <c r="E51" s="7">
        <v>41031372</v>
      </c>
      <c r="F51" s="7">
        <v>41027407</v>
      </c>
    </row>
    <row r="52" s="1" customFormat="1" spans="1:6">
      <c r="A52" s="6">
        <v>45033</v>
      </c>
      <c r="B52" s="7">
        <v>39542246</v>
      </c>
      <c r="C52" s="7">
        <v>39057800</v>
      </c>
      <c r="D52" s="6">
        <v>45033</v>
      </c>
      <c r="E52" s="7">
        <v>50678381</v>
      </c>
      <c r="F52" s="7">
        <v>50670360</v>
      </c>
    </row>
    <row r="53" s="1" customFormat="1" spans="1:6">
      <c r="A53" s="6">
        <v>45034</v>
      </c>
      <c r="B53" s="7">
        <v>44856533</v>
      </c>
      <c r="C53" s="7">
        <v>44306024</v>
      </c>
      <c r="D53" s="6">
        <v>45034</v>
      </c>
      <c r="E53" s="7">
        <v>53346236</v>
      </c>
      <c r="F53" s="7">
        <v>53340212</v>
      </c>
    </row>
    <row r="54" s="1" customFormat="1" spans="1:6">
      <c r="A54" s="6">
        <v>45035</v>
      </c>
      <c r="B54" s="7">
        <v>47579164</v>
      </c>
      <c r="C54" s="7">
        <v>46941670</v>
      </c>
      <c r="D54" s="6">
        <v>45035</v>
      </c>
      <c r="E54" s="7">
        <v>53537349</v>
      </c>
      <c r="F54" s="7">
        <v>53526929</v>
      </c>
    </row>
    <row r="55" s="1" customFormat="1" spans="1:6">
      <c r="A55" s="6">
        <v>45036</v>
      </c>
      <c r="B55" s="7">
        <v>48115342</v>
      </c>
      <c r="C55" s="7">
        <v>47454647</v>
      </c>
      <c r="D55" s="6">
        <v>45036</v>
      </c>
      <c r="E55" s="7">
        <v>53735334</v>
      </c>
      <c r="F55" s="7">
        <v>53730175</v>
      </c>
    </row>
    <row r="56" s="1" customFormat="1" spans="1:6">
      <c r="A56" s="6">
        <v>45037</v>
      </c>
      <c r="B56" s="7">
        <v>48005960</v>
      </c>
      <c r="C56" s="7">
        <v>47433767</v>
      </c>
      <c r="D56" s="6">
        <v>45037</v>
      </c>
      <c r="E56" s="7">
        <v>52282858</v>
      </c>
      <c r="F56" s="7">
        <v>52277451</v>
      </c>
    </row>
    <row r="57" s="1" customFormat="1" spans="1:6">
      <c r="A57" s="6">
        <v>45038</v>
      </c>
      <c r="B57" s="7">
        <v>47532517</v>
      </c>
      <c r="C57" s="7">
        <v>47045502</v>
      </c>
      <c r="D57" s="6">
        <v>45038</v>
      </c>
      <c r="E57" s="7">
        <v>43523426</v>
      </c>
      <c r="F57" s="7">
        <v>43518753</v>
      </c>
    </row>
    <row r="58" s="1" customFormat="1" spans="1:6">
      <c r="A58" s="6">
        <v>45039</v>
      </c>
      <c r="B58" s="7">
        <v>43558686</v>
      </c>
      <c r="C58" s="7">
        <v>42998041</v>
      </c>
      <c r="D58" s="6">
        <v>45039</v>
      </c>
      <c r="E58" s="7">
        <v>33564110</v>
      </c>
      <c r="F58" s="7">
        <v>33556964</v>
      </c>
    </row>
    <row r="59" s="1" customFormat="1" spans="1:6">
      <c r="A59" s="6">
        <v>45040</v>
      </c>
      <c r="B59" s="7">
        <v>46006363</v>
      </c>
      <c r="C59" s="7">
        <v>45388603</v>
      </c>
      <c r="D59" s="6">
        <v>45040</v>
      </c>
      <c r="E59" s="7">
        <v>45779850</v>
      </c>
      <c r="F59" s="7">
        <v>45772304</v>
      </c>
    </row>
    <row r="60" s="1" customFormat="1" spans="1:6">
      <c r="A60" s="6">
        <v>45041</v>
      </c>
      <c r="B60" s="7">
        <v>48376305</v>
      </c>
      <c r="C60" s="7">
        <v>47838785</v>
      </c>
      <c r="D60" s="6">
        <v>45041</v>
      </c>
      <c r="E60" s="7">
        <v>53252080</v>
      </c>
      <c r="F60" s="7">
        <v>53244583</v>
      </c>
    </row>
    <row r="61" s="1" customFormat="1" spans="1:6">
      <c r="A61" s="6">
        <v>45042</v>
      </c>
      <c r="B61" s="7">
        <v>52306473</v>
      </c>
      <c r="C61" s="7">
        <v>51531212</v>
      </c>
      <c r="D61" s="6">
        <v>45042</v>
      </c>
      <c r="E61" s="7">
        <v>53390841</v>
      </c>
      <c r="F61" s="7">
        <v>53382691</v>
      </c>
    </row>
    <row r="62" s="1" customFormat="1" spans="1:6">
      <c r="A62" s="6">
        <v>45043</v>
      </c>
      <c r="B62" s="7">
        <v>51505795</v>
      </c>
      <c r="C62" s="7">
        <v>50821093</v>
      </c>
      <c r="D62" s="6">
        <v>45043</v>
      </c>
      <c r="E62" s="7">
        <v>51982253</v>
      </c>
      <c r="F62" s="7">
        <v>51975367</v>
      </c>
    </row>
    <row r="63" s="1" customFormat="1" spans="1:6">
      <c r="A63" s="6">
        <v>45044</v>
      </c>
      <c r="B63" s="7">
        <v>49915021</v>
      </c>
      <c r="C63" s="7">
        <v>49154255</v>
      </c>
      <c r="D63" s="6">
        <v>45044</v>
      </c>
      <c r="E63" s="7">
        <v>48456054</v>
      </c>
      <c r="F63" s="7">
        <v>48442388</v>
      </c>
    </row>
    <row r="64" s="1" customFormat="1" spans="1:6">
      <c r="A64" s="6">
        <v>45045</v>
      </c>
      <c r="B64" s="7">
        <v>47478923</v>
      </c>
      <c r="C64" s="7">
        <v>46888345</v>
      </c>
      <c r="D64" s="6">
        <v>45045</v>
      </c>
      <c r="E64" s="7">
        <v>41348989</v>
      </c>
      <c r="F64" s="7">
        <v>41340542</v>
      </c>
    </row>
    <row r="65" s="1" customFormat="1" spans="1:6">
      <c r="A65" s="6">
        <v>45046</v>
      </c>
      <c r="B65" s="7">
        <v>45029264</v>
      </c>
      <c r="C65" s="7">
        <v>44408596</v>
      </c>
      <c r="D65" s="6">
        <v>45046</v>
      </c>
      <c r="E65" s="7">
        <v>37377150</v>
      </c>
      <c r="F65" s="7">
        <v>37374060</v>
      </c>
    </row>
    <row r="66" s="1" customFormat="1" spans="1:6">
      <c r="A66" s="6">
        <v>45047</v>
      </c>
      <c r="B66" s="7">
        <v>39651712</v>
      </c>
      <c r="C66" s="7">
        <v>39105621</v>
      </c>
      <c r="D66" s="6">
        <v>45047</v>
      </c>
      <c r="E66" s="7">
        <v>31906691</v>
      </c>
      <c r="F66" s="7">
        <v>31903064</v>
      </c>
    </row>
    <row r="67" s="1" customFormat="1" spans="1:6">
      <c r="A67" s="6">
        <v>45048</v>
      </c>
      <c r="B67" s="7">
        <v>38744087</v>
      </c>
      <c r="C67" s="7">
        <v>38238620</v>
      </c>
      <c r="D67" s="6">
        <v>45048</v>
      </c>
      <c r="E67" s="7">
        <v>32275487</v>
      </c>
      <c r="F67" s="7">
        <v>32273263</v>
      </c>
    </row>
    <row r="68" s="1" customFormat="1" spans="1:6">
      <c r="A68" s="6">
        <v>45049</v>
      </c>
      <c r="B68" s="7">
        <v>41161857</v>
      </c>
      <c r="C68" s="7">
        <v>40687131</v>
      </c>
      <c r="D68" s="6">
        <v>45049</v>
      </c>
      <c r="E68" s="7">
        <v>36803291</v>
      </c>
      <c r="F68" s="7">
        <v>36799752</v>
      </c>
    </row>
    <row r="69" s="1" customFormat="1" spans="1:6">
      <c r="A69" s="6">
        <v>45050</v>
      </c>
      <c r="B69" s="7">
        <v>44146150</v>
      </c>
      <c r="C69" s="7">
        <v>43605620</v>
      </c>
      <c r="D69" s="6">
        <v>45050</v>
      </c>
      <c r="E69" s="7">
        <v>47422201</v>
      </c>
      <c r="F69" s="7">
        <v>47417381</v>
      </c>
    </row>
    <row r="70" s="1" customFormat="1" spans="1:6">
      <c r="A70" s="6">
        <v>45051</v>
      </c>
      <c r="B70" s="7">
        <v>50569442</v>
      </c>
      <c r="C70" s="7">
        <v>49950137</v>
      </c>
      <c r="D70" s="6">
        <v>45051</v>
      </c>
      <c r="E70" s="7">
        <v>50348278</v>
      </c>
      <c r="F70" s="7">
        <v>50340218</v>
      </c>
    </row>
    <row r="71" s="1" customFormat="1" spans="1:6">
      <c r="A71" s="6">
        <v>45052</v>
      </c>
      <c r="B71" s="7">
        <v>52450907</v>
      </c>
      <c r="C71" s="7">
        <v>51888005</v>
      </c>
      <c r="D71" s="6">
        <v>45052</v>
      </c>
      <c r="E71" s="7">
        <v>47059647</v>
      </c>
      <c r="F71" s="7">
        <v>47053825</v>
      </c>
    </row>
    <row r="72" s="1" customFormat="1" spans="1:6">
      <c r="A72" s="6">
        <v>45053</v>
      </c>
      <c r="B72" s="7">
        <v>51862595</v>
      </c>
      <c r="C72" s="7">
        <v>51236091</v>
      </c>
      <c r="D72" s="6">
        <v>45053</v>
      </c>
      <c r="E72" s="7">
        <v>29756364</v>
      </c>
      <c r="F72" s="7">
        <v>29751683</v>
      </c>
    </row>
    <row r="73" s="1" customFormat="1" spans="1:6">
      <c r="A73" s="6">
        <v>45054</v>
      </c>
      <c r="B73" s="7">
        <v>46000681</v>
      </c>
      <c r="C73" s="7">
        <v>45424694</v>
      </c>
      <c r="D73" s="6">
        <v>45054</v>
      </c>
      <c r="E73" s="7">
        <v>44605533</v>
      </c>
      <c r="F73" s="7">
        <v>44597270</v>
      </c>
    </row>
    <row r="74" s="1" customFormat="1" spans="1:6">
      <c r="A74" s="6">
        <v>45055</v>
      </c>
      <c r="B74" s="7">
        <v>47588877</v>
      </c>
      <c r="C74" s="7">
        <v>47154748</v>
      </c>
      <c r="D74" s="6">
        <v>45055</v>
      </c>
      <c r="E74" s="7">
        <v>49904811</v>
      </c>
      <c r="F74" s="7">
        <v>49899088</v>
      </c>
    </row>
    <row r="75" s="1" customFormat="1" spans="1:6">
      <c r="A75" s="6">
        <v>45056</v>
      </c>
      <c r="B75" s="7">
        <v>49685714</v>
      </c>
      <c r="C75" s="7">
        <v>49128467</v>
      </c>
      <c r="D75" s="6">
        <v>45056</v>
      </c>
      <c r="E75" s="7">
        <v>50619038</v>
      </c>
      <c r="F75" s="7">
        <v>50610964</v>
      </c>
    </row>
    <row r="76" s="1" customFormat="1" spans="1:6">
      <c r="A76" s="6">
        <v>45057</v>
      </c>
      <c r="B76" s="7">
        <v>50407342</v>
      </c>
      <c r="C76" s="7">
        <v>49821806</v>
      </c>
      <c r="D76" s="6">
        <v>45057</v>
      </c>
      <c r="E76" s="7">
        <v>51155105</v>
      </c>
      <c r="F76" s="7">
        <v>51147194</v>
      </c>
    </row>
    <row r="77" s="1" customFormat="1" spans="1:6">
      <c r="A77" s="6">
        <v>45058</v>
      </c>
      <c r="B77" s="7">
        <v>50185878</v>
      </c>
      <c r="C77" s="7">
        <v>49608480</v>
      </c>
      <c r="D77" s="6">
        <v>45058</v>
      </c>
      <c r="E77" s="7">
        <v>51006310</v>
      </c>
      <c r="F77" s="7">
        <v>51001641</v>
      </c>
    </row>
    <row r="78" s="1" customFormat="1" spans="1:6">
      <c r="A78" s="6">
        <v>45059</v>
      </c>
      <c r="B78" s="7">
        <v>50436490</v>
      </c>
      <c r="C78" s="7">
        <v>49900936</v>
      </c>
      <c r="D78" s="6">
        <v>45059</v>
      </c>
      <c r="E78" s="7">
        <v>45488830</v>
      </c>
      <c r="F78" s="7">
        <v>45481543</v>
      </c>
    </row>
    <row r="79" s="1" customFormat="1" spans="1:6">
      <c r="A79" s="6">
        <v>45060</v>
      </c>
      <c r="B79" s="7">
        <v>47547652</v>
      </c>
      <c r="C79" s="7">
        <v>47026079</v>
      </c>
      <c r="D79" s="6">
        <v>45060</v>
      </c>
      <c r="E79" s="7">
        <v>41245559</v>
      </c>
      <c r="F79" s="7">
        <v>41240620</v>
      </c>
    </row>
    <row r="80" s="1" customFormat="1" spans="1:6">
      <c r="A80" s="6">
        <v>45061</v>
      </c>
      <c r="B80" s="7">
        <v>44136987</v>
      </c>
      <c r="C80" s="7">
        <v>43643273</v>
      </c>
      <c r="D80" s="6">
        <v>45061</v>
      </c>
      <c r="E80" s="7">
        <v>47750730</v>
      </c>
      <c r="F80" s="7">
        <v>47742848</v>
      </c>
    </row>
    <row r="81" s="1" customFormat="1" spans="1:6">
      <c r="A81" s="6">
        <v>45062</v>
      </c>
      <c r="B81" s="7">
        <v>49995968</v>
      </c>
      <c r="C81" s="7">
        <v>49511673</v>
      </c>
      <c r="D81" s="6">
        <v>45062</v>
      </c>
      <c r="E81" s="7">
        <v>50536895</v>
      </c>
      <c r="F81" s="7">
        <v>50530844</v>
      </c>
    </row>
    <row r="82" s="1" customFormat="1" spans="1:6">
      <c r="A82" s="6">
        <v>45063</v>
      </c>
      <c r="B82" s="7">
        <v>53227898</v>
      </c>
      <c r="C82" s="7">
        <v>52596601</v>
      </c>
      <c r="D82" s="6">
        <v>45063</v>
      </c>
      <c r="E82" s="7">
        <v>52041596</v>
      </c>
      <c r="F82" s="7">
        <v>52031814</v>
      </c>
    </row>
    <row r="83" s="1" customFormat="1" spans="1:6">
      <c r="A83" s="6">
        <v>45064</v>
      </c>
      <c r="B83" s="7">
        <v>55100125</v>
      </c>
      <c r="C83" s="7">
        <v>54547293</v>
      </c>
      <c r="D83" s="6">
        <v>45064</v>
      </c>
      <c r="E83" s="7">
        <v>52779809</v>
      </c>
      <c r="F83" s="7">
        <v>52770201</v>
      </c>
    </row>
    <row r="84" s="1" customFormat="1" spans="1:6">
      <c r="A84" s="6">
        <v>45065</v>
      </c>
      <c r="B84" s="7">
        <v>55575219</v>
      </c>
      <c r="C84" s="7">
        <v>55033753</v>
      </c>
      <c r="D84" s="6">
        <v>45065</v>
      </c>
      <c r="E84" s="7">
        <v>50889462</v>
      </c>
      <c r="F84" s="7">
        <v>50884822</v>
      </c>
    </row>
    <row r="85" s="1" customFormat="1" spans="1:6">
      <c r="A85" s="6">
        <v>45066</v>
      </c>
      <c r="B85" s="7">
        <v>55146070</v>
      </c>
      <c r="C85" s="7">
        <v>54598858</v>
      </c>
      <c r="D85" s="6">
        <v>45066</v>
      </c>
      <c r="E85" s="7">
        <v>42513394</v>
      </c>
      <c r="F85" s="7">
        <v>42507953</v>
      </c>
    </row>
    <row r="86" s="1" customFormat="1" spans="1:6">
      <c r="A86" s="6">
        <v>45067</v>
      </c>
      <c r="B86" s="7">
        <v>51354205</v>
      </c>
      <c r="C86" s="7">
        <v>50798401</v>
      </c>
      <c r="D86" s="6">
        <v>45067</v>
      </c>
      <c r="E86" s="7">
        <v>28119255</v>
      </c>
      <c r="F86" s="7">
        <v>28115930</v>
      </c>
    </row>
    <row r="87" s="1" customFormat="1" spans="1:6">
      <c r="A87" s="6">
        <v>45068</v>
      </c>
      <c r="B87" s="7">
        <v>46892233</v>
      </c>
      <c r="C87" s="7">
        <v>46280362</v>
      </c>
      <c r="D87" s="6">
        <v>45068</v>
      </c>
      <c r="E87" s="7">
        <v>42707709</v>
      </c>
      <c r="F87" s="7">
        <v>42702037</v>
      </c>
    </row>
    <row r="88" s="1" customFormat="1" spans="1:6">
      <c r="A88" s="6">
        <v>45069</v>
      </c>
      <c r="B88" s="7">
        <v>51714498</v>
      </c>
      <c r="C88" s="7">
        <v>51026400</v>
      </c>
      <c r="D88" s="6">
        <v>45069</v>
      </c>
      <c r="E88" s="7">
        <v>47619379</v>
      </c>
      <c r="F88" s="7">
        <v>47614532</v>
      </c>
    </row>
    <row r="89" s="1" customFormat="1" spans="1:6">
      <c r="A89" s="6">
        <v>45070</v>
      </c>
      <c r="B89" s="7">
        <v>53785115</v>
      </c>
      <c r="C89" s="7">
        <v>53221243</v>
      </c>
      <c r="D89" s="6">
        <v>45070</v>
      </c>
      <c r="E89" s="7">
        <v>48048005</v>
      </c>
      <c r="F89" s="7">
        <v>48043903</v>
      </c>
    </row>
    <row r="90" s="1" customFormat="1" spans="1:6">
      <c r="A90" s="6">
        <v>45071</v>
      </c>
      <c r="B90" s="7">
        <v>54073140</v>
      </c>
      <c r="C90" s="7">
        <v>53445865</v>
      </c>
      <c r="D90" s="6">
        <v>45071</v>
      </c>
      <c r="E90" s="7">
        <v>47037888</v>
      </c>
      <c r="F90" s="7">
        <v>47033763</v>
      </c>
    </row>
    <row r="91" s="1" customFormat="1" spans="1:6">
      <c r="A91" s="6">
        <v>45072</v>
      </c>
      <c r="B91" s="7">
        <v>54807126</v>
      </c>
      <c r="C91" s="7">
        <v>54248643</v>
      </c>
      <c r="D91" s="6">
        <v>45072</v>
      </c>
      <c r="E91" s="7">
        <v>46428163</v>
      </c>
      <c r="F91" s="7">
        <v>46422703</v>
      </c>
    </row>
    <row r="92" s="1" customFormat="1" spans="1:6">
      <c r="A92" s="6">
        <v>45073</v>
      </c>
      <c r="B92" s="7">
        <v>55182932</v>
      </c>
      <c r="C92" s="7">
        <v>54614768</v>
      </c>
      <c r="D92" s="6">
        <v>45073</v>
      </c>
      <c r="E92" s="7">
        <v>41408390</v>
      </c>
      <c r="F92" s="7">
        <v>41403101</v>
      </c>
    </row>
    <row r="93" s="1" customFormat="1" spans="1:6">
      <c r="A93" s="6">
        <v>45074</v>
      </c>
      <c r="B93" s="7">
        <v>50886365</v>
      </c>
      <c r="C93" s="7">
        <v>50298086</v>
      </c>
      <c r="D93" s="6">
        <v>45074</v>
      </c>
      <c r="E93" s="7">
        <v>38328570</v>
      </c>
      <c r="F93" s="7">
        <v>38323160</v>
      </c>
    </row>
    <row r="94" s="1" customFormat="1" spans="1:6">
      <c r="A94" s="6">
        <v>45075</v>
      </c>
      <c r="B94" s="7">
        <v>46650032</v>
      </c>
      <c r="C94" s="7">
        <v>46181735</v>
      </c>
      <c r="D94" s="6">
        <v>45075</v>
      </c>
      <c r="E94" s="7">
        <v>44404284</v>
      </c>
      <c r="F94" s="7">
        <v>44395046</v>
      </c>
    </row>
    <row r="95" s="1" customFormat="1" spans="1:6">
      <c r="A95" s="6">
        <v>45076</v>
      </c>
      <c r="B95" s="7">
        <v>50761696</v>
      </c>
      <c r="C95" s="7">
        <v>50188403</v>
      </c>
      <c r="D95" s="6">
        <v>45076</v>
      </c>
      <c r="E95" s="7">
        <v>45600698</v>
      </c>
      <c r="F95" s="7">
        <v>45593407</v>
      </c>
    </row>
    <row r="96" s="1" customFormat="1" spans="1:6">
      <c r="A96" s="6">
        <v>45077</v>
      </c>
      <c r="B96" s="7">
        <v>51596954</v>
      </c>
      <c r="C96" s="7">
        <v>51021271</v>
      </c>
      <c r="D96" s="6">
        <v>45077</v>
      </c>
      <c r="E96" s="7">
        <v>44724231</v>
      </c>
      <c r="F96" s="7">
        <v>44717036</v>
      </c>
    </row>
    <row r="97" s="1" customFormat="1" spans="1:6">
      <c r="A97" s="6">
        <v>45078</v>
      </c>
      <c r="B97" s="7">
        <v>67126194</v>
      </c>
      <c r="C97" s="7">
        <v>66334242</v>
      </c>
      <c r="D97" s="6">
        <v>45078</v>
      </c>
      <c r="E97" s="7">
        <v>64722570</v>
      </c>
      <c r="F97" s="7">
        <v>64660957</v>
      </c>
    </row>
    <row r="98" s="1" customFormat="1" spans="1:6">
      <c r="A98" s="6">
        <v>45079</v>
      </c>
      <c r="B98" s="7">
        <v>72083629</v>
      </c>
      <c r="C98" s="7">
        <v>71040089</v>
      </c>
      <c r="D98" s="6">
        <v>45079</v>
      </c>
      <c r="E98" s="7">
        <v>63633084</v>
      </c>
      <c r="F98" s="7">
        <v>63594542</v>
      </c>
    </row>
    <row r="99" s="1" customFormat="1" spans="1:6">
      <c r="A99" s="6">
        <v>45080</v>
      </c>
      <c r="B99" s="7">
        <v>60128381</v>
      </c>
      <c r="C99" s="7">
        <v>59271996</v>
      </c>
      <c r="D99" s="6">
        <v>45080</v>
      </c>
      <c r="E99" s="7">
        <v>50526220</v>
      </c>
      <c r="F99" s="7">
        <v>50510600</v>
      </c>
    </row>
    <row r="100" s="1" customFormat="1" spans="1:6">
      <c r="A100" s="6">
        <v>45081</v>
      </c>
      <c r="B100" s="7">
        <v>51284027</v>
      </c>
      <c r="C100" s="7">
        <v>50777109</v>
      </c>
      <c r="D100" s="6">
        <v>45081</v>
      </c>
      <c r="E100" s="7">
        <v>32088400</v>
      </c>
      <c r="F100" s="7">
        <v>32083753</v>
      </c>
    </row>
    <row r="101" s="1" customFormat="1" spans="1:6">
      <c r="A101" s="6">
        <v>45082</v>
      </c>
      <c r="B101" s="7">
        <v>48815169</v>
      </c>
      <c r="C101" s="7">
        <v>48264660</v>
      </c>
      <c r="D101" s="6">
        <v>45082</v>
      </c>
      <c r="E101" s="7">
        <v>44335704</v>
      </c>
      <c r="F101" s="7">
        <v>44328847</v>
      </c>
    </row>
    <row r="102" s="1" customFormat="1" spans="1:6">
      <c r="A102" s="6">
        <v>45083</v>
      </c>
      <c r="B102" s="7">
        <v>54485969</v>
      </c>
      <c r="C102" s="7">
        <v>53931351</v>
      </c>
      <c r="D102" s="6">
        <v>45083</v>
      </c>
      <c r="E102" s="7">
        <v>48520829</v>
      </c>
      <c r="F102" s="7">
        <v>48512399</v>
      </c>
    </row>
    <row r="103" s="1" customFormat="1" spans="1:6">
      <c r="A103" s="6">
        <v>45084</v>
      </c>
      <c r="B103" s="7">
        <v>57226874</v>
      </c>
      <c r="C103" s="7">
        <v>56680953</v>
      </c>
      <c r="D103" s="6">
        <v>45084</v>
      </c>
      <c r="E103" s="7">
        <v>48852676</v>
      </c>
      <c r="F103" s="7">
        <v>48845622</v>
      </c>
    </row>
    <row r="104" s="1" customFormat="1" spans="1:6">
      <c r="A104" s="6">
        <v>45085</v>
      </c>
      <c r="B104" s="7">
        <v>57154031</v>
      </c>
      <c r="C104" s="7">
        <v>56559008</v>
      </c>
      <c r="D104" s="6">
        <v>45085</v>
      </c>
      <c r="E104" s="7">
        <v>48031444</v>
      </c>
      <c r="F104" s="7">
        <v>48024174</v>
      </c>
    </row>
    <row r="105" s="1" customFormat="1" spans="1:6">
      <c r="A105" s="6">
        <v>45086</v>
      </c>
      <c r="B105" s="7">
        <v>56470852</v>
      </c>
      <c r="C105" s="7">
        <v>55888488</v>
      </c>
      <c r="D105" s="6">
        <v>45086</v>
      </c>
      <c r="E105" s="7">
        <v>47579151</v>
      </c>
      <c r="F105" s="7">
        <v>47573716</v>
      </c>
    </row>
    <row r="106" s="1" customFormat="1" spans="1:6">
      <c r="A106" s="6">
        <v>45087</v>
      </c>
      <c r="B106" s="7">
        <v>55497234</v>
      </c>
      <c r="C106" s="7">
        <v>54942162</v>
      </c>
      <c r="D106" s="6">
        <v>45087</v>
      </c>
      <c r="E106" s="7">
        <v>43424375</v>
      </c>
      <c r="F106" s="7">
        <v>43418186</v>
      </c>
    </row>
    <row r="107" s="1" customFormat="1" spans="1:6">
      <c r="A107" s="6">
        <v>45088</v>
      </c>
      <c r="B107" s="7">
        <v>50211711</v>
      </c>
      <c r="C107" s="7">
        <v>49670619</v>
      </c>
      <c r="D107" s="6">
        <v>45088</v>
      </c>
      <c r="E107" s="7">
        <v>40240839</v>
      </c>
      <c r="F107" s="7">
        <v>40235189</v>
      </c>
    </row>
    <row r="108" s="1" customFormat="1" spans="1:6">
      <c r="A108" s="6">
        <v>45089</v>
      </c>
      <c r="B108" s="7">
        <v>45336158</v>
      </c>
      <c r="C108" s="7">
        <v>44904890</v>
      </c>
      <c r="D108" s="6">
        <v>45089</v>
      </c>
      <c r="E108" s="7">
        <v>46778222</v>
      </c>
      <c r="F108" s="7">
        <v>46771918</v>
      </c>
    </row>
    <row r="109" s="1" customFormat="1" spans="1:6">
      <c r="A109" s="6">
        <v>45090</v>
      </c>
      <c r="B109" s="7">
        <v>50820561</v>
      </c>
      <c r="C109" s="7">
        <v>50310069</v>
      </c>
      <c r="D109" s="6">
        <v>45090</v>
      </c>
      <c r="E109" s="7">
        <v>48880910</v>
      </c>
      <c r="F109" s="7">
        <v>48875536</v>
      </c>
    </row>
    <row r="110" s="1" customFormat="1" spans="1:6">
      <c r="A110" s="6">
        <v>45091</v>
      </c>
      <c r="B110" s="7">
        <v>52601769</v>
      </c>
      <c r="C110" s="7">
        <v>52086575</v>
      </c>
      <c r="D110" s="6">
        <v>45091</v>
      </c>
      <c r="E110" s="7">
        <v>48911497</v>
      </c>
      <c r="F110" s="7">
        <v>48904535</v>
      </c>
    </row>
    <row r="111" s="1" customFormat="1" spans="1:6">
      <c r="A111" s="6">
        <v>45092</v>
      </c>
      <c r="B111" s="7">
        <v>51848996</v>
      </c>
      <c r="C111" s="7">
        <v>51370635</v>
      </c>
      <c r="D111" s="6">
        <v>45092</v>
      </c>
      <c r="E111" s="7">
        <v>49128195</v>
      </c>
      <c r="F111" s="7">
        <v>49120932</v>
      </c>
    </row>
    <row r="112" s="1" customFormat="1" spans="1:6">
      <c r="A112" s="6">
        <v>45093</v>
      </c>
      <c r="B112" s="7">
        <v>62847976</v>
      </c>
      <c r="C112" s="7">
        <v>62310120</v>
      </c>
      <c r="D112" s="6">
        <v>45093</v>
      </c>
      <c r="E112" s="7">
        <v>59469973</v>
      </c>
      <c r="F112" s="7">
        <v>59458580</v>
      </c>
    </row>
    <row r="113" s="1" customFormat="1" spans="1:6">
      <c r="A113" s="6">
        <v>45094</v>
      </c>
      <c r="B113" s="7">
        <v>65099059</v>
      </c>
      <c r="C113" s="7">
        <v>64331386</v>
      </c>
      <c r="D113" s="6">
        <v>45094</v>
      </c>
      <c r="E113" s="7">
        <v>51108781</v>
      </c>
      <c r="F113" s="7">
        <v>51096109</v>
      </c>
    </row>
    <row r="114" s="1" customFormat="1" spans="1:6">
      <c r="A114" s="6">
        <v>45095</v>
      </c>
      <c r="B114" s="7">
        <v>61094162</v>
      </c>
      <c r="C114" s="7">
        <v>60466645</v>
      </c>
      <c r="D114" s="6">
        <v>45095</v>
      </c>
      <c r="E114" s="7">
        <v>36803678</v>
      </c>
      <c r="F114" s="7">
        <v>36792159</v>
      </c>
    </row>
    <row r="115" s="1" customFormat="1" spans="1:6">
      <c r="A115" s="6">
        <v>45096</v>
      </c>
      <c r="B115" s="7">
        <v>58572358</v>
      </c>
      <c r="C115" s="7">
        <v>57995500</v>
      </c>
      <c r="D115" s="6">
        <v>45096</v>
      </c>
      <c r="E115" s="7">
        <v>55527271</v>
      </c>
      <c r="F115" s="7">
        <v>55516884</v>
      </c>
    </row>
    <row r="116" s="1" customFormat="1" spans="1:6">
      <c r="A116" s="6">
        <v>45097</v>
      </c>
      <c r="B116" s="7">
        <v>60483895</v>
      </c>
      <c r="C116" s="7">
        <v>59855593</v>
      </c>
      <c r="D116" s="6">
        <v>45097</v>
      </c>
      <c r="E116" s="7">
        <v>57312410</v>
      </c>
      <c r="F116" s="7">
        <v>57299582</v>
      </c>
    </row>
    <row r="117" s="1" customFormat="1" spans="1:6">
      <c r="A117" s="6">
        <v>45098</v>
      </c>
      <c r="B117" s="7">
        <v>61028178</v>
      </c>
      <c r="C117" s="7">
        <v>60436468</v>
      </c>
      <c r="D117" s="6">
        <v>45098</v>
      </c>
      <c r="E117" s="7">
        <v>52916713</v>
      </c>
      <c r="F117" s="7">
        <v>52907485</v>
      </c>
    </row>
    <row r="118" s="1" customFormat="1" spans="1:6">
      <c r="A118" s="6">
        <v>45099</v>
      </c>
      <c r="B118" s="7">
        <v>57177480</v>
      </c>
      <c r="C118" s="7">
        <v>56541584</v>
      </c>
      <c r="D118" s="6">
        <v>45099</v>
      </c>
      <c r="E118" s="7">
        <v>38944728</v>
      </c>
      <c r="F118" s="7">
        <v>38939250</v>
      </c>
    </row>
    <row r="119" s="1" customFormat="1" spans="1:6">
      <c r="A119" s="6">
        <v>45100</v>
      </c>
      <c r="B119" s="7">
        <v>54489006</v>
      </c>
      <c r="C119" s="7">
        <v>53924262</v>
      </c>
      <c r="D119" s="6">
        <v>45100</v>
      </c>
      <c r="E119" s="7">
        <v>34373208</v>
      </c>
      <c r="F119" s="7">
        <v>34369241</v>
      </c>
    </row>
    <row r="120" s="1" customFormat="1" spans="1:6">
      <c r="A120" s="6">
        <v>45101</v>
      </c>
      <c r="B120" s="7">
        <v>53800986</v>
      </c>
      <c r="C120" s="7">
        <v>53331618</v>
      </c>
      <c r="D120" s="6">
        <v>45101</v>
      </c>
      <c r="E120" s="7">
        <v>35105647</v>
      </c>
      <c r="F120" s="7">
        <v>35101720</v>
      </c>
    </row>
    <row r="121" s="1" customFormat="1" spans="1:6">
      <c r="A121" s="6">
        <v>45102</v>
      </c>
      <c r="B121" s="7">
        <v>48713485</v>
      </c>
      <c r="C121" s="7">
        <v>48309871</v>
      </c>
      <c r="D121" s="6">
        <v>45102</v>
      </c>
      <c r="E121" s="7">
        <v>40803825</v>
      </c>
      <c r="F121" s="7">
        <v>40797821</v>
      </c>
    </row>
    <row r="122" s="1" customFormat="1" spans="1:6">
      <c r="A122" s="6">
        <v>45103</v>
      </c>
      <c r="B122" s="7">
        <v>43774138</v>
      </c>
      <c r="C122" s="7">
        <v>43353984</v>
      </c>
      <c r="D122" s="6">
        <v>45103</v>
      </c>
      <c r="E122" s="7">
        <v>43690744</v>
      </c>
      <c r="F122" s="7">
        <v>43686499</v>
      </c>
    </row>
    <row r="123" s="1" customFormat="1" spans="1:6">
      <c r="A123" s="6">
        <v>45104</v>
      </c>
      <c r="B123" s="7">
        <v>49915380</v>
      </c>
      <c r="C123" s="7">
        <v>49466222</v>
      </c>
      <c r="D123" s="6">
        <v>45104</v>
      </c>
      <c r="E123" s="7">
        <v>44324938</v>
      </c>
      <c r="F123" s="7">
        <v>44318091</v>
      </c>
    </row>
    <row r="124" s="1" customFormat="1" spans="1:6">
      <c r="A124" s="6">
        <v>45105</v>
      </c>
      <c r="B124" s="7">
        <v>53355852</v>
      </c>
      <c r="C124" s="7">
        <v>52877076</v>
      </c>
      <c r="D124" s="6">
        <v>45105</v>
      </c>
      <c r="E124" s="7">
        <v>43695036</v>
      </c>
      <c r="F124" s="7">
        <v>43688476</v>
      </c>
    </row>
    <row r="125" s="1" customFormat="1" spans="1:6">
      <c r="A125" s="6">
        <v>45106</v>
      </c>
      <c r="B125" s="7">
        <v>53370405</v>
      </c>
      <c r="C125" s="7">
        <v>52907055</v>
      </c>
      <c r="D125" s="6">
        <v>45106</v>
      </c>
      <c r="E125" s="7">
        <v>43357933</v>
      </c>
      <c r="F125" s="7">
        <v>43349878</v>
      </c>
    </row>
    <row r="126" s="1" customFormat="1" spans="1:6">
      <c r="A126" s="6">
        <v>45107</v>
      </c>
      <c r="B126" s="7">
        <v>52515044</v>
      </c>
      <c r="C126" s="7">
        <v>52060881</v>
      </c>
      <c r="D126" s="6">
        <v>45107</v>
      </c>
      <c r="E126" s="7">
        <v>42118541</v>
      </c>
      <c r="F126" s="7">
        <v>42110474</v>
      </c>
    </row>
    <row r="127" s="1" customFormat="1" spans="1:6">
      <c r="A127" s="6">
        <v>45108</v>
      </c>
      <c r="B127" s="7">
        <v>50664645</v>
      </c>
      <c r="C127" s="7">
        <v>50236065</v>
      </c>
      <c r="D127" s="6">
        <v>45108</v>
      </c>
      <c r="E127" s="7">
        <v>35705811</v>
      </c>
      <c r="F127" s="7">
        <v>35698028</v>
      </c>
    </row>
    <row r="128" s="1" customFormat="1" spans="1:6">
      <c r="A128" s="6">
        <v>45109</v>
      </c>
      <c r="B128" s="7">
        <v>46322252</v>
      </c>
      <c r="C128" s="7">
        <v>45911973</v>
      </c>
      <c r="D128" s="6">
        <v>45109</v>
      </c>
      <c r="E128" s="7">
        <v>24147713</v>
      </c>
      <c r="F128" s="7">
        <v>24145034</v>
      </c>
    </row>
    <row r="129" s="1" customFormat="1" spans="1:6">
      <c r="A129" s="6">
        <v>45110</v>
      </c>
      <c r="B129" s="7">
        <v>42946291</v>
      </c>
      <c r="C129" s="7">
        <v>42512269</v>
      </c>
      <c r="D129" s="6">
        <v>45110</v>
      </c>
      <c r="E129" s="7">
        <v>37113699</v>
      </c>
      <c r="F129" s="7">
        <v>37108377</v>
      </c>
    </row>
    <row r="130" s="1" customFormat="1" spans="1:6">
      <c r="A130" s="6">
        <v>45111</v>
      </c>
      <c r="B130" s="7">
        <v>49121205</v>
      </c>
      <c r="C130" s="7">
        <v>48648997</v>
      </c>
      <c r="D130" s="6">
        <v>45111</v>
      </c>
      <c r="E130" s="7">
        <v>42033369</v>
      </c>
      <c r="F130" s="7">
        <v>42025247</v>
      </c>
    </row>
    <row r="131" s="1" customFormat="1" spans="1:6">
      <c r="A131" s="6">
        <v>45112</v>
      </c>
      <c r="B131" s="7">
        <v>51676712</v>
      </c>
      <c r="C131" s="7">
        <v>51201967</v>
      </c>
      <c r="D131" s="6">
        <v>45112</v>
      </c>
      <c r="E131" s="7">
        <v>42780160</v>
      </c>
      <c r="F131" s="7">
        <v>42771911</v>
      </c>
    </row>
    <row r="132" s="1" customFormat="1" spans="1:6">
      <c r="A132" s="6">
        <v>45113</v>
      </c>
      <c r="B132" s="7">
        <v>51814864</v>
      </c>
      <c r="C132" s="7">
        <v>51367379</v>
      </c>
      <c r="D132" s="6">
        <v>45113</v>
      </c>
      <c r="E132" s="7">
        <v>42740256</v>
      </c>
      <c r="F132" s="7">
        <v>42730387</v>
      </c>
    </row>
    <row r="133" s="1" customFormat="1" spans="1:6">
      <c r="A133" s="6">
        <v>45114</v>
      </c>
      <c r="B133" s="7">
        <v>51497334</v>
      </c>
      <c r="C133" s="7">
        <v>51135570</v>
      </c>
      <c r="D133" s="6">
        <v>45114</v>
      </c>
      <c r="E133" s="7">
        <v>42073947</v>
      </c>
      <c r="F133" s="7">
        <v>42067688</v>
      </c>
    </row>
    <row r="134" s="1" customFormat="1" spans="1:6">
      <c r="A134" s="6">
        <v>45115</v>
      </c>
      <c r="B134" s="7">
        <v>51453827</v>
      </c>
      <c r="C134" s="7">
        <v>50980420</v>
      </c>
      <c r="D134" s="6">
        <v>45115</v>
      </c>
      <c r="E134" s="7">
        <v>37303080</v>
      </c>
      <c r="F134" s="7">
        <v>37296777</v>
      </c>
    </row>
    <row r="135" s="1" customFormat="1" spans="1:6">
      <c r="A135" s="6">
        <v>45116</v>
      </c>
      <c r="B135" s="7">
        <v>46263498</v>
      </c>
      <c r="C135" s="7">
        <v>45797791</v>
      </c>
      <c r="D135" s="6">
        <v>45116</v>
      </c>
      <c r="E135" s="7">
        <v>34134677</v>
      </c>
      <c r="F135" s="7">
        <v>34129964</v>
      </c>
    </row>
    <row r="136" s="1" customFormat="1" spans="1:6">
      <c r="A136" s="6">
        <v>45117</v>
      </c>
      <c r="B136" s="7">
        <v>41888872</v>
      </c>
      <c r="C136" s="7">
        <v>41542814</v>
      </c>
      <c r="D136" s="6">
        <v>45117</v>
      </c>
      <c r="E136" s="7">
        <v>40616144</v>
      </c>
      <c r="F136" s="7">
        <v>40607103</v>
      </c>
    </row>
    <row r="137" s="1" customFormat="1" spans="1:6">
      <c r="A137" s="6">
        <v>45118</v>
      </c>
      <c r="B137" s="7">
        <v>47698314</v>
      </c>
      <c r="C137" s="7">
        <v>47351035</v>
      </c>
      <c r="D137" s="6">
        <v>45118</v>
      </c>
      <c r="E137" s="7">
        <v>42828270</v>
      </c>
      <c r="F137" s="7">
        <v>42820982</v>
      </c>
    </row>
    <row r="138" s="1" customFormat="1" spans="1:6">
      <c r="A138" s="6">
        <v>45119</v>
      </c>
      <c r="B138" s="7">
        <v>49479939</v>
      </c>
      <c r="C138" s="7">
        <v>49082326</v>
      </c>
      <c r="D138" s="6">
        <v>45119</v>
      </c>
      <c r="E138" s="7">
        <v>42382850</v>
      </c>
      <c r="F138" s="7">
        <v>42373928</v>
      </c>
    </row>
    <row r="139" s="1" customFormat="1" spans="1:6">
      <c r="A139" s="6">
        <v>45120</v>
      </c>
      <c r="B139" s="7">
        <v>51780561</v>
      </c>
      <c r="C139" s="7">
        <v>51386013</v>
      </c>
      <c r="D139" s="6">
        <v>45120</v>
      </c>
      <c r="E139" s="7">
        <v>43436902</v>
      </c>
      <c r="F139" s="7">
        <v>43428834</v>
      </c>
    </row>
    <row r="140" s="1" customFormat="1" spans="1:6">
      <c r="A140" s="6">
        <v>45121</v>
      </c>
      <c r="B140" s="7">
        <v>53206086</v>
      </c>
      <c r="C140" s="7">
        <v>52757392</v>
      </c>
      <c r="D140" s="6">
        <v>45121</v>
      </c>
      <c r="E140" s="7">
        <v>42917149</v>
      </c>
      <c r="F140" s="7">
        <v>42908080</v>
      </c>
    </row>
    <row r="141" s="1" customFormat="1" spans="1:6">
      <c r="A141" s="6">
        <v>45122</v>
      </c>
      <c r="B141" s="7">
        <v>52044636</v>
      </c>
      <c r="C141" s="7">
        <v>51597212</v>
      </c>
      <c r="D141" s="6">
        <v>45122</v>
      </c>
      <c r="E141" s="7">
        <v>36396274</v>
      </c>
      <c r="F141" s="7">
        <v>36389735</v>
      </c>
    </row>
    <row r="142" s="1" customFormat="1" spans="1:6">
      <c r="A142" s="6">
        <v>45123</v>
      </c>
      <c r="B142" s="7">
        <v>47235110</v>
      </c>
      <c r="C142" s="7">
        <v>46812606</v>
      </c>
      <c r="D142" s="6">
        <v>45123</v>
      </c>
      <c r="E142" s="7">
        <v>24073540</v>
      </c>
      <c r="F142" s="7">
        <v>24068189</v>
      </c>
    </row>
    <row r="143" s="1" customFormat="1" spans="1:6">
      <c r="A143" s="6">
        <v>45124</v>
      </c>
      <c r="B143" s="7">
        <v>42500501</v>
      </c>
      <c r="C143" s="7">
        <v>42179728</v>
      </c>
      <c r="D143" s="6">
        <v>45124</v>
      </c>
      <c r="E143" s="7">
        <v>37064370</v>
      </c>
      <c r="F143" s="7">
        <v>37058379</v>
      </c>
    </row>
    <row r="144" s="1" customFormat="1" spans="1:6">
      <c r="A144" s="6">
        <v>45125</v>
      </c>
      <c r="B144" s="7">
        <v>48545776</v>
      </c>
      <c r="C144" s="7">
        <v>48104892</v>
      </c>
      <c r="D144" s="6">
        <v>45125</v>
      </c>
      <c r="E144" s="7">
        <v>41928175</v>
      </c>
      <c r="F144" s="7">
        <v>41920485</v>
      </c>
    </row>
    <row r="145" s="1" customFormat="1" spans="1:6">
      <c r="A145" s="6">
        <v>45126</v>
      </c>
      <c r="B145" s="7">
        <v>51072240</v>
      </c>
      <c r="C145" s="7">
        <v>50644635</v>
      </c>
      <c r="D145" s="6">
        <v>45126</v>
      </c>
      <c r="E145" s="7">
        <v>42362851</v>
      </c>
      <c r="F145" s="7">
        <v>42357703</v>
      </c>
    </row>
    <row r="146" s="1" customFormat="1" spans="1:6">
      <c r="A146" s="6">
        <v>45127</v>
      </c>
      <c r="B146" s="7">
        <v>51396460</v>
      </c>
      <c r="C146" s="7">
        <v>50959683</v>
      </c>
      <c r="D146" s="6">
        <v>45127</v>
      </c>
      <c r="E146" s="7">
        <v>42157736</v>
      </c>
      <c r="F146" s="7">
        <v>42151888</v>
      </c>
    </row>
    <row r="147" s="1" customFormat="1" spans="1:6">
      <c r="A147" s="6">
        <v>45128</v>
      </c>
      <c r="B147" s="7">
        <v>51401165</v>
      </c>
      <c r="C147" s="7">
        <v>51008937</v>
      </c>
      <c r="D147" s="6">
        <v>45128</v>
      </c>
      <c r="E147" s="7">
        <v>42072299</v>
      </c>
      <c r="F147" s="7">
        <v>42062615</v>
      </c>
    </row>
    <row r="148" s="1" customFormat="1" spans="1:6">
      <c r="A148" s="6">
        <v>45129</v>
      </c>
      <c r="B148" s="7">
        <v>50741570</v>
      </c>
      <c r="C148" s="7">
        <v>50358087</v>
      </c>
      <c r="D148" s="6">
        <v>45129</v>
      </c>
      <c r="E148" s="7">
        <v>37806489</v>
      </c>
      <c r="F148" s="7">
        <v>37801647</v>
      </c>
    </row>
    <row r="149" s="1" customFormat="1" spans="1:6">
      <c r="A149" s="6">
        <v>45130</v>
      </c>
      <c r="B149" s="7">
        <v>46069320</v>
      </c>
      <c r="C149" s="7">
        <v>45672409</v>
      </c>
      <c r="D149" s="6">
        <v>45130</v>
      </c>
      <c r="E149" s="7">
        <v>34592426</v>
      </c>
      <c r="F149" s="7">
        <v>34585500</v>
      </c>
    </row>
    <row r="150" s="1" customFormat="1" spans="1:6">
      <c r="A150" s="6">
        <v>45131</v>
      </c>
      <c r="B150" s="7">
        <v>41524897</v>
      </c>
      <c r="C150" s="7">
        <v>41215222</v>
      </c>
      <c r="D150" s="6">
        <v>45131</v>
      </c>
      <c r="E150" s="7">
        <v>41067702</v>
      </c>
      <c r="F150" s="7">
        <v>41060693</v>
      </c>
    </row>
    <row r="151" s="1" customFormat="1" spans="1:6">
      <c r="A151" s="6">
        <v>45132</v>
      </c>
      <c r="B151" s="7">
        <v>47907339</v>
      </c>
      <c r="C151" s="7">
        <v>47583249</v>
      </c>
      <c r="D151" s="6">
        <v>45132</v>
      </c>
      <c r="E151" s="7">
        <v>42362577</v>
      </c>
      <c r="F151" s="7">
        <v>42358035</v>
      </c>
    </row>
    <row r="152" s="1" customFormat="1" spans="1:6">
      <c r="A152" s="6">
        <v>45133</v>
      </c>
      <c r="B152" s="7">
        <v>50446218</v>
      </c>
      <c r="C152" s="7">
        <v>50071786</v>
      </c>
      <c r="D152" s="6">
        <v>45133</v>
      </c>
      <c r="E152" s="7">
        <v>42613867</v>
      </c>
      <c r="F152" s="7">
        <v>42608762</v>
      </c>
    </row>
    <row r="153" s="1" customFormat="1" spans="1:6">
      <c r="A153" s="6">
        <v>45134</v>
      </c>
      <c r="B153" s="7">
        <v>51475780</v>
      </c>
      <c r="C153" s="7">
        <v>51078252</v>
      </c>
      <c r="D153" s="6">
        <v>45134</v>
      </c>
      <c r="E153" s="7">
        <v>41781746</v>
      </c>
      <c r="F153" s="7">
        <v>41773730</v>
      </c>
    </row>
    <row r="154" s="1" customFormat="1" spans="1:6">
      <c r="A154" s="6">
        <v>45135</v>
      </c>
      <c r="B154" s="7">
        <v>51921394</v>
      </c>
      <c r="C154" s="7">
        <v>51553322</v>
      </c>
      <c r="D154" s="6">
        <v>45135</v>
      </c>
      <c r="E154" s="7">
        <v>40193847</v>
      </c>
      <c r="F154" s="7">
        <v>40182039</v>
      </c>
    </row>
    <row r="155" s="1" customFormat="1" spans="1:6">
      <c r="A155" s="6">
        <v>45136</v>
      </c>
      <c r="B155" s="7">
        <v>51933348</v>
      </c>
      <c r="C155" s="7">
        <v>51520664</v>
      </c>
      <c r="D155" s="6">
        <v>45136</v>
      </c>
      <c r="E155" s="7">
        <v>35107281</v>
      </c>
      <c r="F155" s="7">
        <v>35101037</v>
      </c>
    </row>
    <row r="156" s="1" customFormat="1" spans="1:6">
      <c r="A156" s="6">
        <v>45137</v>
      </c>
      <c r="B156" s="7">
        <v>46788485</v>
      </c>
      <c r="C156" s="7">
        <v>46405881</v>
      </c>
      <c r="D156" s="6">
        <v>45137</v>
      </c>
      <c r="E156" s="7">
        <v>23473417</v>
      </c>
      <c r="F156" s="7">
        <v>23470872</v>
      </c>
    </row>
    <row r="157" s="1" customFormat="1" spans="1:6">
      <c r="A157" s="6">
        <v>45138</v>
      </c>
      <c r="B157" s="7">
        <v>42712437</v>
      </c>
      <c r="C157" s="7">
        <v>42340190</v>
      </c>
      <c r="D157" s="6">
        <v>45138</v>
      </c>
      <c r="E157" s="7">
        <v>36263735</v>
      </c>
      <c r="F157" s="7">
        <v>36256716</v>
      </c>
    </row>
    <row r="158" s="1" customFormat="1" spans="1:6">
      <c r="A158" s="6">
        <v>45139</v>
      </c>
      <c r="B158" s="7">
        <v>50214103</v>
      </c>
      <c r="C158" s="7">
        <v>49808674</v>
      </c>
      <c r="D158" s="6">
        <v>45139</v>
      </c>
      <c r="E158" s="7">
        <v>40316171</v>
      </c>
      <c r="F158" s="7">
        <v>40309257</v>
      </c>
    </row>
    <row r="159" s="1" customFormat="1" spans="1:6">
      <c r="A159" s="6">
        <v>45140</v>
      </c>
      <c r="B159" s="7">
        <v>53323743</v>
      </c>
      <c r="C159" s="7">
        <v>52920550</v>
      </c>
      <c r="D159" s="6">
        <v>45140</v>
      </c>
      <c r="E159" s="7">
        <v>40944104</v>
      </c>
      <c r="F159" s="7">
        <v>40936080</v>
      </c>
    </row>
    <row r="160" s="1" customFormat="1" spans="1:6">
      <c r="A160" s="6">
        <v>45141</v>
      </c>
      <c r="B160" s="7">
        <v>52459340</v>
      </c>
      <c r="C160" s="7">
        <v>51997535</v>
      </c>
      <c r="D160" s="6">
        <v>45141</v>
      </c>
      <c r="E160" s="7">
        <v>40841200</v>
      </c>
      <c r="F160" s="7">
        <v>40833338</v>
      </c>
    </row>
    <row r="161" s="1" customFormat="1" spans="1:6">
      <c r="A161" s="6">
        <v>45142</v>
      </c>
      <c r="B161" s="7">
        <v>50566109</v>
      </c>
      <c r="C161" s="7">
        <v>50046354</v>
      </c>
      <c r="D161" s="6">
        <v>45142</v>
      </c>
      <c r="E161" s="7">
        <v>40314083</v>
      </c>
      <c r="F161" s="7">
        <v>40309311</v>
      </c>
    </row>
    <row r="162" s="1" customFormat="1" spans="1:6">
      <c r="A162" s="6">
        <v>45143</v>
      </c>
      <c r="B162" s="7">
        <v>48424895</v>
      </c>
      <c r="C162" s="7">
        <v>48284901</v>
      </c>
      <c r="D162" s="6">
        <v>45143</v>
      </c>
      <c r="E162" s="7">
        <v>35919392</v>
      </c>
      <c r="F162" s="7">
        <v>35913169</v>
      </c>
    </row>
    <row r="163" s="1" customFormat="1" spans="1:6">
      <c r="A163" s="6">
        <v>45144</v>
      </c>
      <c r="B163" s="7">
        <v>43046089</v>
      </c>
      <c r="C163" s="7">
        <v>43006473</v>
      </c>
      <c r="D163" s="6">
        <v>45144</v>
      </c>
      <c r="E163" s="7">
        <v>32688213</v>
      </c>
      <c r="F163" s="7">
        <v>32682348</v>
      </c>
    </row>
    <row r="164" s="1" customFormat="1" spans="1:6">
      <c r="A164" s="6">
        <v>45145</v>
      </c>
      <c r="B164" s="7">
        <v>38187175</v>
      </c>
      <c r="C164" s="7">
        <v>38182392</v>
      </c>
      <c r="D164" s="6">
        <v>45145</v>
      </c>
      <c r="E164" s="7">
        <v>38379151</v>
      </c>
      <c r="F164" s="7">
        <v>38374332</v>
      </c>
    </row>
    <row r="165" s="1" customFormat="1" spans="1:6">
      <c r="A165" s="6">
        <v>45146</v>
      </c>
      <c r="B165" s="7">
        <v>44136150</v>
      </c>
      <c r="C165" s="7">
        <v>44130803</v>
      </c>
      <c r="D165" s="6">
        <v>45146</v>
      </c>
      <c r="E165" s="7">
        <v>40930953</v>
      </c>
      <c r="F165" s="7">
        <v>40926466</v>
      </c>
    </row>
    <row r="166" s="1" customFormat="1" spans="1:6">
      <c r="A166" s="6">
        <v>45147</v>
      </c>
      <c r="B166" s="7">
        <v>49167271</v>
      </c>
      <c r="C166" s="7">
        <v>49161945</v>
      </c>
      <c r="D166" s="6">
        <v>45147</v>
      </c>
      <c r="E166" s="7">
        <v>44440352</v>
      </c>
      <c r="F166" s="7">
        <v>44430662</v>
      </c>
    </row>
    <row r="167" s="1" customFormat="1" spans="1:6">
      <c r="A167" s="6">
        <v>45148</v>
      </c>
      <c r="B167" s="7">
        <v>49809071</v>
      </c>
      <c r="C167" s="7">
        <v>49802794</v>
      </c>
      <c r="D167" s="6">
        <v>45148</v>
      </c>
      <c r="E167" s="7">
        <v>43829362</v>
      </c>
      <c r="F167" s="7">
        <v>43821136</v>
      </c>
    </row>
    <row r="168" s="1" customFormat="1" spans="1:6">
      <c r="A168" s="6">
        <v>45149</v>
      </c>
      <c r="B168" s="7">
        <v>48737209</v>
      </c>
      <c r="C168" s="7">
        <v>48731454</v>
      </c>
      <c r="D168" s="6">
        <v>45149</v>
      </c>
      <c r="E168" s="7">
        <v>42665627</v>
      </c>
      <c r="F168" s="7">
        <v>42659699</v>
      </c>
    </row>
    <row r="169" s="1" customFormat="1" spans="1:6">
      <c r="A169" s="6">
        <v>45150</v>
      </c>
      <c r="B169" s="7">
        <v>47292525</v>
      </c>
      <c r="C169" s="7">
        <v>47287356</v>
      </c>
      <c r="D169" s="6">
        <v>45150</v>
      </c>
      <c r="E169" s="7">
        <v>35654918</v>
      </c>
      <c r="F169" s="7">
        <v>35649238</v>
      </c>
    </row>
    <row r="170" s="1" customFormat="1" spans="1:6">
      <c r="A170" s="6">
        <v>45151</v>
      </c>
      <c r="B170" s="7">
        <v>42213481</v>
      </c>
      <c r="C170" s="7">
        <v>42210004</v>
      </c>
      <c r="D170" s="6">
        <v>45151</v>
      </c>
      <c r="E170" s="7">
        <v>23109089</v>
      </c>
      <c r="F170" s="7">
        <v>23105530</v>
      </c>
    </row>
    <row r="171" s="1" customFormat="1" spans="1:6">
      <c r="A171" s="6">
        <v>45152</v>
      </c>
      <c r="B171" s="7">
        <v>38545952</v>
      </c>
      <c r="C171" s="7">
        <v>38532800</v>
      </c>
      <c r="D171" s="6">
        <v>45152</v>
      </c>
      <c r="E171" s="7">
        <v>36645487</v>
      </c>
      <c r="F171" s="7">
        <v>36639151</v>
      </c>
    </row>
    <row r="172" s="1" customFormat="1" spans="1:6">
      <c r="A172" s="6">
        <v>45153</v>
      </c>
      <c r="B172" s="7">
        <v>44049252</v>
      </c>
      <c r="C172" s="7">
        <v>44045423</v>
      </c>
      <c r="D172" s="6">
        <v>45153</v>
      </c>
      <c r="E172" s="7">
        <v>41238818</v>
      </c>
      <c r="F172" s="7">
        <v>41230662</v>
      </c>
    </row>
    <row r="173" s="1" customFormat="1" spans="1:6">
      <c r="A173" s="6">
        <v>45154</v>
      </c>
      <c r="B173" s="7">
        <v>46767609</v>
      </c>
      <c r="C173" s="7">
        <v>46764831</v>
      </c>
      <c r="D173" s="6">
        <v>45154</v>
      </c>
      <c r="E173" s="7">
        <v>42530555</v>
      </c>
      <c r="F173" s="7">
        <v>42524517</v>
      </c>
    </row>
    <row r="174" s="1" customFormat="1" spans="1:6">
      <c r="A174" s="6">
        <v>45155</v>
      </c>
      <c r="B174" s="7">
        <v>47737803</v>
      </c>
      <c r="C174" s="7">
        <v>47734498</v>
      </c>
      <c r="D174" s="6">
        <v>45155</v>
      </c>
      <c r="E174" s="7">
        <v>42859283</v>
      </c>
      <c r="F174" s="7">
        <v>42853311</v>
      </c>
    </row>
    <row r="175" s="1" customFormat="1" spans="1:6">
      <c r="A175" s="6">
        <v>45156</v>
      </c>
      <c r="B175" s="7">
        <v>48221181</v>
      </c>
      <c r="C175" s="7">
        <v>48215520</v>
      </c>
      <c r="D175" s="6">
        <v>45156</v>
      </c>
      <c r="E175" s="7">
        <v>44384639</v>
      </c>
      <c r="F175" s="7">
        <v>44377227</v>
      </c>
    </row>
    <row r="176" s="1" customFormat="1" spans="1:6">
      <c r="A176" s="6">
        <v>45157</v>
      </c>
      <c r="B176" s="7">
        <v>48473970</v>
      </c>
      <c r="C176" s="7">
        <v>48469945</v>
      </c>
      <c r="D176" s="6">
        <v>45157</v>
      </c>
      <c r="E176" s="7">
        <v>40699522</v>
      </c>
      <c r="F176" s="7">
        <v>40693297</v>
      </c>
    </row>
    <row r="177" s="1" customFormat="1" spans="1:6">
      <c r="A177" s="6">
        <v>45158</v>
      </c>
      <c r="B177" s="7">
        <v>45018322</v>
      </c>
      <c r="C177" s="7">
        <v>45014904</v>
      </c>
      <c r="D177" s="6">
        <v>45158</v>
      </c>
      <c r="E177" s="7">
        <v>37585056</v>
      </c>
      <c r="F177" s="7">
        <v>37578791</v>
      </c>
    </row>
    <row r="178" s="1" customFormat="1" spans="1:6">
      <c r="A178" s="6">
        <v>45159</v>
      </c>
      <c r="B178" s="7">
        <v>41804551</v>
      </c>
      <c r="C178" s="7">
        <v>41800583</v>
      </c>
      <c r="D178" s="6">
        <v>45159</v>
      </c>
      <c r="E178" s="7">
        <v>43058080</v>
      </c>
      <c r="F178" s="7">
        <v>43050195</v>
      </c>
    </row>
    <row r="179" s="1" customFormat="1" spans="1:6">
      <c r="A179" s="6">
        <v>45160</v>
      </c>
      <c r="B179" s="7">
        <v>47588501</v>
      </c>
      <c r="C179" s="7">
        <v>47582802</v>
      </c>
      <c r="D179" s="6">
        <v>45160</v>
      </c>
      <c r="E179" s="7">
        <v>44051950</v>
      </c>
      <c r="F179" s="7">
        <v>44041270</v>
      </c>
    </row>
    <row r="180" s="1" customFormat="1" spans="1:6">
      <c r="A180" s="6">
        <v>45161</v>
      </c>
      <c r="B180" s="7">
        <v>51309742</v>
      </c>
      <c r="C180" s="7">
        <v>51303529</v>
      </c>
      <c r="D180" s="6">
        <v>45161</v>
      </c>
      <c r="E180" s="7">
        <v>43948232</v>
      </c>
      <c r="F180" s="7">
        <v>43937708</v>
      </c>
    </row>
    <row r="181" s="1" customFormat="1" spans="1:6">
      <c r="A181" s="6">
        <v>45162</v>
      </c>
      <c r="B181" s="7">
        <v>52265032</v>
      </c>
      <c r="C181" s="7">
        <v>52257914</v>
      </c>
      <c r="D181" s="6">
        <v>45162</v>
      </c>
      <c r="E181" s="7">
        <v>43948211</v>
      </c>
      <c r="F181" s="7">
        <v>43938995</v>
      </c>
    </row>
    <row r="182" s="1" customFormat="1" spans="1:6">
      <c r="A182" s="6">
        <v>45163</v>
      </c>
      <c r="B182" s="7">
        <v>52165515</v>
      </c>
      <c r="C182" s="7">
        <v>52158948</v>
      </c>
      <c r="D182" s="6">
        <v>45163</v>
      </c>
      <c r="E182" s="7">
        <v>44059635</v>
      </c>
      <c r="F182" s="7">
        <v>44049033</v>
      </c>
    </row>
    <row r="183" s="1" customFormat="1" spans="1:6">
      <c r="A183" s="6">
        <v>45164</v>
      </c>
      <c r="B183" s="7">
        <v>52625099</v>
      </c>
      <c r="C183" s="7">
        <v>52620392</v>
      </c>
      <c r="D183" s="6">
        <v>45164</v>
      </c>
      <c r="E183" s="7">
        <v>38056518</v>
      </c>
      <c r="F183" s="7">
        <v>38051899</v>
      </c>
    </row>
    <row r="184" s="1" customFormat="1" spans="1:6">
      <c r="A184" s="6">
        <v>45165</v>
      </c>
      <c r="B184" s="7">
        <v>47889499</v>
      </c>
      <c r="C184" s="7">
        <v>47882462</v>
      </c>
      <c r="D184" s="6">
        <v>45165</v>
      </c>
      <c r="E184" s="7">
        <v>25568256</v>
      </c>
      <c r="F184" s="7">
        <v>25564220</v>
      </c>
    </row>
    <row r="185" s="1" customFormat="1" spans="1:6">
      <c r="A185" s="6">
        <v>45166</v>
      </c>
      <c r="B185" s="7">
        <v>44057209</v>
      </c>
      <c r="C185" s="7">
        <v>44046251</v>
      </c>
      <c r="D185" s="6">
        <v>45166</v>
      </c>
      <c r="E185" s="7">
        <v>40549804</v>
      </c>
      <c r="F185" s="7">
        <v>40543346</v>
      </c>
    </row>
    <row r="186" s="1" customFormat="1" spans="1:6">
      <c r="A186" s="6">
        <v>45167</v>
      </c>
      <c r="B186" s="7">
        <v>50723450</v>
      </c>
      <c r="C186" s="7">
        <v>50711297</v>
      </c>
      <c r="D186" s="6">
        <v>45167</v>
      </c>
      <c r="E186" s="7">
        <v>45346139</v>
      </c>
      <c r="F186" s="7">
        <v>45337866</v>
      </c>
    </row>
    <row r="187" s="1" customFormat="1" spans="1:6">
      <c r="A187" s="6">
        <v>45168</v>
      </c>
      <c r="B187" s="7">
        <v>53913594</v>
      </c>
      <c r="C187" s="7">
        <v>53903197</v>
      </c>
      <c r="D187" s="6">
        <v>45168</v>
      </c>
      <c r="E187" s="7">
        <v>46151663</v>
      </c>
      <c r="F187" s="7">
        <v>46140353</v>
      </c>
    </row>
    <row r="188" s="1" customFormat="1" spans="1:6">
      <c r="A188" s="6">
        <v>45169</v>
      </c>
      <c r="B188" s="7">
        <v>54329974</v>
      </c>
      <c r="C188" s="7">
        <v>54318264</v>
      </c>
      <c r="D188" s="6">
        <v>45169</v>
      </c>
      <c r="E188" s="7">
        <v>43069009</v>
      </c>
      <c r="F188" s="7">
        <v>43061468</v>
      </c>
    </row>
    <row r="189" s="1" customFormat="1" spans="1:6">
      <c r="A189" s="6">
        <v>45170</v>
      </c>
      <c r="B189" s="7">
        <v>54262835</v>
      </c>
      <c r="C189" s="7">
        <v>54252551</v>
      </c>
      <c r="D189" s="6">
        <v>45170</v>
      </c>
      <c r="E189" s="7">
        <v>43784083</v>
      </c>
      <c r="F189" s="7">
        <v>43774592</v>
      </c>
    </row>
    <row r="190" s="1" customFormat="1" spans="1:6">
      <c r="A190" s="6">
        <v>45171</v>
      </c>
      <c r="B190" s="7">
        <v>53918086</v>
      </c>
      <c r="C190" s="7">
        <v>53912025</v>
      </c>
      <c r="D190" s="6">
        <v>45171</v>
      </c>
      <c r="E190" s="7">
        <v>40504797</v>
      </c>
      <c r="F190" s="7">
        <v>40497270</v>
      </c>
    </row>
    <row r="191" s="1" customFormat="1" spans="1:6">
      <c r="A191" s="6">
        <v>45172</v>
      </c>
      <c r="B191" s="7">
        <v>49866590</v>
      </c>
      <c r="C191" s="7">
        <v>49860359</v>
      </c>
      <c r="D191" s="6">
        <v>45172</v>
      </c>
      <c r="E191" s="7">
        <v>38224341</v>
      </c>
      <c r="F191" s="7">
        <v>38218447</v>
      </c>
    </row>
    <row r="192" s="1" customFormat="1" spans="1:6">
      <c r="A192" s="6">
        <v>45173</v>
      </c>
      <c r="B192" s="7">
        <v>45852682</v>
      </c>
      <c r="C192" s="7">
        <v>45846051</v>
      </c>
      <c r="D192" s="6">
        <v>45173</v>
      </c>
      <c r="E192" s="7">
        <v>44642968</v>
      </c>
      <c r="F192" s="7">
        <v>44637851</v>
      </c>
    </row>
    <row r="193" s="1" customFormat="1" spans="1:6">
      <c r="A193" s="6">
        <v>45174</v>
      </c>
      <c r="B193" s="7">
        <v>51403470</v>
      </c>
      <c r="C193" s="7">
        <v>51398148</v>
      </c>
      <c r="D193" s="6">
        <v>45174</v>
      </c>
      <c r="E193" s="7">
        <v>46032873</v>
      </c>
      <c r="F193" s="7">
        <v>46026081</v>
      </c>
    </row>
    <row r="194" s="1" customFormat="1" spans="1:6">
      <c r="A194" s="6">
        <v>45175</v>
      </c>
      <c r="B194" s="7">
        <v>55542896</v>
      </c>
      <c r="C194" s="7">
        <v>55532153</v>
      </c>
      <c r="D194" s="6">
        <v>45175</v>
      </c>
      <c r="E194" s="7">
        <v>45827951</v>
      </c>
      <c r="F194" s="7">
        <v>45817835</v>
      </c>
    </row>
    <row r="195" s="1" customFormat="1" spans="1:6">
      <c r="A195" s="6">
        <v>45176</v>
      </c>
      <c r="B195" s="7">
        <v>60194758</v>
      </c>
      <c r="C195" s="7">
        <v>60185449</v>
      </c>
      <c r="D195" s="6">
        <v>45176</v>
      </c>
      <c r="E195" s="7">
        <v>48664368</v>
      </c>
      <c r="F195" s="7">
        <v>48648692</v>
      </c>
    </row>
    <row r="196" s="1" customFormat="1" spans="1:6">
      <c r="A196" s="6">
        <v>45177</v>
      </c>
      <c r="B196" s="7">
        <v>60397167</v>
      </c>
      <c r="C196" s="7">
        <v>60387445</v>
      </c>
      <c r="D196" s="6">
        <v>45177</v>
      </c>
      <c r="E196" s="7">
        <v>47598238</v>
      </c>
      <c r="F196" s="7">
        <v>47591358</v>
      </c>
    </row>
    <row r="197" s="1" customFormat="1" spans="1:6">
      <c r="A197" s="6">
        <v>45178</v>
      </c>
      <c r="B197" s="7">
        <v>54320584</v>
      </c>
      <c r="C197" s="7">
        <v>54311585</v>
      </c>
      <c r="D197" s="6">
        <v>45178</v>
      </c>
      <c r="E197" s="7">
        <v>41064789</v>
      </c>
      <c r="F197" s="7">
        <v>41058369</v>
      </c>
    </row>
    <row r="198" s="1" customFormat="1" spans="1:6">
      <c r="A198" s="6">
        <v>45179</v>
      </c>
      <c r="B198" s="7">
        <v>39384693</v>
      </c>
      <c r="C198" s="7">
        <v>39379644</v>
      </c>
      <c r="D198" s="6">
        <v>45179</v>
      </c>
      <c r="E198" s="7">
        <v>28644864</v>
      </c>
      <c r="F198" s="7">
        <v>28636639</v>
      </c>
    </row>
    <row r="199" s="1" customFormat="1" spans="1:6">
      <c r="A199" s="6">
        <v>45180</v>
      </c>
      <c r="B199" s="7">
        <v>34506125</v>
      </c>
      <c r="C199" s="7">
        <v>34502367</v>
      </c>
      <c r="D199" s="6">
        <v>45180</v>
      </c>
      <c r="E199" s="7">
        <v>42921844</v>
      </c>
      <c r="F199" s="7">
        <v>42913267</v>
      </c>
    </row>
    <row r="200" s="1" customFormat="1" spans="1:6">
      <c r="A200" s="6">
        <v>45181</v>
      </c>
      <c r="B200" s="7">
        <v>38133882</v>
      </c>
      <c r="C200" s="7">
        <v>38130195</v>
      </c>
      <c r="D200" s="6">
        <v>45181</v>
      </c>
      <c r="E200" s="7">
        <v>47632734</v>
      </c>
      <c r="F200" s="7">
        <v>47623983</v>
      </c>
    </row>
    <row r="201" s="1" customFormat="1" spans="1:6">
      <c r="A201" s="6">
        <v>45182</v>
      </c>
      <c r="B201" s="7">
        <v>44587834</v>
      </c>
      <c r="C201" s="7">
        <v>44582078</v>
      </c>
      <c r="D201" s="6">
        <v>45182</v>
      </c>
      <c r="E201" s="7">
        <v>48641958</v>
      </c>
      <c r="F201" s="7">
        <v>48632883</v>
      </c>
    </row>
    <row r="202" s="1" customFormat="1" spans="1:6">
      <c r="A202" s="6">
        <v>45183</v>
      </c>
      <c r="B202" s="7">
        <v>47490619</v>
      </c>
      <c r="C202" s="7">
        <v>47485486</v>
      </c>
      <c r="D202" s="6">
        <v>45183</v>
      </c>
      <c r="E202" s="7">
        <v>49105949</v>
      </c>
      <c r="F202" s="7">
        <v>49098527</v>
      </c>
    </row>
    <row r="203" s="1" customFormat="1" spans="1:6">
      <c r="A203" s="6">
        <v>45184</v>
      </c>
      <c r="B203" s="7">
        <v>47560141</v>
      </c>
      <c r="C203" s="7">
        <v>47554073</v>
      </c>
      <c r="D203" s="6">
        <v>45184</v>
      </c>
      <c r="E203" s="7">
        <v>48721688</v>
      </c>
      <c r="F203" s="7">
        <v>48709919</v>
      </c>
    </row>
    <row r="204" s="1" customFormat="1" spans="1:6">
      <c r="A204" s="6">
        <v>45185</v>
      </c>
      <c r="B204" s="7">
        <v>48147099</v>
      </c>
      <c r="C204" s="7">
        <v>48141736</v>
      </c>
      <c r="D204" s="6">
        <v>45185</v>
      </c>
      <c r="E204" s="7">
        <v>45471758</v>
      </c>
      <c r="F204" s="7">
        <v>45461479</v>
      </c>
    </row>
    <row r="205" s="1" customFormat="1" spans="1:6">
      <c r="A205" s="6">
        <v>45186</v>
      </c>
      <c r="B205" s="7">
        <v>44753412</v>
      </c>
      <c r="C205" s="7">
        <v>44748442</v>
      </c>
      <c r="D205" s="6">
        <v>45186</v>
      </c>
      <c r="E205" s="7">
        <v>41903117</v>
      </c>
      <c r="F205" s="7">
        <v>41890370</v>
      </c>
    </row>
    <row r="206" s="1" customFormat="1" spans="1:6">
      <c r="A206" s="6">
        <v>45187</v>
      </c>
      <c r="B206" s="7">
        <v>40940536</v>
      </c>
      <c r="C206" s="7">
        <v>40937568</v>
      </c>
      <c r="D206" s="6">
        <v>45187</v>
      </c>
      <c r="E206" s="7">
        <v>49095055</v>
      </c>
      <c r="F206" s="7">
        <v>49085991</v>
      </c>
    </row>
    <row r="207" s="1" customFormat="1" spans="1:6">
      <c r="A207" s="6">
        <v>45188</v>
      </c>
      <c r="B207" s="7">
        <v>47106671</v>
      </c>
      <c r="C207" s="7">
        <v>47102903</v>
      </c>
      <c r="D207" s="6">
        <v>45188</v>
      </c>
      <c r="E207" s="7">
        <v>51619141</v>
      </c>
      <c r="F207" s="7">
        <v>51609400</v>
      </c>
    </row>
    <row r="208" s="1" customFormat="1" spans="1:6">
      <c r="A208" s="6">
        <v>45189</v>
      </c>
      <c r="B208" s="7">
        <v>50359832</v>
      </c>
      <c r="C208" s="7">
        <v>50354771</v>
      </c>
      <c r="D208" s="6">
        <v>45189</v>
      </c>
      <c r="E208" s="7">
        <v>52799777</v>
      </c>
      <c r="F208" s="7">
        <v>52791761</v>
      </c>
    </row>
    <row r="209" s="1" customFormat="1" spans="1:6">
      <c r="A209" s="6">
        <v>45190</v>
      </c>
      <c r="B209" s="7">
        <v>51341478</v>
      </c>
      <c r="C209" s="7">
        <v>51334699</v>
      </c>
      <c r="D209" s="6">
        <v>45190</v>
      </c>
      <c r="E209" s="7">
        <v>55046299</v>
      </c>
      <c r="F209" s="7">
        <v>55034608</v>
      </c>
    </row>
    <row r="210" s="1" customFormat="1" spans="1:6">
      <c r="A210" s="6">
        <v>45191</v>
      </c>
      <c r="B210" s="7">
        <v>51371910</v>
      </c>
      <c r="C210" s="7">
        <v>51366856</v>
      </c>
      <c r="D210" s="6">
        <v>45191</v>
      </c>
      <c r="E210" s="7">
        <v>55697699</v>
      </c>
      <c r="F210" s="7">
        <v>55683858</v>
      </c>
    </row>
    <row r="211" s="1" customFormat="1" spans="1:6">
      <c r="A211" s="6">
        <v>45192</v>
      </c>
      <c r="B211" s="7">
        <v>51569569</v>
      </c>
      <c r="C211" s="7">
        <v>51564526</v>
      </c>
      <c r="D211" s="6">
        <v>45192</v>
      </c>
      <c r="E211" s="7">
        <v>49270617</v>
      </c>
      <c r="F211" s="7">
        <v>49259949</v>
      </c>
    </row>
    <row r="212" s="1" customFormat="1" spans="1:6">
      <c r="A212" s="6">
        <v>45193</v>
      </c>
      <c r="B212" s="7">
        <v>47317467</v>
      </c>
      <c r="C212" s="7">
        <v>47312832</v>
      </c>
      <c r="D212" s="6">
        <v>45193</v>
      </c>
      <c r="E212" s="7">
        <v>34457623</v>
      </c>
      <c r="F212" s="7">
        <v>34450424</v>
      </c>
    </row>
    <row r="213" s="1" customFormat="1" spans="1:6">
      <c r="A213" s="6">
        <v>45194</v>
      </c>
      <c r="B213" s="7">
        <v>44248514</v>
      </c>
      <c r="C213" s="7">
        <v>44244006</v>
      </c>
      <c r="D213" s="6">
        <v>45194</v>
      </c>
      <c r="E213" s="7">
        <v>53207596</v>
      </c>
      <c r="F213" s="7">
        <v>53198036</v>
      </c>
    </row>
    <row r="214" s="1" customFormat="1" spans="1:6">
      <c r="A214" s="6">
        <v>45195</v>
      </c>
      <c r="B214" s="7">
        <v>51179238</v>
      </c>
      <c r="C214" s="7">
        <v>51174389</v>
      </c>
      <c r="D214" s="6">
        <v>45195</v>
      </c>
      <c r="E214" s="7">
        <v>59805806</v>
      </c>
      <c r="F214" s="7">
        <v>59791957</v>
      </c>
    </row>
    <row r="215" s="1" customFormat="1" spans="1:6">
      <c r="A215" s="6">
        <v>45196</v>
      </c>
      <c r="B215" s="7">
        <v>53813833</v>
      </c>
      <c r="C215" s="7">
        <v>53806873</v>
      </c>
      <c r="D215" s="6">
        <v>45196</v>
      </c>
      <c r="E215" s="7">
        <v>57702023</v>
      </c>
      <c r="F215" s="7">
        <v>57690083</v>
      </c>
    </row>
    <row r="216" s="1" customFormat="1" spans="1:6">
      <c r="A216" s="6">
        <v>45197</v>
      </c>
      <c r="B216" s="7">
        <v>53397458</v>
      </c>
      <c r="C216" s="7">
        <v>53391872</v>
      </c>
      <c r="D216" s="6">
        <v>45197</v>
      </c>
      <c r="E216" s="7">
        <v>50869453</v>
      </c>
      <c r="F216" s="7">
        <v>50859390</v>
      </c>
    </row>
    <row r="217" s="1" customFormat="1" spans="1:6">
      <c r="A217" s="6">
        <v>45198</v>
      </c>
      <c r="B217" s="7">
        <v>52416483</v>
      </c>
      <c r="C217" s="7">
        <v>52412913</v>
      </c>
      <c r="D217" s="6">
        <v>45198</v>
      </c>
      <c r="E217" s="7">
        <v>36867476</v>
      </c>
      <c r="F217" s="7">
        <v>36855812</v>
      </c>
    </row>
    <row r="218" s="1" customFormat="1" spans="1:6">
      <c r="A218" s="6">
        <v>45199</v>
      </c>
      <c r="B218" s="7">
        <v>47617516</v>
      </c>
      <c r="C218" s="7">
        <v>47607866</v>
      </c>
      <c r="D218" s="6">
        <v>45199</v>
      </c>
      <c r="E218" s="7">
        <v>34050984</v>
      </c>
      <c r="F218" s="7">
        <v>34045027</v>
      </c>
    </row>
    <row r="219" s="1" customFormat="1" spans="1:6">
      <c r="A219" s="6">
        <v>45200</v>
      </c>
      <c r="B219" s="7">
        <v>37917850</v>
      </c>
      <c r="C219" s="7">
        <v>37910706</v>
      </c>
      <c r="D219" s="6">
        <v>45200</v>
      </c>
      <c r="E219" s="7">
        <v>29713681</v>
      </c>
      <c r="F219" s="7">
        <v>29710552</v>
      </c>
    </row>
    <row r="220" s="1" customFormat="1" spans="1:6">
      <c r="A220" s="6">
        <v>45201</v>
      </c>
      <c r="B220" s="7">
        <v>37049875</v>
      </c>
      <c r="C220" s="7">
        <v>37046396</v>
      </c>
      <c r="D220" s="6">
        <v>45201</v>
      </c>
      <c r="E220" s="7">
        <v>29709343</v>
      </c>
      <c r="F220" s="7">
        <v>29704325</v>
      </c>
    </row>
    <row r="221" s="1" customFormat="1" spans="1:6">
      <c r="A221" s="6">
        <v>45202</v>
      </c>
      <c r="B221" s="7">
        <v>36126551</v>
      </c>
      <c r="C221" s="7">
        <v>36121306</v>
      </c>
      <c r="D221" s="6">
        <v>45202</v>
      </c>
      <c r="E221" s="7">
        <v>30896786</v>
      </c>
      <c r="F221" s="7">
        <v>30889388</v>
      </c>
    </row>
    <row r="222" s="1" customFormat="1" spans="1:6">
      <c r="A222" s="6">
        <v>45203</v>
      </c>
      <c r="B222" s="7">
        <v>37155521</v>
      </c>
      <c r="C222" s="7">
        <v>37151678</v>
      </c>
      <c r="D222" s="6">
        <v>45203</v>
      </c>
      <c r="E222" s="7">
        <v>34056542</v>
      </c>
      <c r="F222" s="7">
        <v>34050587</v>
      </c>
    </row>
    <row r="223" s="1" customFormat="1" spans="1:6">
      <c r="A223" s="6">
        <v>45204</v>
      </c>
      <c r="B223" s="7">
        <v>38942089</v>
      </c>
      <c r="C223" s="7">
        <v>38937253</v>
      </c>
      <c r="D223" s="6">
        <v>45204</v>
      </c>
      <c r="E223" s="7">
        <v>37114779</v>
      </c>
      <c r="F223" s="7">
        <v>37107014</v>
      </c>
    </row>
    <row r="224" s="1" customFormat="1" spans="1:6">
      <c r="A224" s="6">
        <v>45205</v>
      </c>
      <c r="B224" s="7">
        <v>41657690</v>
      </c>
      <c r="C224" s="7">
        <v>41651130</v>
      </c>
      <c r="D224" s="6">
        <v>45205</v>
      </c>
      <c r="E224" s="7">
        <v>40419554</v>
      </c>
      <c r="F224" s="7">
        <v>40415208</v>
      </c>
    </row>
    <row r="225" s="1" customFormat="1" spans="1:6">
      <c r="A225" s="6">
        <v>45206</v>
      </c>
      <c r="B225" s="7">
        <v>43920319</v>
      </c>
      <c r="C225" s="7">
        <v>43913112</v>
      </c>
      <c r="D225" s="6">
        <v>45206</v>
      </c>
      <c r="E225" s="7">
        <v>45288137</v>
      </c>
      <c r="F225" s="7">
        <v>45282861</v>
      </c>
    </row>
    <row r="226" s="1" customFormat="1" spans="1:6">
      <c r="A226" s="6">
        <v>45207</v>
      </c>
      <c r="B226" s="7">
        <v>36173943</v>
      </c>
      <c r="C226" s="7">
        <v>36171634</v>
      </c>
      <c r="D226" s="6">
        <v>45207</v>
      </c>
      <c r="E226" s="7">
        <v>34646068</v>
      </c>
      <c r="F226" s="7">
        <v>34640686</v>
      </c>
    </row>
    <row r="227" s="1" customFormat="1" spans="1:6">
      <c r="A227" s="6">
        <v>45208</v>
      </c>
      <c r="B227" s="7">
        <v>36408824</v>
      </c>
      <c r="C227" s="7">
        <v>36403517</v>
      </c>
      <c r="D227" s="6">
        <v>45208</v>
      </c>
      <c r="E227" s="7">
        <v>45303255</v>
      </c>
      <c r="F227" s="7">
        <v>45296448</v>
      </c>
    </row>
    <row r="228" s="1" customFormat="1" spans="1:6">
      <c r="A228" s="6">
        <v>45209</v>
      </c>
      <c r="B228" s="7">
        <v>51420946</v>
      </c>
      <c r="C228" s="7">
        <v>51416178</v>
      </c>
      <c r="D228" s="6">
        <v>45209</v>
      </c>
      <c r="E228" s="7">
        <v>49305046</v>
      </c>
      <c r="F228" s="7">
        <v>49298288</v>
      </c>
    </row>
    <row r="229" s="1" customFormat="1" spans="1:6">
      <c r="A229" s="6">
        <v>45210</v>
      </c>
      <c r="B229" s="7">
        <v>51981192</v>
      </c>
      <c r="C229" s="7">
        <v>51975973</v>
      </c>
      <c r="D229" s="6">
        <v>45210</v>
      </c>
      <c r="E229" s="7">
        <v>49512841</v>
      </c>
      <c r="F229" s="7">
        <v>49504389</v>
      </c>
    </row>
    <row r="230" s="1" customFormat="1" spans="1:6">
      <c r="A230" s="6">
        <v>45211</v>
      </c>
      <c r="B230" s="7">
        <v>51440091</v>
      </c>
      <c r="C230" s="7">
        <v>51436380</v>
      </c>
      <c r="D230" s="6">
        <v>45211</v>
      </c>
      <c r="E230" s="7">
        <v>48838350</v>
      </c>
      <c r="F230" s="7">
        <v>48828532</v>
      </c>
    </row>
    <row r="231" s="1" customFormat="1" spans="1:6">
      <c r="A231" s="6">
        <v>45212</v>
      </c>
      <c r="B231" s="7">
        <v>49946699</v>
      </c>
      <c r="C231" s="7">
        <v>49942326</v>
      </c>
      <c r="D231" s="6">
        <v>45212</v>
      </c>
      <c r="E231" s="7">
        <v>48067602</v>
      </c>
      <c r="F231" s="7">
        <v>48061161</v>
      </c>
    </row>
    <row r="232" s="1" customFormat="1" spans="1:6">
      <c r="A232" s="6">
        <v>45213</v>
      </c>
      <c r="B232" s="7">
        <v>50123630</v>
      </c>
      <c r="C232" s="7">
        <v>50118982</v>
      </c>
      <c r="D232" s="6">
        <v>45213</v>
      </c>
      <c r="E232" s="7">
        <v>43136804</v>
      </c>
      <c r="F232" s="7">
        <v>43131835</v>
      </c>
    </row>
    <row r="233" s="1" customFormat="1" spans="1:6">
      <c r="A233" s="6">
        <v>45214</v>
      </c>
      <c r="B233" s="7">
        <v>46481328</v>
      </c>
      <c r="C233" s="7">
        <v>46477614</v>
      </c>
      <c r="D233" s="6">
        <v>45214</v>
      </c>
      <c r="E233" s="7">
        <v>39436307</v>
      </c>
      <c r="F233" s="7">
        <v>39429718</v>
      </c>
    </row>
    <row r="234" s="1" customFormat="1" spans="1:6">
      <c r="A234" s="6">
        <v>45215</v>
      </c>
      <c r="B234" s="7">
        <v>42240591</v>
      </c>
      <c r="C234" s="7">
        <v>42237553</v>
      </c>
      <c r="D234" s="6">
        <v>45215</v>
      </c>
      <c r="E234" s="7">
        <v>45999308</v>
      </c>
      <c r="F234" s="7">
        <v>45990083</v>
      </c>
    </row>
    <row r="235" s="1" customFormat="1" spans="1:6">
      <c r="A235" s="6">
        <v>45216</v>
      </c>
      <c r="B235" s="7">
        <v>47561107</v>
      </c>
      <c r="C235" s="7">
        <v>47557350</v>
      </c>
      <c r="D235" s="6">
        <v>45216</v>
      </c>
      <c r="E235" s="7">
        <v>47759305</v>
      </c>
      <c r="F235" s="7">
        <v>47750045</v>
      </c>
    </row>
    <row r="236" s="1" customFormat="1" spans="1:6">
      <c r="A236" s="6">
        <v>45217</v>
      </c>
      <c r="B236" s="7">
        <v>50038528</v>
      </c>
      <c r="C236" s="7">
        <v>50033299</v>
      </c>
      <c r="D236" s="6">
        <v>45217</v>
      </c>
      <c r="E236" s="7">
        <v>47678537</v>
      </c>
      <c r="F236" s="7">
        <v>47672617</v>
      </c>
    </row>
    <row r="237" s="1" customFormat="1" spans="1:6">
      <c r="A237" s="6">
        <v>45218</v>
      </c>
      <c r="B237" s="7">
        <v>50400592</v>
      </c>
      <c r="C237" s="7">
        <v>50394985</v>
      </c>
      <c r="D237" s="6">
        <v>45218</v>
      </c>
      <c r="E237" s="7">
        <v>46686683</v>
      </c>
      <c r="F237" s="7">
        <v>46680243</v>
      </c>
    </row>
    <row r="238" s="1" customFormat="1" spans="1:6">
      <c r="A238" s="6">
        <v>45219</v>
      </c>
      <c r="B238" s="7">
        <v>50495259</v>
      </c>
      <c r="C238" s="7">
        <v>50489960</v>
      </c>
      <c r="D238" s="6">
        <v>45219</v>
      </c>
      <c r="E238" s="7">
        <v>46807967</v>
      </c>
      <c r="F238" s="7">
        <v>46798770</v>
      </c>
    </row>
    <row r="239" s="1" customFormat="1" spans="1:6">
      <c r="A239" s="6">
        <v>45220</v>
      </c>
      <c r="B239" s="7">
        <v>51999037</v>
      </c>
      <c r="C239" s="7">
        <v>51994162</v>
      </c>
      <c r="D239" s="6">
        <v>45220</v>
      </c>
      <c r="E239" s="7">
        <v>41866138</v>
      </c>
      <c r="F239" s="7">
        <v>41860046</v>
      </c>
    </row>
    <row r="240" s="1" customFormat="1" spans="1:6">
      <c r="A240" s="6">
        <v>45221</v>
      </c>
      <c r="B240" s="7">
        <v>47391284</v>
      </c>
      <c r="C240" s="7">
        <v>47386963</v>
      </c>
      <c r="D240" s="6">
        <v>45221</v>
      </c>
      <c r="E240" s="7">
        <v>27880867</v>
      </c>
      <c r="F240" s="7">
        <v>27877720</v>
      </c>
    </row>
    <row r="241" s="1" customFormat="1" spans="1:6">
      <c r="A241" s="6">
        <v>45222</v>
      </c>
      <c r="B241" s="7">
        <v>43703770</v>
      </c>
      <c r="C241" s="7">
        <v>43697633</v>
      </c>
      <c r="D241" s="6">
        <v>45222</v>
      </c>
      <c r="E241" s="7">
        <v>43119015</v>
      </c>
      <c r="F241" s="7">
        <v>43112545</v>
      </c>
    </row>
    <row r="242" s="1" customFormat="1" spans="1:6">
      <c r="A242" s="6">
        <v>45223</v>
      </c>
      <c r="B242" s="7">
        <v>48869084</v>
      </c>
      <c r="C242" s="7">
        <v>48865013</v>
      </c>
      <c r="D242" s="6">
        <v>45223</v>
      </c>
      <c r="E242" s="7">
        <v>48341697</v>
      </c>
      <c r="F242" s="7">
        <v>48333617</v>
      </c>
    </row>
    <row r="243" s="1" customFormat="1" spans="1:6">
      <c r="A243" s="6">
        <v>45224</v>
      </c>
      <c r="B243" s="7">
        <v>52681134</v>
      </c>
      <c r="C243" s="7">
        <v>52674890</v>
      </c>
      <c r="D243" s="6">
        <v>45224</v>
      </c>
      <c r="E243" s="7">
        <v>50338576</v>
      </c>
      <c r="F243" s="7">
        <v>50332456</v>
      </c>
    </row>
    <row r="244" s="1" customFormat="1" spans="1:6">
      <c r="A244" s="6">
        <v>45225</v>
      </c>
      <c r="B244" s="7">
        <v>53644360</v>
      </c>
      <c r="C244" s="7">
        <v>53638844</v>
      </c>
      <c r="D244" s="6">
        <v>45225</v>
      </c>
      <c r="E244" s="7">
        <v>51707727</v>
      </c>
      <c r="F244" s="7">
        <v>51701053</v>
      </c>
    </row>
    <row r="245" s="1" customFormat="1" spans="1:6">
      <c r="A245" s="6">
        <v>45226</v>
      </c>
      <c r="B245" s="7">
        <v>53887213</v>
      </c>
      <c r="C245" s="7">
        <v>53883025</v>
      </c>
      <c r="D245" s="6">
        <v>45226</v>
      </c>
      <c r="E245" s="7">
        <v>51122848</v>
      </c>
      <c r="F245" s="7">
        <v>51112546</v>
      </c>
    </row>
    <row r="246" s="1" customFormat="1" spans="1:6">
      <c r="A246" s="6">
        <v>45227</v>
      </c>
      <c r="B246" s="7">
        <v>53181802</v>
      </c>
      <c r="C246" s="7">
        <v>53178078</v>
      </c>
      <c r="D246" s="6">
        <v>45227</v>
      </c>
      <c r="E246" s="7">
        <v>45360872</v>
      </c>
      <c r="F246" s="7">
        <v>45355211</v>
      </c>
    </row>
    <row r="247" s="1" customFormat="1" spans="1:6">
      <c r="A247" s="6">
        <v>45228</v>
      </c>
      <c r="B247" s="7">
        <v>46915420</v>
      </c>
      <c r="C247" s="7">
        <v>46909718</v>
      </c>
      <c r="D247" s="6">
        <v>45228</v>
      </c>
      <c r="E247" s="7">
        <v>40426948</v>
      </c>
      <c r="F247" s="7">
        <v>40421880</v>
      </c>
    </row>
    <row r="248" s="1" customFormat="1" spans="1:6">
      <c r="A248" s="6">
        <v>45229</v>
      </c>
      <c r="B248" s="7">
        <v>41107989</v>
      </c>
      <c r="C248" s="7">
        <v>41098226</v>
      </c>
      <c r="D248" s="6">
        <v>45229</v>
      </c>
      <c r="E248" s="7">
        <v>45932847</v>
      </c>
      <c r="F248" s="7">
        <v>45925219</v>
      </c>
    </row>
    <row r="249" s="1" customFormat="1" spans="1:6">
      <c r="A249" s="6">
        <v>45230</v>
      </c>
      <c r="B249" s="7">
        <v>45452136</v>
      </c>
      <c r="C249" s="7">
        <v>45438519</v>
      </c>
      <c r="D249" s="6">
        <v>45230</v>
      </c>
      <c r="E249" s="7">
        <v>47704594</v>
      </c>
      <c r="F249" s="7">
        <v>47687229</v>
      </c>
    </row>
    <row r="250" s="1" customFormat="1" spans="1:6">
      <c r="A250" s="6">
        <v>45231</v>
      </c>
      <c r="B250" s="7">
        <v>78431422</v>
      </c>
      <c r="C250" s="7">
        <v>78395251</v>
      </c>
      <c r="D250" s="6">
        <v>45231</v>
      </c>
      <c r="E250" s="7">
        <v>84596148</v>
      </c>
      <c r="F250" s="7">
        <v>84527780</v>
      </c>
    </row>
    <row r="251" s="1" customFormat="1" spans="1:6">
      <c r="A251" s="6">
        <v>45232</v>
      </c>
      <c r="B251" s="7">
        <v>79037473</v>
      </c>
      <c r="C251" s="7">
        <v>79025853</v>
      </c>
      <c r="D251" s="6">
        <v>45232</v>
      </c>
      <c r="E251" s="7">
        <v>81951341</v>
      </c>
      <c r="F251" s="7">
        <v>81914313</v>
      </c>
    </row>
    <row r="252" s="1" customFormat="1" spans="1:6">
      <c r="A252" s="6">
        <v>45233</v>
      </c>
      <c r="B252" s="7">
        <v>71356085</v>
      </c>
      <c r="C252" s="7">
        <v>71346610</v>
      </c>
      <c r="D252" s="6">
        <v>45233</v>
      </c>
      <c r="E252" s="7">
        <v>70414573</v>
      </c>
      <c r="F252" s="7">
        <v>70398868</v>
      </c>
    </row>
    <row r="253" s="1" customFormat="1" spans="1:6">
      <c r="A253" s="6">
        <v>45234</v>
      </c>
      <c r="B253" s="7">
        <v>65973900</v>
      </c>
      <c r="C253" s="7">
        <v>65967653</v>
      </c>
      <c r="D253" s="6">
        <v>45234</v>
      </c>
      <c r="E253" s="7">
        <v>57849760</v>
      </c>
      <c r="F253" s="7">
        <v>57842651</v>
      </c>
    </row>
    <row r="254" s="1" customFormat="1" spans="1:6">
      <c r="A254" s="6">
        <v>45235</v>
      </c>
      <c r="B254" s="7">
        <v>55924564</v>
      </c>
      <c r="C254" s="7">
        <v>55912603</v>
      </c>
      <c r="D254" s="6">
        <v>45235</v>
      </c>
      <c r="E254" s="7">
        <v>32998912</v>
      </c>
      <c r="F254" s="7">
        <v>32989212</v>
      </c>
    </row>
    <row r="255" s="1" customFormat="1" spans="1:6">
      <c r="A255" s="6">
        <v>45236</v>
      </c>
      <c r="B255" s="7">
        <v>48213130</v>
      </c>
      <c r="C255" s="7">
        <v>48204921</v>
      </c>
      <c r="D255" s="6">
        <v>45236</v>
      </c>
      <c r="E255" s="7">
        <v>49267544</v>
      </c>
      <c r="F255" s="7">
        <v>49259665</v>
      </c>
    </row>
    <row r="256" s="1" customFormat="1" spans="1:6">
      <c r="A256" s="6">
        <v>45237</v>
      </c>
      <c r="B256" s="7">
        <v>51310793</v>
      </c>
      <c r="C256" s="7">
        <v>51305975</v>
      </c>
      <c r="D256" s="6">
        <v>45237</v>
      </c>
      <c r="E256" s="7">
        <v>55300216</v>
      </c>
      <c r="F256" s="7">
        <v>55291277</v>
      </c>
    </row>
    <row r="257" s="1" customFormat="1" spans="1:6">
      <c r="A257" s="6">
        <v>45238</v>
      </c>
      <c r="B257" s="7">
        <v>52000090</v>
      </c>
      <c r="C257" s="7">
        <v>51993658</v>
      </c>
      <c r="D257" s="6">
        <v>45238</v>
      </c>
      <c r="E257" s="7">
        <v>55300755</v>
      </c>
      <c r="F257" s="7">
        <v>55290236</v>
      </c>
    </row>
    <row r="258" s="1" customFormat="1" spans="1:6">
      <c r="A258" s="6">
        <v>45239</v>
      </c>
      <c r="B258" s="7">
        <v>51075948</v>
      </c>
      <c r="C258" s="7">
        <v>51068371</v>
      </c>
      <c r="D258" s="6">
        <v>45239</v>
      </c>
      <c r="E258" s="7">
        <v>54585000</v>
      </c>
      <c r="F258" s="7">
        <v>54571258</v>
      </c>
    </row>
    <row r="259" s="1" customFormat="1" spans="1:6">
      <c r="A259" s="6">
        <v>45240</v>
      </c>
      <c r="B259" s="7">
        <v>51299197</v>
      </c>
      <c r="C259" s="7">
        <v>51294834</v>
      </c>
      <c r="D259" s="6">
        <v>45240</v>
      </c>
      <c r="E259" s="7">
        <v>54309787</v>
      </c>
      <c r="F259" s="7">
        <v>54298215</v>
      </c>
    </row>
    <row r="260" s="1" customFormat="1" spans="1:6">
      <c r="A260" s="6">
        <v>45241</v>
      </c>
      <c r="B260" s="7">
        <v>76657381</v>
      </c>
      <c r="C260" s="7">
        <v>76638991</v>
      </c>
      <c r="D260" s="6">
        <v>45241</v>
      </c>
      <c r="E260" s="7">
        <v>72472570</v>
      </c>
      <c r="F260" s="7">
        <v>72444662</v>
      </c>
    </row>
    <row r="261" s="1" customFormat="1" spans="1:6">
      <c r="A261" s="6">
        <v>45242</v>
      </c>
      <c r="B261" s="7">
        <v>76215768</v>
      </c>
      <c r="C261" s="7">
        <v>76203268</v>
      </c>
      <c r="D261" s="6">
        <v>45242</v>
      </c>
      <c r="E261" s="7">
        <v>73680215</v>
      </c>
      <c r="F261" s="7">
        <v>73663465</v>
      </c>
    </row>
    <row r="262" s="1" customFormat="1" spans="1:6">
      <c r="A262" s="6">
        <v>45243</v>
      </c>
      <c r="B262" s="7">
        <v>62983058</v>
      </c>
      <c r="C262" s="7">
        <v>62975697</v>
      </c>
      <c r="D262" s="6">
        <v>45243</v>
      </c>
      <c r="E262" s="7">
        <v>67866647</v>
      </c>
      <c r="F262" s="7">
        <v>67853752</v>
      </c>
    </row>
    <row r="263" s="1" customFormat="1" spans="1:6">
      <c r="A263" s="6">
        <v>45244</v>
      </c>
      <c r="B263" s="7">
        <v>58507667</v>
      </c>
      <c r="C263" s="7">
        <v>58500002</v>
      </c>
      <c r="D263" s="6">
        <v>45244</v>
      </c>
      <c r="E263" s="7">
        <v>62150842</v>
      </c>
      <c r="F263" s="7">
        <v>62141183</v>
      </c>
    </row>
    <row r="264" s="1" customFormat="1" spans="1:6">
      <c r="A264" s="6">
        <v>45245</v>
      </c>
      <c r="B264" s="7">
        <v>56258382</v>
      </c>
      <c r="C264" s="7">
        <v>56251014</v>
      </c>
      <c r="D264" s="6">
        <v>45245</v>
      </c>
      <c r="E264" s="7">
        <v>58478866</v>
      </c>
      <c r="F264" s="7">
        <v>58470796</v>
      </c>
    </row>
    <row r="265" s="1" customFormat="1" spans="1:6">
      <c r="A265" s="6">
        <v>45246</v>
      </c>
      <c r="B265" s="7">
        <v>54129501</v>
      </c>
      <c r="C265" s="7">
        <v>54053107</v>
      </c>
      <c r="D265" s="6">
        <v>45246</v>
      </c>
      <c r="E265" s="7">
        <v>57030037</v>
      </c>
      <c r="F265" s="7">
        <v>57019357</v>
      </c>
    </row>
    <row r="266" s="1" customFormat="1" spans="1:6">
      <c r="A266" s="6">
        <v>45247</v>
      </c>
      <c r="B266" s="7">
        <v>53036362</v>
      </c>
      <c r="C266" s="7">
        <v>52986646</v>
      </c>
      <c r="D266" s="6">
        <v>45247</v>
      </c>
      <c r="E266" s="7">
        <v>55411932</v>
      </c>
      <c r="F266" s="7">
        <v>55402724</v>
      </c>
    </row>
    <row r="267" s="1" customFormat="1" spans="1:6">
      <c r="A267" s="6">
        <v>45248</v>
      </c>
      <c r="B267" s="7">
        <v>49281814</v>
      </c>
      <c r="C267" s="7">
        <v>49255189</v>
      </c>
      <c r="D267" s="6">
        <v>45248</v>
      </c>
      <c r="E267" s="7">
        <v>46994100</v>
      </c>
      <c r="F267" s="7">
        <v>46973817</v>
      </c>
    </row>
    <row r="268" s="1" customFormat="1" spans="1:6">
      <c r="A268" s="6">
        <v>45249</v>
      </c>
      <c r="B268" s="7">
        <v>45324643</v>
      </c>
      <c r="C268" s="7">
        <v>45308869</v>
      </c>
      <c r="D268" s="6">
        <v>45249</v>
      </c>
      <c r="E268" s="7">
        <v>45356124</v>
      </c>
      <c r="F268" s="7">
        <v>45351598</v>
      </c>
    </row>
    <row r="269" s="1" customFormat="1" spans="1:6">
      <c r="A269" s="6">
        <v>45250</v>
      </c>
      <c r="B269" s="7">
        <v>40487274</v>
      </c>
      <c r="C269" s="7">
        <v>40478732</v>
      </c>
      <c r="D269" s="6">
        <v>45250</v>
      </c>
      <c r="E269" s="7">
        <v>51702173</v>
      </c>
      <c r="F269" s="7">
        <v>51694196</v>
      </c>
    </row>
    <row r="270" s="1" customFormat="1" spans="1:6">
      <c r="A270" s="6">
        <v>45251</v>
      </c>
      <c r="B270" s="7">
        <v>46513908</v>
      </c>
      <c r="C270" s="7">
        <v>46507298</v>
      </c>
      <c r="D270" s="6">
        <v>45251</v>
      </c>
      <c r="E270" s="7">
        <v>52766562</v>
      </c>
      <c r="F270" s="7">
        <v>52756854</v>
      </c>
    </row>
    <row r="271" s="1" customFormat="1" spans="1:6">
      <c r="A271" s="6">
        <v>45252</v>
      </c>
      <c r="B271" s="7">
        <v>47852229</v>
      </c>
      <c r="C271" s="7">
        <v>47845331</v>
      </c>
      <c r="D271" s="6">
        <v>45252</v>
      </c>
      <c r="E271" s="7">
        <v>52628737</v>
      </c>
      <c r="F271" s="7">
        <v>52622479</v>
      </c>
    </row>
    <row r="272" s="1" customFormat="1" spans="1:6">
      <c r="A272" s="6">
        <v>45253</v>
      </c>
      <c r="B272" s="7">
        <v>45939539</v>
      </c>
      <c r="C272" s="7">
        <v>45934147</v>
      </c>
      <c r="D272" s="6">
        <v>45253</v>
      </c>
      <c r="E272" s="7">
        <v>51658623</v>
      </c>
      <c r="F272" s="7">
        <v>51652976</v>
      </c>
    </row>
    <row r="273" s="1" customFormat="1" spans="1:6">
      <c r="A273" s="6">
        <v>45254</v>
      </c>
      <c r="B273" s="7">
        <v>44539900</v>
      </c>
      <c r="C273" s="7">
        <v>44536821</v>
      </c>
      <c r="D273" s="6">
        <v>45254</v>
      </c>
      <c r="E273" s="7">
        <v>51158026</v>
      </c>
      <c r="F273" s="7">
        <v>51151969</v>
      </c>
    </row>
    <row r="274" s="1" customFormat="1" spans="1:6">
      <c r="A274" s="6">
        <v>45255</v>
      </c>
      <c r="B274" s="7">
        <v>44471631</v>
      </c>
      <c r="C274" s="7">
        <v>44464115</v>
      </c>
      <c r="D274" s="6">
        <v>45255</v>
      </c>
      <c r="E274" s="7">
        <v>46158050</v>
      </c>
      <c r="F274" s="7">
        <v>46152093</v>
      </c>
    </row>
    <row r="275" s="1" customFormat="1" spans="1:6">
      <c r="A275" s="6">
        <v>45256</v>
      </c>
      <c r="B275" s="7">
        <v>39380059</v>
      </c>
      <c r="C275" s="7">
        <v>39378144</v>
      </c>
      <c r="D275" s="6">
        <v>45256</v>
      </c>
      <c r="E275" s="7">
        <v>42357104</v>
      </c>
      <c r="F275" s="7">
        <v>42353886</v>
      </c>
    </row>
    <row r="276" s="1" customFormat="1" spans="1:6">
      <c r="A276" s="6">
        <v>45257</v>
      </c>
      <c r="B276" s="7">
        <v>37044259</v>
      </c>
      <c r="C276" s="7">
        <v>37042546</v>
      </c>
      <c r="D276" s="6">
        <v>45257</v>
      </c>
      <c r="E276" s="7">
        <v>46174736</v>
      </c>
      <c r="F276" s="7">
        <v>46170504</v>
      </c>
    </row>
    <row r="277" s="1" customFormat="1" spans="1:6">
      <c r="A277" s="6">
        <v>45258</v>
      </c>
      <c r="B277" s="7">
        <v>42506707</v>
      </c>
      <c r="C277" s="7">
        <v>42503034</v>
      </c>
      <c r="D277" s="6">
        <v>45258</v>
      </c>
      <c r="E277" s="7">
        <v>33731429</v>
      </c>
      <c r="F277" s="7">
        <v>33726853</v>
      </c>
    </row>
    <row r="278" s="1" customFormat="1" spans="1:6">
      <c r="A278" s="6">
        <v>45259</v>
      </c>
      <c r="B278" s="7">
        <v>45830127</v>
      </c>
      <c r="C278" s="7">
        <v>45826207</v>
      </c>
      <c r="D278" s="6">
        <v>45259</v>
      </c>
      <c r="E278" s="7">
        <v>46495113</v>
      </c>
      <c r="F278" s="7">
        <v>46490416</v>
      </c>
    </row>
    <row r="279" s="1" customFormat="1" spans="1:6">
      <c r="A279" s="6">
        <v>45260</v>
      </c>
      <c r="B279" s="7">
        <v>45725400</v>
      </c>
      <c r="C279" s="7">
        <v>45719391</v>
      </c>
      <c r="D279" s="6">
        <v>45260</v>
      </c>
      <c r="E279" s="7">
        <v>48829920</v>
      </c>
      <c r="F279" s="7">
        <v>48825405</v>
      </c>
    </row>
    <row r="280" s="1" customFormat="1" spans="1:6">
      <c r="A280" s="6">
        <v>45261</v>
      </c>
      <c r="B280" s="7">
        <v>50546224</v>
      </c>
      <c r="C280" s="7">
        <v>50541472</v>
      </c>
      <c r="D280" s="6">
        <v>45261</v>
      </c>
      <c r="E280" s="7">
        <v>51228090</v>
      </c>
      <c r="F280" s="7">
        <v>51218572</v>
      </c>
    </row>
    <row r="281" s="1" customFormat="1" spans="1:6">
      <c r="A281" s="6">
        <v>45262</v>
      </c>
      <c r="B281" s="7">
        <v>53798699</v>
      </c>
      <c r="C281" s="7">
        <v>53791200</v>
      </c>
      <c r="D281" s="6">
        <v>45262</v>
      </c>
      <c r="E281" s="7">
        <v>46936047</v>
      </c>
      <c r="F281" s="7">
        <v>46926937</v>
      </c>
    </row>
    <row r="282" s="1" customFormat="1" spans="1:6">
      <c r="A282" s="6">
        <v>45263</v>
      </c>
      <c r="B282" s="7">
        <v>49530084</v>
      </c>
      <c r="C282" s="7">
        <v>49515188</v>
      </c>
      <c r="D282" s="6">
        <v>45263</v>
      </c>
      <c r="E282" s="7">
        <v>43186028</v>
      </c>
      <c r="F282" s="7">
        <v>43181814</v>
      </c>
    </row>
    <row r="283" s="1" customFormat="1" spans="1:6">
      <c r="A283" s="6">
        <v>45264</v>
      </c>
      <c r="B283" s="7">
        <v>47835388</v>
      </c>
      <c r="C283" s="7">
        <v>47824528</v>
      </c>
      <c r="D283" s="6">
        <v>45264</v>
      </c>
      <c r="E283" s="7">
        <v>50075381</v>
      </c>
      <c r="F283" s="7">
        <v>50067291</v>
      </c>
    </row>
    <row r="284" s="1" customFormat="1" spans="1:6">
      <c r="A284" s="6">
        <v>45265</v>
      </c>
      <c r="B284" s="7">
        <v>55653699</v>
      </c>
      <c r="C284" s="7">
        <v>55633635</v>
      </c>
      <c r="D284" s="6">
        <v>45265</v>
      </c>
      <c r="E284" s="7">
        <v>51998177</v>
      </c>
      <c r="F284" s="7">
        <v>51991252</v>
      </c>
    </row>
    <row r="285" s="1" customFormat="1" spans="1:6">
      <c r="A285" s="6">
        <v>45266</v>
      </c>
      <c r="B285" s="7">
        <v>59185908</v>
      </c>
      <c r="C285" s="7">
        <v>59175171</v>
      </c>
      <c r="D285" s="6">
        <v>45266</v>
      </c>
      <c r="E285" s="7">
        <v>51911765</v>
      </c>
      <c r="F285" s="7">
        <v>51902955</v>
      </c>
    </row>
    <row r="286" s="1" customFormat="1" spans="1:6">
      <c r="A286" s="6">
        <v>45267</v>
      </c>
      <c r="B286" s="7">
        <v>61329098</v>
      </c>
      <c r="C286" s="7">
        <v>61318318</v>
      </c>
      <c r="D286" s="6">
        <v>45267</v>
      </c>
      <c r="E286" s="7">
        <v>51333788</v>
      </c>
      <c r="F286" s="7">
        <v>51322259</v>
      </c>
    </row>
    <row r="287" s="1" customFormat="1" spans="1:6">
      <c r="A287" s="6">
        <v>45268</v>
      </c>
      <c r="B287" s="7">
        <v>64791481</v>
      </c>
      <c r="C287" s="7">
        <v>64778115</v>
      </c>
      <c r="D287" s="6">
        <v>45268</v>
      </c>
      <c r="E287" s="7">
        <v>52068469</v>
      </c>
      <c r="F287" s="7">
        <v>52061114</v>
      </c>
    </row>
    <row r="288" s="1" customFormat="1" spans="1:6">
      <c r="A288" s="6">
        <v>45269</v>
      </c>
      <c r="B288" s="7">
        <v>63038678</v>
      </c>
      <c r="C288" s="7">
        <v>63022173</v>
      </c>
      <c r="D288" s="6">
        <v>45269</v>
      </c>
      <c r="E288" s="7">
        <v>46386370</v>
      </c>
      <c r="F288" s="7">
        <v>46377828</v>
      </c>
    </row>
    <row r="289" s="1" customFormat="1" spans="1:6">
      <c r="A289" s="6">
        <v>45270</v>
      </c>
      <c r="B289" s="7">
        <v>58353742</v>
      </c>
      <c r="C289" s="7">
        <v>58332983</v>
      </c>
      <c r="D289" s="6">
        <v>45270</v>
      </c>
      <c r="E289" s="7">
        <v>49294749</v>
      </c>
      <c r="F289" s="7">
        <v>49288996</v>
      </c>
    </row>
    <row r="290" s="1" customFormat="1" spans="1:6">
      <c r="A290" s="6">
        <v>45271</v>
      </c>
      <c r="B290" s="7">
        <v>64675842</v>
      </c>
      <c r="C290" s="7">
        <v>64657045</v>
      </c>
      <c r="D290" s="6">
        <v>45271</v>
      </c>
      <c r="E290" s="7">
        <v>51756193</v>
      </c>
      <c r="F290" s="7">
        <v>51748449</v>
      </c>
    </row>
    <row r="291" s="1" customFormat="1" spans="1:6">
      <c r="A291" s="6">
        <v>45272</v>
      </c>
      <c r="B291" s="7">
        <v>71905680</v>
      </c>
      <c r="C291" s="7">
        <v>71891521</v>
      </c>
      <c r="D291" s="6">
        <v>45272</v>
      </c>
      <c r="E291" s="7">
        <v>53139669</v>
      </c>
      <c r="F291" s="7">
        <v>53129360</v>
      </c>
    </row>
    <row r="292" s="1" customFormat="1" spans="1:6">
      <c r="A292" s="6">
        <v>45273</v>
      </c>
      <c r="B292" s="7">
        <v>73269516</v>
      </c>
      <c r="C292" s="7">
        <v>73253742</v>
      </c>
      <c r="D292" s="6">
        <v>45273</v>
      </c>
      <c r="E292" s="7">
        <v>55176553</v>
      </c>
      <c r="F292" s="7">
        <v>55169922</v>
      </c>
    </row>
    <row r="293" s="1" customFormat="1" spans="1:6">
      <c r="A293" s="6">
        <v>45274</v>
      </c>
      <c r="B293" s="7">
        <v>67957130</v>
      </c>
      <c r="C293" s="7">
        <v>67941952</v>
      </c>
      <c r="D293" s="6">
        <v>45274</v>
      </c>
      <c r="E293" s="7">
        <v>52404977</v>
      </c>
      <c r="F293" s="7">
        <v>52398026</v>
      </c>
    </row>
    <row r="294" s="1" customFormat="1" spans="1:6">
      <c r="A294" s="6">
        <v>45275</v>
      </c>
      <c r="B294" s="7">
        <v>62099666</v>
      </c>
      <c r="C294" s="7">
        <v>62083857</v>
      </c>
      <c r="D294" s="6">
        <v>45275</v>
      </c>
      <c r="E294" s="7">
        <v>50832533</v>
      </c>
      <c r="F294" s="7">
        <v>50823894</v>
      </c>
    </row>
    <row r="295" s="1" customFormat="1" spans="1:6">
      <c r="A295" s="6">
        <v>45276</v>
      </c>
      <c r="B295" s="7">
        <v>59052123</v>
      </c>
      <c r="C295" s="7">
        <v>59033333</v>
      </c>
      <c r="D295" s="6">
        <v>45276</v>
      </c>
      <c r="E295" s="7">
        <v>48998643</v>
      </c>
      <c r="F295" s="7">
        <v>48989070</v>
      </c>
    </row>
    <row r="296" s="1" customFormat="1" spans="1:6">
      <c r="A296" s="6">
        <v>45277</v>
      </c>
      <c r="B296" s="7">
        <v>54135911</v>
      </c>
      <c r="C296" s="7">
        <v>54120674</v>
      </c>
      <c r="D296" s="6">
        <v>45277</v>
      </c>
      <c r="E296" s="7">
        <v>46654595</v>
      </c>
      <c r="F296" s="7">
        <v>46643392</v>
      </c>
    </row>
    <row r="297" s="1" customFormat="1" spans="1:6">
      <c r="A297" s="6">
        <v>45278</v>
      </c>
      <c r="B297" s="7">
        <v>50374540</v>
      </c>
      <c r="C297" s="7">
        <v>50360902</v>
      </c>
      <c r="D297" s="6">
        <v>45278</v>
      </c>
      <c r="E297" s="7">
        <v>53108963</v>
      </c>
      <c r="F297" s="7">
        <v>53099900</v>
      </c>
    </row>
    <row r="298" s="1" customFormat="1" spans="1:6">
      <c r="A298" s="6">
        <v>45279</v>
      </c>
      <c r="B298" s="7">
        <v>54557119</v>
      </c>
      <c r="C298" s="7">
        <v>54544955</v>
      </c>
      <c r="D298" s="6">
        <v>45279</v>
      </c>
      <c r="E298" s="7">
        <v>56949056</v>
      </c>
      <c r="F298" s="7">
        <v>56939347</v>
      </c>
    </row>
    <row r="299" s="1" customFormat="1" spans="1:6">
      <c r="A299" s="6">
        <v>45280</v>
      </c>
      <c r="B299" s="7">
        <v>54982745</v>
      </c>
      <c r="C299" s="7">
        <v>54970784</v>
      </c>
      <c r="D299" s="6">
        <v>45280</v>
      </c>
      <c r="E299" s="7">
        <v>59245782</v>
      </c>
      <c r="F299" s="7">
        <v>59234581</v>
      </c>
    </row>
    <row r="300" s="1" customFormat="1" spans="1:6">
      <c r="A300" s="6">
        <v>45281</v>
      </c>
      <c r="B300" s="7">
        <v>54263227</v>
      </c>
      <c r="C300" s="7">
        <v>54251199</v>
      </c>
      <c r="D300" s="6">
        <v>45281</v>
      </c>
      <c r="E300" s="7">
        <v>59564352</v>
      </c>
      <c r="F300" s="7">
        <v>59550606</v>
      </c>
    </row>
    <row r="301" s="1" customFormat="1" spans="1:6">
      <c r="A301" s="6">
        <v>45282</v>
      </c>
      <c r="B301" s="7">
        <v>51171730</v>
      </c>
      <c r="C301" s="7">
        <v>51161305</v>
      </c>
      <c r="D301" s="6">
        <v>45282</v>
      </c>
      <c r="E301" s="7">
        <v>58575963</v>
      </c>
      <c r="F301" s="7">
        <v>58556385</v>
      </c>
    </row>
    <row r="302" s="1" customFormat="1" spans="1:6">
      <c r="A302" s="6">
        <v>45283</v>
      </c>
      <c r="B302" s="7">
        <v>49191115</v>
      </c>
      <c r="C302" s="7">
        <v>49178305</v>
      </c>
      <c r="D302" s="6">
        <v>45283</v>
      </c>
      <c r="E302" s="7">
        <v>53806127</v>
      </c>
      <c r="F302" s="7">
        <v>53790473</v>
      </c>
    </row>
    <row r="303" s="1" customFormat="1" spans="1:6">
      <c r="A303" s="6">
        <v>45284</v>
      </c>
      <c r="B303" s="7">
        <v>46165223</v>
      </c>
      <c r="C303" s="7">
        <v>46149450</v>
      </c>
      <c r="D303" s="6">
        <v>45284</v>
      </c>
      <c r="E303" s="7">
        <v>50425632</v>
      </c>
      <c r="F303" s="7">
        <v>50416972</v>
      </c>
    </row>
    <row r="304" s="1" customFormat="1" spans="1:6">
      <c r="A304" s="6">
        <v>45285</v>
      </c>
      <c r="B304" s="7">
        <v>43790303</v>
      </c>
      <c r="C304" s="7">
        <v>43779670</v>
      </c>
      <c r="D304" s="6">
        <v>45285</v>
      </c>
      <c r="E304" s="7">
        <v>56833275</v>
      </c>
      <c r="F304" s="7">
        <v>56823161</v>
      </c>
    </row>
    <row r="305" s="1" customFormat="1" spans="1:6">
      <c r="A305" s="6">
        <v>45286</v>
      </c>
      <c r="B305" s="7">
        <v>50987201</v>
      </c>
      <c r="C305" s="7">
        <v>50976146</v>
      </c>
      <c r="D305" s="6">
        <v>45286</v>
      </c>
      <c r="E305" s="7">
        <v>58925715</v>
      </c>
      <c r="F305" s="7">
        <v>58911918</v>
      </c>
    </row>
    <row r="306" s="1" customFormat="1" spans="1:6">
      <c r="A306" s="6">
        <v>45287</v>
      </c>
      <c r="B306" s="7">
        <v>54683897</v>
      </c>
      <c r="C306" s="7">
        <v>54665695</v>
      </c>
      <c r="D306" s="6">
        <v>45287</v>
      </c>
      <c r="E306" s="7">
        <v>52864356</v>
      </c>
      <c r="F306" s="7">
        <v>52855151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v1-OD-202302对比</vt:lpstr>
      <vt:lpstr>v1-OD-网点维度1225对比1</vt:lpstr>
      <vt:lpstr>2023-02_OLD</vt:lpstr>
      <vt:lpstr>同比趋势对比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2023-12-26T08:47:00Z</dcterms:created>
  <dcterms:modified xsi:type="dcterms:W3CDTF">2023-12-28T06:57:34Z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F4884A2BB16C4ABD8777003B447F3226</vt:lpwstr>
  </property>
  <property fmtid="{D5CDD505-2E9C-101B-9397-08002B2CF9AE}" pid="3" name="KSOProductBuildVer">
    <vt:lpwstr>2052-11.8.2.10972</vt:lpwstr>
  </property>
</Properties>
</file>