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oms打点-概况" sheetId="1" r:id="rId1"/>
    <sheet name="数据对比" sheetId="2" r:id="rId2"/>
  </sheets>
  <definedNames>
    <definedName name="_xlnm._FilterDatabase" localSheetId="1" hidden="1">数据对比!$A$2:$J$194</definedName>
  </definedNames>
  <calcPr calcId="144525"/>
</workbook>
</file>

<file path=xl/sharedStrings.xml><?xml version="1.0" encoding="utf-8"?>
<sst xmlns="http://schemas.openxmlformats.org/spreadsheetml/2006/main" count="36" uniqueCount="29">
  <si>
    <t>oms动态打点底盘</t>
  </si>
  <si>
    <t>1. 交付概览</t>
  </si>
  <si>
    <t>数据表</t>
  </si>
  <si>
    <t>dm_ordi_predict.dws_cityflow_dynamic_order_hi</t>
  </si>
  <si>
    <t>表明注释</t>
  </si>
  <si>
    <t>数据范围</t>
  </si>
  <si>
    <t>2022100101-至今（航空件口径调整刷新范围2023061201-至今）</t>
  </si>
  <si>
    <t>数据集粒度</t>
  </si>
  <si>
    <t>城市/业务区</t>
  </si>
  <si>
    <t>刷新范围</t>
  </si>
  <si>
    <t>每小时刷新</t>
  </si>
  <si>
    <t>刷新耗时</t>
  </si>
  <si>
    <t>15min</t>
  </si>
  <si>
    <t>预计完成时间</t>
  </si>
  <si>
    <t>每小时后15min</t>
  </si>
  <si>
    <t>调度任务</t>
  </si>
  <si>
    <t>最早分区</t>
  </si>
  <si>
    <t>inc_day=20221001，inc_dayhour=2022100101</t>
  </si>
  <si>
    <t>一、航空口径调整需求整理</t>
  </si>
  <si>
    <t>1、航空件口径调整-逻辑整理</t>
  </si>
  <si>
    <r>
      <t>需求背景：</t>
    </r>
    <r>
      <rPr>
        <sz val="10"/>
        <color theme="1"/>
        <rFont val="宋体"/>
        <charset val="134"/>
        <scheme val="minor"/>
      </rPr>
      <t>航空收件口径调整，需重刷流向航空件底表</t>
    </r>
    <r>
      <rPr>
        <b/>
        <sz val="10"/>
        <color theme="1"/>
        <rFont val="宋体"/>
        <charset val="134"/>
        <scheme val="minor"/>
      </rPr>
      <t xml:space="preserve">
筛选规则：</t>
    </r>
    <r>
      <rPr>
        <sz val="10"/>
        <color theme="1"/>
        <rFont val="宋体"/>
        <charset val="134"/>
        <scheme val="minor"/>
      </rPr>
      <t>二级产品L2代码+重量段+识别码（limit_tag）+是否有效+ 剔除路由代码(route_code)</t>
    </r>
    <r>
      <rPr>
        <b/>
        <sz val="10"/>
        <color theme="1"/>
        <rFont val="宋体"/>
        <charset val="134"/>
        <scheme val="minor"/>
      </rPr>
      <t xml:space="preserve">
对比当前逻辑差异：
    </t>
    </r>
    <r>
      <rPr>
        <sz val="10"/>
        <color theme="1"/>
        <rFont val="宋体"/>
        <charset val="134"/>
        <scheme val="minor"/>
      </rPr>
      <t xml:space="preserve">1、新增二级产品L2代码：SE0153,SE0005
    2、剔除路由代码：T6,ZT6
    3、航空流向表调整（dm_ordi_predict.cf_air_list切换为dm_op.HK_LCB_peizhibiao_001）
</t>
    </r>
    <r>
      <rPr>
        <b/>
        <sz val="10"/>
        <color theme="1"/>
        <rFont val="宋体"/>
        <charset val="134"/>
        <scheme val="minor"/>
      </rPr>
      <t xml:space="preserve">判断航空流向件规则：
   </t>
    </r>
    <r>
      <rPr>
        <sz val="10"/>
        <color theme="1"/>
        <rFont val="宋体"/>
        <charset val="134"/>
        <scheme val="minor"/>
      </rPr>
      <t xml:space="preserve"> 1、产品+识别码+有效+重量段+剔除路由代码
    2、关联流向表
        -、筛选if_hangkong = '是'
        -、取city_flow
</t>
    </r>
    <r>
      <rPr>
        <b/>
        <sz val="10"/>
        <color theme="1"/>
        <rFont val="宋体"/>
        <charset val="134"/>
        <scheme val="minor"/>
      </rPr>
      <t>新上线</t>
    </r>
    <r>
      <rPr>
        <sz val="10"/>
        <color theme="1"/>
        <rFont val="宋体"/>
        <charset val="134"/>
        <scheme val="minor"/>
      </rPr>
      <t>-</t>
    </r>
    <r>
      <rPr>
        <b/>
        <sz val="10"/>
        <color theme="1"/>
        <rFont val="宋体"/>
        <charset val="134"/>
        <scheme val="minor"/>
      </rPr>
      <t>航空产品&amp;流向表：</t>
    </r>
    <r>
      <rPr>
        <sz val="10"/>
        <color theme="1"/>
        <rFont val="宋体"/>
        <charset val="134"/>
        <scheme val="minor"/>
      </rPr>
      <t xml:space="preserve">
    产品表：dm_op.HK_LCB_peizhibiao_006（新表：dm_pass_atp.tm_air_product_config）
    流向表：dm_op.HK_LCB_peizhibiao_001(新表：dm_pass_atp.tm_air_flow_config_wide) 
</t>
    </r>
    <r>
      <rPr>
        <b/>
        <sz val="11"/>
        <color theme="1"/>
        <rFont val="宋体"/>
        <charset val="134"/>
        <scheme val="minor"/>
      </rPr>
      <t xml:space="preserve">取数逻辑：
</t>
    </r>
    <r>
      <rPr>
        <sz val="11"/>
        <color theme="1"/>
        <rFont val="宋体"/>
        <charset val="134"/>
        <scheme val="minor"/>
      </rPr>
      <t>新口径：
1、流向表：dm_pass_atp.tm_air_flow_config_wide，符合：
寄件城市-派件城市=city_flow 且 is_air_flow=是 且 expiry_dt&gt;=T则视为空网流向。
2、产品表：dm_pass_atp.tm_air_product_config，符合：
type=1 且 产品代码+路由代码=product_code+sop_label 且 路由代码！=exclude_route_code 且 expiry_dt&gt;=T则视为空网产品。</t>
    </r>
    <r>
      <rPr>
        <b/>
        <sz val="10"/>
        <color theme="1"/>
        <rFont val="宋体"/>
        <charset val="134"/>
        <scheme val="minor"/>
      </rPr>
      <t xml:space="preserve">
产品配置见sheet：</t>
    </r>
    <r>
      <rPr>
        <sz val="10"/>
        <color theme="1"/>
        <rFont val="宋体"/>
        <charset val="134"/>
        <scheme val="minor"/>
      </rPr>
      <t>&lt;空网产品配置-230320&gt;</t>
    </r>
    <r>
      <rPr>
        <b/>
        <sz val="10"/>
        <color theme="1"/>
        <rFont val="宋体"/>
        <charset val="134"/>
        <scheme val="minor"/>
      </rPr>
      <t xml:space="preserve">
</t>
    </r>
  </si>
  <si>
    <t>inc_day</t>
  </si>
  <si>
    <t>inc_dayhour</t>
  </si>
  <si>
    <t>航空件调整前</t>
  </si>
  <si>
    <t>航空件调整后</t>
  </si>
  <si>
    <t>差异</t>
  </si>
  <si>
    <t>差异-百分比</t>
  </si>
  <si>
    <t>总订单量</t>
  </si>
  <si>
    <t>航空订单量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</si>
</sst>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4"/>
      <color theme="0" tint="-0.0499893185216834"/>
      <name val="微软雅黑"/>
      <charset val="134"/>
    </font>
    <font>
      <b/>
      <sz val="9"/>
      <name val="微软雅黑"/>
      <charset val="134"/>
    </font>
    <font>
      <sz val="9"/>
      <name val="宋体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rgb="FF333333"/>
      <name val="Helvetica"/>
      <charset val="134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27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4" borderId="4" applyNumberFormat="0" applyFon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28" fillId="33" borderId="9" applyNumberForma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0" xfId="0" applyNumberForma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1" fillId="6" borderId="1" xfId="0" applyNumberFormat="1" applyFont="1" applyFill="1" applyBorder="1" applyAlignment="1">
      <alignment vertical="center"/>
    </xf>
    <xf numFmtId="0" fontId="1" fillId="7" borderId="1" xfId="0" applyNumberFormat="1" applyFont="1" applyFill="1" applyBorder="1" applyAlignment="1">
      <alignment vertical="center"/>
    </xf>
    <xf numFmtId="0" fontId="1" fillId="5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10" fontId="1" fillId="5" borderId="1" xfId="0" applyNumberFormat="1" applyFont="1" applyFill="1" applyBorder="1" applyAlignment="1">
      <alignment horizontal="center" vertical="center"/>
    </xf>
    <xf numFmtId="10" fontId="1" fillId="5" borderId="1" xfId="0" applyNumberFormat="1" applyFont="1" applyFill="1" applyBorder="1" applyAlignment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2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 wrapText="1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 wrapText="1"/>
    </xf>
    <xf numFmtId="0" fontId="3" fillId="9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B10" sqref="B10"/>
    </sheetView>
  </sheetViews>
  <sheetFormatPr defaultColWidth="9" defaultRowHeight="14"/>
  <cols>
    <col min="1" max="1" width="11.5454545454545" customWidth="1"/>
    <col min="2" max="2" width="56" customWidth="1"/>
  </cols>
  <sheetData>
    <row r="1" spans="1:13">
      <c r="A1" s="18" t="s">
        <v>0</v>
      </c>
      <c r="B1" s="18"/>
      <c r="C1" s="19"/>
      <c r="D1" s="18"/>
      <c r="E1" s="20"/>
      <c r="F1" s="21"/>
      <c r="G1" s="19"/>
      <c r="H1" s="18"/>
      <c r="I1" s="18"/>
      <c r="J1" s="18"/>
      <c r="K1" s="18"/>
      <c r="L1" s="18"/>
      <c r="M1" s="18"/>
    </row>
    <row r="2" spans="1:13">
      <c r="A2" s="18"/>
      <c r="B2" s="18"/>
      <c r="C2" s="19"/>
      <c r="D2" s="18"/>
      <c r="E2" s="20"/>
      <c r="F2" s="21"/>
      <c r="G2" s="19"/>
      <c r="H2" s="18"/>
      <c r="I2" s="18"/>
      <c r="J2" s="18"/>
      <c r="K2" s="18"/>
      <c r="L2" s="18"/>
      <c r="M2" s="18"/>
    </row>
    <row r="3" spans="1:13">
      <c r="A3" s="22" t="s">
        <v>1</v>
      </c>
      <c r="B3" s="23"/>
      <c r="C3" s="24"/>
      <c r="D3" s="23"/>
      <c r="E3" s="25"/>
      <c r="F3" s="26"/>
      <c r="G3" s="24"/>
      <c r="H3" s="23"/>
      <c r="I3" s="23"/>
      <c r="J3" s="23"/>
      <c r="K3" s="23"/>
      <c r="L3" s="23"/>
      <c r="M3" s="23"/>
    </row>
    <row r="4" spans="1:13">
      <c r="A4" s="27" t="s">
        <v>2</v>
      </c>
      <c r="B4" s="27" t="s">
        <v>3</v>
      </c>
      <c r="C4" s="24"/>
      <c r="D4" s="23"/>
      <c r="E4" s="25"/>
      <c r="F4" s="26"/>
      <c r="G4" s="24"/>
      <c r="H4" s="23"/>
      <c r="I4" s="23"/>
      <c r="J4" s="23"/>
      <c r="K4" s="23"/>
      <c r="L4" s="23"/>
      <c r="M4" s="23"/>
    </row>
    <row r="5" spans="1:13">
      <c r="A5" s="27" t="s">
        <v>4</v>
      </c>
      <c r="B5" s="27" t="s">
        <v>0</v>
      </c>
      <c r="C5" s="24"/>
      <c r="D5" s="23"/>
      <c r="E5" s="25"/>
      <c r="F5" s="26"/>
      <c r="G5" s="24"/>
      <c r="H5" s="23"/>
      <c r="I5" s="23"/>
      <c r="J5" s="23"/>
      <c r="K5" s="23"/>
      <c r="L5" s="23"/>
      <c r="M5" s="23"/>
    </row>
    <row r="6" spans="1:13">
      <c r="A6" s="27" t="s">
        <v>5</v>
      </c>
      <c r="B6" s="27" t="s">
        <v>6</v>
      </c>
      <c r="C6" s="24"/>
      <c r="D6" s="23"/>
      <c r="E6" s="25"/>
      <c r="F6" s="26"/>
      <c r="G6" s="24"/>
      <c r="H6" s="23"/>
      <c r="I6" s="23"/>
      <c r="J6" s="23"/>
      <c r="K6" s="23"/>
      <c r="L6" s="23"/>
      <c r="M6" s="23"/>
    </row>
    <row r="7" spans="1:13">
      <c r="A7" s="28" t="s">
        <v>7</v>
      </c>
      <c r="B7" s="27" t="s">
        <v>8</v>
      </c>
      <c r="C7" s="24"/>
      <c r="D7" s="23"/>
      <c r="E7" s="25"/>
      <c r="F7" s="26"/>
      <c r="G7" s="24"/>
      <c r="H7" s="23"/>
      <c r="I7" s="23"/>
      <c r="J7" s="23"/>
      <c r="K7" s="23"/>
      <c r="L7" s="23"/>
      <c r="M7" s="23"/>
    </row>
    <row r="8" spans="1:13">
      <c r="A8" s="27" t="s">
        <v>9</v>
      </c>
      <c r="B8" s="29" t="s">
        <v>10</v>
      </c>
      <c r="C8" s="24"/>
      <c r="D8" s="23"/>
      <c r="E8" s="25"/>
      <c r="F8" s="26"/>
      <c r="G8" s="24"/>
      <c r="H8" s="23"/>
      <c r="I8" s="23"/>
      <c r="J8" s="23"/>
      <c r="K8" s="23"/>
      <c r="L8" s="23"/>
      <c r="M8" s="23"/>
    </row>
    <row r="9" spans="1:13">
      <c r="A9" s="27" t="s">
        <v>11</v>
      </c>
      <c r="B9" s="29" t="s">
        <v>12</v>
      </c>
      <c r="C9" s="24"/>
      <c r="D9" s="23"/>
      <c r="E9" s="25"/>
      <c r="F9" s="26"/>
      <c r="G9" s="24"/>
      <c r="H9" s="23"/>
      <c r="I9" s="23"/>
      <c r="J9" s="23"/>
      <c r="K9" s="23"/>
      <c r="L9" s="23"/>
      <c r="M9" s="23"/>
    </row>
    <row r="10" spans="1:13">
      <c r="A10" s="30" t="s">
        <v>13</v>
      </c>
      <c r="B10" s="30" t="s">
        <v>14</v>
      </c>
      <c r="C10" s="24"/>
      <c r="D10" s="23"/>
      <c r="E10" s="25"/>
      <c r="F10" s="26"/>
      <c r="G10" s="24"/>
      <c r="H10" s="23"/>
      <c r="I10" s="23"/>
      <c r="J10" s="23"/>
      <c r="K10" s="23"/>
      <c r="L10" s="23"/>
      <c r="M10" s="23"/>
    </row>
    <row r="11" spans="1:13">
      <c r="A11" s="30" t="s">
        <v>15</v>
      </c>
      <c r="B11" s="31">
        <v>663166</v>
      </c>
      <c r="C11" s="24"/>
      <c r="D11" s="23"/>
      <c r="E11" s="25"/>
      <c r="F11" s="26"/>
      <c r="G11" s="24"/>
      <c r="H11" s="23"/>
      <c r="I11" s="23"/>
      <c r="J11" s="23"/>
      <c r="K11" s="23"/>
      <c r="L11" s="23"/>
      <c r="M11" s="23"/>
    </row>
    <row r="12" spans="1:13">
      <c r="A12" s="30" t="s">
        <v>16</v>
      </c>
      <c r="B12" s="30" t="s">
        <v>17</v>
      </c>
      <c r="C12" s="32"/>
      <c r="D12" s="33"/>
      <c r="E12" s="34"/>
      <c r="F12" s="35"/>
      <c r="G12" s="32"/>
      <c r="H12" s="33"/>
      <c r="I12" s="33"/>
      <c r="J12" s="33"/>
      <c r="K12" s="33"/>
      <c r="L12" s="33"/>
      <c r="M12" s="33"/>
    </row>
    <row r="13" spans="1:13">
      <c r="A13" s="23"/>
      <c r="B13" s="23"/>
      <c r="C13" s="24"/>
      <c r="D13" s="23"/>
      <c r="E13" s="25"/>
      <c r="F13" s="26"/>
      <c r="G13" s="24"/>
      <c r="H13" s="23"/>
      <c r="I13" s="23"/>
      <c r="J13" s="23"/>
      <c r="K13" s="23"/>
      <c r="L13" s="23"/>
      <c r="M13" s="23"/>
    </row>
    <row r="14" ht="17.5" spans="1:10">
      <c r="A14" s="36" t="s">
        <v>18</v>
      </c>
      <c r="B14" s="36"/>
      <c r="C14" s="36"/>
      <c r="D14" s="37"/>
      <c r="E14" s="37"/>
      <c r="F14" s="37"/>
      <c r="G14" s="37"/>
      <c r="H14" s="37"/>
      <c r="I14" s="37"/>
      <c r="J14" s="37"/>
    </row>
    <row r="15" ht="30" customHeight="1" spans="1:10">
      <c r="A15" s="38" t="s">
        <v>19</v>
      </c>
      <c r="B15" s="38"/>
      <c r="C15" s="38"/>
      <c r="D15" s="37"/>
      <c r="E15" s="37"/>
      <c r="F15" s="37"/>
      <c r="G15" s="37"/>
      <c r="H15" s="37"/>
      <c r="I15" s="37"/>
      <c r="J15" s="37"/>
    </row>
    <row r="16" ht="30" customHeight="1" spans="1:10">
      <c r="A16" s="39" t="s">
        <v>20</v>
      </c>
      <c r="B16" s="39"/>
      <c r="C16" s="39"/>
      <c r="D16" s="39"/>
      <c r="E16" s="39"/>
      <c r="F16" s="39"/>
      <c r="G16" s="39"/>
      <c r="H16" s="39"/>
      <c r="I16" s="39"/>
      <c r="J16" s="39"/>
    </row>
    <row r="17" ht="30" customHeight="1" spans="1:10">
      <c r="A17" s="39"/>
      <c r="B17" s="39"/>
      <c r="C17" s="39"/>
      <c r="D17" s="39"/>
      <c r="E17" s="39"/>
      <c r="F17" s="39"/>
      <c r="G17" s="39"/>
      <c r="H17" s="39"/>
      <c r="I17" s="39"/>
      <c r="J17" s="39"/>
    </row>
    <row r="18" ht="30" customHeight="1" spans="1:10">
      <c r="A18" s="39"/>
      <c r="B18" s="39"/>
      <c r="C18" s="39"/>
      <c r="D18" s="39"/>
      <c r="E18" s="39"/>
      <c r="F18" s="39"/>
      <c r="G18" s="39"/>
      <c r="H18" s="39"/>
      <c r="I18" s="39"/>
      <c r="J18" s="39"/>
    </row>
    <row r="19" ht="30" customHeight="1" spans="1:10">
      <c r="A19" s="39"/>
      <c r="B19" s="39"/>
      <c r="C19" s="39"/>
      <c r="D19" s="39"/>
      <c r="E19" s="39"/>
      <c r="F19" s="39"/>
      <c r="G19" s="39"/>
      <c r="H19" s="39"/>
      <c r="I19" s="39"/>
      <c r="J19" s="39"/>
    </row>
    <row r="20" ht="30" customHeight="1" spans="1:10">
      <c r="A20" s="39"/>
      <c r="B20" s="39"/>
      <c r="C20" s="39"/>
      <c r="D20" s="39"/>
      <c r="E20" s="39"/>
      <c r="F20" s="39"/>
      <c r="G20" s="39"/>
      <c r="H20" s="39"/>
      <c r="I20" s="39"/>
      <c r="J20" s="39"/>
    </row>
    <row r="21" ht="30" customHeight="1" spans="1:10">
      <c r="A21" s="39"/>
      <c r="B21" s="39"/>
      <c r="C21" s="39"/>
      <c r="D21" s="39"/>
      <c r="E21" s="39"/>
      <c r="F21" s="39"/>
      <c r="G21" s="39"/>
      <c r="H21" s="39"/>
      <c r="I21" s="39"/>
      <c r="J21" s="39"/>
    </row>
  </sheetData>
  <mergeCells count="4">
    <mergeCell ref="A14:C14"/>
    <mergeCell ref="A15:C15"/>
    <mergeCell ref="A1:M2"/>
    <mergeCell ref="A16:J2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7"/>
  <sheetViews>
    <sheetView workbookViewId="0">
      <selection activeCell="E203" sqref="E203"/>
    </sheetView>
  </sheetViews>
  <sheetFormatPr defaultColWidth="9" defaultRowHeight="14"/>
  <cols>
    <col min="1" max="1" width="9.54545454545454" style="1" customWidth="1"/>
    <col min="2" max="2" width="12.9090909090909" style="1" customWidth="1"/>
    <col min="3" max="3" width="9.54545454545454" style="1" customWidth="1"/>
    <col min="4" max="4" width="11.8181818181818" style="1" customWidth="1"/>
    <col min="5" max="5" width="9.54545454545454" style="1" customWidth="1"/>
    <col min="6" max="6" width="11.8181818181818" style="1" customWidth="1"/>
    <col min="7" max="7" width="9.54545454545454" style="1" customWidth="1"/>
    <col min="8" max="8" width="11.8181818181818" style="1" customWidth="1"/>
    <col min="9" max="9" width="9.54545454545454" style="2" customWidth="1"/>
    <col min="10" max="10" width="11.8181818181818" style="2" customWidth="1"/>
  </cols>
  <sheetData>
    <row r="1" spans="1:11">
      <c r="A1" s="3" t="s">
        <v>21</v>
      </c>
      <c r="B1" s="4" t="s">
        <v>22</v>
      </c>
      <c r="C1" s="5" t="s">
        <v>23</v>
      </c>
      <c r="D1" s="5"/>
      <c r="E1" s="6" t="s">
        <v>24</v>
      </c>
      <c r="F1" s="6"/>
      <c r="G1" s="7" t="s">
        <v>25</v>
      </c>
      <c r="H1" s="7"/>
      <c r="I1" s="14" t="s">
        <v>26</v>
      </c>
      <c r="J1" s="14"/>
      <c r="K1" s="1"/>
    </row>
    <row r="2" spans="1:11">
      <c r="A2" s="3"/>
      <c r="B2" s="8"/>
      <c r="C2" s="9" t="s">
        <v>27</v>
      </c>
      <c r="D2" s="9" t="s">
        <v>28</v>
      </c>
      <c r="E2" s="10" t="s">
        <v>27</v>
      </c>
      <c r="F2" s="10" t="s">
        <v>28</v>
      </c>
      <c r="G2" s="11" t="s">
        <v>27</v>
      </c>
      <c r="H2" s="11" t="s">
        <v>28</v>
      </c>
      <c r="I2" s="15" t="s">
        <v>27</v>
      </c>
      <c r="J2" s="15" t="s">
        <v>28</v>
      </c>
      <c r="K2" s="1"/>
    </row>
    <row r="3" spans="1:11">
      <c r="A3" s="12">
        <v>20230623</v>
      </c>
      <c r="B3" s="12">
        <v>2023062301</v>
      </c>
      <c r="C3" s="12">
        <v>265545</v>
      </c>
      <c r="D3" s="12">
        <v>11190</v>
      </c>
      <c r="E3" s="12">
        <v>267701</v>
      </c>
      <c r="F3" s="12">
        <v>17770</v>
      </c>
      <c r="G3" s="13">
        <f t="shared" ref="G3:G14" si="0">E3-C3</f>
        <v>2156</v>
      </c>
      <c r="H3" s="13">
        <f t="shared" ref="H3:H14" si="1">F3-D3</f>
        <v>6580</v>
      </c>
      <c r="I3" s="16">
        <f>G3/E3</f>
        <v>0.00805376147268781</v>
      </c>
      <c r="J3" s="16">
        <f>H3/F3</f>
        <v>0.370287000562746</v>
      </c>
      <c r="K3" s="1"/>
    </row>
    <row r="4" spans="1:11">
      <c r="A4" s="12">
        <v>20230623</v>
      </c>
      <c r="B4" s="12">
        <v>2023062302</v>
      </c>
      <c r="C4" s="12">
        <v>410954</v>
      </c>
      <c r="D4" s="12">
        <v>17126</v>
      </c>
      <c r="E4" s="12">
        <v>410641</v>
      </c>
      <c r="F4" s="12">
        <v>26697</v>
      </c>
      <c r="G4" s="13">
        <f t="shared" si="0"/>
        <v>-313</v>
      </c>
      <c r="H4" s="13">
        <f t="shared" si="1"/>
        <v>9571</v>
      </c>
      <c r="I4" s="16">
        <f t="shared" ref="I4:I67" si="2">G4/E4</f>
        <v>-0.00076222296361055</v>
      </c>
      <c r="J4" s="16">
        <f t="shared" ref="J4:J67" si="3">H4/F4</f>
        <v>0.358504700902723</v>
      </c>
      <c r="K4" s="1"/>
    </row>
    <row r="5" spans="1:11">
      <c r="A5" s="12">
        <v>20230623</v>
      </c>
      <c r="B5" s="12">
        <v>2023062303</v>
      </c>
      <c r="C5" s="12">
        <v>495611</v>
      </c>
      <c r="D5" s="12">
        <v>21206</v>
      </c>
      <c r="E5" s="12">
        <v>493364</v>
      </c>
      <c r="F5" s="12">
        <v>31964</v>
      </c>
      <c r="G5" s="13">
        <f t="shared" si="0"/>
        <v>-2247</v>
      </c>
      <c r="H5" s="13">
        <f t="shared" si="1"/>
        <v>10758</v>
      </c>
      <c r="I5" s="16">
        <f t="shared" si="2"/>
        <v>-0.00455444661548066</v>
      </c>
      <c r="J5" s="16">
        <f t="shared" si="3"/>
        <v>0.336566136904017</v>
      </c>
      <c r="K5" s="1"/>
    </row>
    <row r="6" spans="1:11">
      <c r="A6" s="12">
        <v>20230623</v>
      </c>
      <c r="B6" s="12">
        <v>2023062304</v>
      </c>
      <c r="C6" s="12">
        <v>574787</v>
      </c>
      <c r="D6" s="12">
        <v>23401</v>
      </c>
      <c r="E6" s="12">
        <v>569192</v>
      </c>
      <c r="F6" s="12">
        <v>35477</v>
      </c>
      <c r="G6" s="13">
        <f t="shared" si="0"/>
        <v>-5595</v>
      </c>
      <c r="H6" s="13">
        <f t="shared" si="1"/>
        <v>12076</v>
      </c>
      <c r="I6" s="16">
        <f t="shared" si="2"/>
        <v>-0.00982972353792745</v>
      </c>
      <c r="J6" s="16">
        <f t="shared" si="3"/>
        <v>0.340389548157962</v>
      </c>
      <c r="K6" s="1"/>
    </row>
    <row r="7" spans="1:11">
      <c r="A7" s="12">
        <v>20230623</v>
      </c>
      <c r="B7" s="12">
        <v>2023062305</v>
      </c>
      <c r="C7" s="12">
        <v>614129</v>
      </c>
      <c r="D7" s="12">
        <v>25309</v>
      </c>
      <c r="E7" s="12">
        <v>609095</v>
      </c>
      <c r="F7" s="12">
        <v>39380</v>
      </c>
      <c r="G7" s="13">
        <f t="shared" si="0"/>
        <v>-5034</v>
      </c>
      <c r="H7" s="13">
        <f t="shared" si="1"/>
        <v>14071</v>
      </c>
      <c r="I7" s="16">
        <f t="shared" si="2"/>
        <v>-0.00826472061008545</v>
      </c>
      <c r="J7" s="16">
        <f t="shared" si="3"/>
        <v>0.357313357034027</v>
      </c>
      <c r="K7" s="1"/>
    </row>
    <row r="8" spans="1:11">
      <c r="A8" s="12">
        <v>20230623</v>
      </c>
      <c r="B8" s="12">
        <v>2023062306</v>
      </c>
      <c r="C8" s="12">
        <v>676841</v>
      </c>
      <c r="D8" s="12">
        <v>29911</v>
      </c>
      <c r="E8" s="12">
        <v>670273</v>
      </c>
      <c r="F8" s="12">
        <v>47567</v>
      </c>
      <c r="G8" s="13">
        <f t="shared" si="0"/>
        <v>-6568</v>
      </c>
      <c r="H8" s="13">
        <f t="shared" si="1"/>
        <v>17656</v>
      </c>
      <c r="I8" s="16">
        <f t="shared" si="2"/>
        <v>-0.00979899235087793</v>
      </c>
      <c r="J8" s="16">
        <f t="shared" si="3"/>
        <v>0.371181701599849</v>
      </c>
      <c r="K8" s="1"/>
    </row>
    <row r="9" spans="1:11">
      <c r="A9" s="12">
        <v>20230623</v>
      </c>
      <c r="B9" s="12">
        <v>2023062307</v>
      </c>
      <c r="C9" s="12">
        <v>798986</v>
      </c>
      <c r="D9" s="12">
        <v>36127</v>
      </c>
      <c r="E9" s="12">
        <v>792398</v>
      </c>
      <c r="F9" s="12">
        <v>57880</v>
      </c>
      <c r="G9" s="13">
        <f t="shared" si="0"/>
        <v>-6588</v>
      </c>
      <c r="H9" s="13">
        <f t="shared" si="1"/>
        <v>21753</v>
      </c>
      <c r="I9" s="16">
        <f t="shared" si="2"/>
        <v>-0.00831400382131202</v>
      </c>
      <c r="J9" s="16">
        <f t="shared" si="3"/>
        <v>0.375829302004146</v>
      </c>
      <c r="K9" s="1"/>
    </row>
    <row r="10" spans="1:11">
      <c r="A10" s="12">
        <v>20230623</v>
      </c>
      <c r="B10" s="12">
        <v>2023062308</v>
      </c>
      <c r="C10" s="12">
        <v>1352424</v>
      </c>
      <c r="D10" s="12">
        <v>63113</v>
      </c>
      <c r="E10" s="12">
        <v>1329576</v>
      </c>
      <c r="F10" s="12">
        <v>88663</v>
      </c>
      <c r="G10" s="13">
        <f t="shared" si="0"/>
        <v>-22848</v>
      </c>
      <c r="H10" s="13">
        <f t="shared" si="1"/>
        <v>25550</v>
      </c>
      <c r="I10" s="16">
        <f t="shared" si="2"/>
        <v>-0.0171844257116554</v>
      </c>
      <c r="J10" s="16">
        <f t="shared" si="3"/>
        <v>0.28816981153356</v>
      </c>
      <c r="K10" s="1"/>
    </row>
    <row r="11" spans="1:11">
      <c r="A11" s="12">
        <v>20230623</v>
      </c>
      <c r="B11" s="12">
        <v>2023062309</v>
      </c>
      <c r="C11" s="12">
        <v>2809073</v>
      </c>
      <c r="D11" s="12">
        <v>156836</v>
      </c>
      <c r="E11" s="12">
        <v>2823235</v>
      </c>
      <c r="F11" s="12">
        <v>194710</v>
      </c>
      <c r="G11" s="13">
        <f t="shared" si="0"/>
        <v>14162</v>
      </c>
      <c r="H11" s="13">
        <f t="shared" si="1"/>
        <v>37874</v>
      </c>
      <c r="I11" s="16">
        <f t="shared" si="2"/>
        <v>0.00501623137995951</v>
      </c>
      <c r="J11" s="16">
        <f t="shared" si="3"/>
        <v>0.194514919624056</v>
      </c>
      <c r="K11" s="1"/>
    </row>
    <row r="12" spans="1:11">
      <c r="A12" s="12">
        <v>20230623</v>
      </c>
      <c r="B12" s="12">
        <v>2023062310</v>
      </c>
      <c r="C12" s="12">
        <v>4593802</v>
      </c>
      <c r="D12" s="12">
        <v>318420</v>
      </c>
      <c r="E12" s="12">
        <v>4608494</v>
      </c>
      <c r="F12" s="12">
        <v>366441</v>
      </c>
      <c r="G12" s="13">
        <f t="shared" si="0"/>
        <v>14692</v>
      </c>
      <c r="H12" s="13">
        <f t="shared" si="1"/>
        <v>48021</v>
      </c>
      <c r="I12" s="16">
        <f t="shared" si="2"/>
        <v>0.0031880262836406</v>
      </c>
      <c r="J12" s="16">
        <f t="shared" si="3"/>
        <v>0.131047017118718</v>
      </c>
      <c r="K12" s="1"/>
    </row>
    <row r="13" spans="1:11">
      <c r="A13" s="12">
        <v>20230623</v>
      </c>
      <c r="B13" s="12">
        <v>2023062311</v>
      </c>
      <c r="C13" s="12">
        <v>6328638</v>
      </c>
      <c r="D13" s="12">
        <v>505421</v>
      </c>
      <c r="E13" s="12">
        <v>6350676</v>
      </c>
      <c r="F13" s="12">
        <v>546486</v>
      </c>
      <c r="G13" s="13">
        <f t="shared" si="0"/>
        <v>22038</v>
      </c>
      <c r="H13" s="13">
        <f t="shared" si="1"/>
        <v>41065</v>
      </c>
      <c r="I13" s="16">
        <f t="shared" si="2"/>
        <v>0.0034701817570287</v>
      </c>
      <c r="J13" s="16">
        <f t="shared" si="3"/>
        <v>0.0751437365275597</v>
      </c>
      <c r="K13" s="1"/>
    </row>
    <row r="14" spans="1:11">
      <c r="A14" s="12">
        <v>20230623</v>
      </c>
      <c r="B14" s="12">
        <v>2023062312</v>
      </c>
      <c r="C14" s="12">
        <v>7817477</v>
      </c>
      <c r="D14" s="12">
        <v>687649</v>
      </c>
      <c r="E14" s="12">
        <v>7837346</v>
      </c>
      <c r="F14" s="12">
        <v>715863</v>
      </c>
      <c r="G14" s="13">
        <f t="shared" si="0"/>
        <v>19869</v>
      </c>
      <c r="H14" s="13">
        <f t="shared" si="1"/>
        <v>28214</v>
      </c>
      <c r="I14" s="16">
        <f t="shared" si="2"/>
        <v>0.00253516943108037</v>
      </c>
      <c r="J14" s="16">
        <f t="shared" si="3"/>
        <v>0.0394125691647704</v>
      </c>
      <c r="K14" s="1"/>
    </row>
    <row r="15" spans="1:11">
      <c r="A15" s="12">
        <v>20230623</v>
      </c>
      <c r="B15" s="12">
        <v>2023062313</v>
      </c>
      <c r="C15" s="12">
        <v>9058538</v>
      </c>
      <c r="D15" s="12">
        <v>823660</v>
      </c>
      <c r="E15" s="12">
        <v>9085940</v>
      </c>
      <c r="F15" s="12">
        <v>850853</v>
      </c>
      <c r="G15" s="13">
        <f t="shared" ref="G15:G78" si="4">E15-C15</f>
        <v>27402</v>
      </c>
      <c r="H15" s="13">
        <f t="shared" ref="H15:H78" si="5">F15-D15</f>
        <v>27193</v>
      </c>
      <c r="I15" s="16">
        <f t="shared" si="2"/>
        <v>0.00301586847370773</v>
      </c>
      <c r="J15" s="16">
        <f t="shared" si="3"/>
        <v>0.0319596922147539</v>
      </c>
      <c r="K15" s="1"/>
    </row>
    <row r="16" spans="1:11">
      <c r="A16" s="12">
        <v>20230623</v>
      </c>
      <c r="B16" s="12">
        <v>2023062314</v>
      </c>
      <c r="C16" s="12">
        <v>10503519</v>
      </c>
      <c r="D16" s="12">
        <v>985389</v>
      </c>
      <c r="E16" s="12">
        <v>10553255</v>
      </c>
      <c r="F16" s="12">
        <v>1015453</v>
      </c>
      <c r="G16" s="13">
        <f t="shared" si="4"/>
        <v>49736</v>
      </c>
      <c r="H16" s="13">
        <f t="shared" si="5"/>
        <v>30064</v>
      </c>
      <c r="I16" s="16">
        <f t="shared" si="2"/>
        <v>0.00471285873410621</v>
      </c>
      <c r="J16" s="16">
        <f t="shared" si="3"/>
        <v>0.0296064908961813</v>
      </c>
      <c r="K16" s="1"/>
    </row>
    <row r="17" spans="1:11">
      <c r="A17" s="12">
        <v>20230623</v>
      </c>
      <c r="B17" s="12">
        <v>2023062315</v>
      </c>
      <c r="C17" s="12">
        <v>12188751</v>
      </c>
      <c r="D17" s="12">
        <v>1188792</v>
      </c>
      <c r="E17" s="12">
        <v>12239419</v>
      </c>
      <c r="F17" s="12">
        <v>1207254</v>
      </c>
      <c r="G17" s="13">
        <f t="shared" si="4"/>
        <v>50668</v>
      </c>
      <c r="H17" s="13">
        <f t="shared" si="5"/>
        <v>18462</v>
      </c>
      <c r="I17" s="16">
        <f t="shared" si="2"/>
        <v>0.00413973898597638</v>
      </c>
      <c r="J17" s="16">
        <f t="shared" si="3"/>
        <v>0.0152925564959818</v>
      </c>
      <c r="K17" s="1"/>
    </row>
    <row r="18" spans="1:11">
      <c r="A18" s="12">
        <v>20230623</v>
      </c>
      <c r="B18" s="12">
        <v>2023062316</v>
      </c>
      <c r="C18" s="12">
        <v>13920018</v>
      </c>
      <c r="D18" s="12">
        <v>1422877</v>
      </c>
      <c r="E18" s="12">
        <v>13975975</v>
      </c>
      <c r="F18" s="12">
        <v>1408510</v>
      </c>
      <c r="G18" s="13">
        <f t="shared" si="4"/>
        <v>55957</v>
      </c>
      <c r="H18" s="13">
        <f t="shared" si="5"/>
        <v>-14367</v>
      </c>
      <c r="I18" s="16">
        <f t="shared" si="2"/>
        <v>0.00400379937714542</v>
      </c>
      <c r="J18" s="16">
        <f t="shared" si="3"/>
        <v>-0.0102001405740818</v>
      </c>
      <c r="K18" s="1"/>
    </row>
    <row r="19" spans="1:11">
      <c r="A19" s="12">
        <v>20230623</v>
      </c>
      <c r="B19" s="12">
        <v>2023062317</v>
      </c>
      <c r="C19" s="12">
        <v>15765145</v>
      </c>
      <c r="D19" s="12">
        <v>1680457</v>
      </c>
      <c r="E19" s="12">
        <v>15820450</v>
      </c>
      <c r="F19" s="12">
        <v>1621925</v>
      </c>
      <c r="G19" s="13">
        <f t="shared" si="4"/>
        <v>55305</v>
      </c>
      <c r="H19" s="13">
        <f t="shared" si="5"/>
        <v>-58532</v>
      </c>
      <c r="I19" s="16">
        <f t="shared" si="2"/>
        <v>0.00349579183904377</v>
      </c>
      <c r="J19" s="16">
        <f t="shared" si="3"/>
        <v>-0.0360879818733912</v>
      </c>
      <c r="K19" s="1"/>
    </row>
    <row r="20" spans="1:11">
      <c r="A20" s="12">
        <v>20230623</v>
      </c>
      <c r="B20" s="12">
        <v>2023062318</v>
      </c>
      <c r="C20" s="12">
        <v>17413267</v>
      </c>
      <c r="D20" s="12">
        <v>1938244</v>
      </c>
      <c r="E20" s="12">
        <v>17459542</v>
      </c>
      <c r="F20" s="12">
        <v>1824927</v>
      </c>
      <c r="G20" s="13">
        <f t="shared" si="4"/>
        <v>46275</v>
      </c>
      <c r="H20" s="13">
        <f t="shared" si="5"/>
        <v>-113317</v>
      </c>
      <c r="I20" s="16">
        <f t="shared" si="2"/>
        <v>0.00265041316662258</v>
      </c>
      <c r="J20" s="16">
        <f t="shared" si="3"/>
        <v>-0.0620939906089394</v>
      </c>
      <c r="K20" s="1"/>
    </row>
    <row r="21" spans="1:11">
      <c r="A21" s="12">
        <v>20230623</v>
      </c>
      <c r="B21" s="12">
        <v>2023062319</v>
      </c>
      <c r="C21" s="12">
        <v>18647452</v>
      </c>
      <c r="D21" s="12">
        <v>2130447</v>
      </c>
      <c r="E21" s="12">
        <v>18680501</v>
      </c>
      <c r="F21" s="12">
        <v>1966470</v>
      </c>
      <c r="G21" s="13">
        <f t="shared" si="4"/>
        <v>33049</v>
      </c>
      <c r="H21" s="13">
        <f t="shared" si="5"/>
        <v>-163977</v>
      </c>
      <c r="I21" s="16">
        <f t="shared" si="2"/>
        <v>0.00176917096602495</v>
      </c>
      <c r="J21" s="16">
        <f t="shared" si="3"/>
        <v>-0.0833864742406444</v>
      </c>
      <c r="K21" s="1"/>
    </row>
    <row r="22" spans="1:11">
      <c r="A22" s="12">
        <v>20230623</v>
      </c>
      <c r="B22" s="12">
        <v>2023062320</v>
      </c>
      <c r="C22" s="12">
        <v>19531885</v>
      </c>
      <c r="D22" s="12">
        <v>2256588</v>
      </c>
      <c r="E22" s="12">
        <v>19557124</v>
      </c>
      <c r="F22" s="12">
        <v>2056942</v>
      </c>
      <c r="G22" s="13">
        <f t="shared" si="4"/>
        <v>25239</v>
      </c>
      <c r="H22" s="13">
        <f t="shared" si="5"/>
        <v>-199646</v>
      </c>
      <c r="I22" s="16">
        <f t="shared" si="2"/>
        <v>0.00129052717567266</v>
      </c>
      <c r="J22" s="16">
        <f t="shared" si="3"/>
        <v>-0.09705961568192</v>
      </c>
      <c r="K22" s="1"/>
    </row>
    <row r="23" spans="1:11">
      <c r="A23" s="12">
        <v>20230623</v>
      </c>
      <c r="B23" s="12">
        <v>2023062321</v>
      </c>
      <c r="C23" s="12">
        <v>20227858</v>
      </c>
      <c r="D23" s="12">
        <v>2332890</v>
      </c>
      <c r="E23" s="12">
        <v>20247887</v>
      </c>
      <c r="F23" s="12">
        <v>2119375</v>
      </c>
      <c r="G23" s="13">
        <f t="shared" si="4"/>
        <v>20029</v>
      </c>
      <c r="H23" s="13">
        <f t="shared" si="5"/>
        <v>-213515</v>
      </c>
      <c r="I23" s="16">
        <f t="shared" si="2"/>
        <v>0.000989189637417475</v>
      </c>
      <c r="J23" s="16">
        <f t="shared" si="3"/>
        <v>-0.100744323208493</v>
      </c>
      <c r="K23" s="1"/>
    </row>
    <row r="24" spans="1:11">
      <c r="A24" s="12">
        <v>20230623</v>
      </c>
      <c r="B24" s="12">
        <v>2023062322</v>
      </c>
      <c r="C24" s="12">
        <v>20828857</v>
      </c>
      <c r="D24" s="12">
        <v>2379372</v>
      </c>
      <c r="E24" s="12">
        <v>20847704</v>
      </c>
      <c r="F24" s="12">
        <v>2163436</v>
      </c>
      <c r="G24" s="13">
        <f t="shared" si="4"/>
        <v>18847</v>
      </c>
      <c r="H24" s="13">
        <f t="shared" si="5"/>
        <v>-215936</v>
      </c>
      <c r="I24" s="16">
        <f t="shared" si="2"/>
        <v>0.000904032405678822</v>
      </c>
      <c r="J24" s="16">
        <f t="shared" si="3"/>
        <v>-0.0998115959982176</v>
      </c>
      <c r="K24" s="1"/>
    </row>
    <row r="25" spans="1:11">
      <c r="A25" s="12">
        <v>20230623</v>
      </c>
      <c r="B25" s="12">
        <v>2023062323</v>
      </c>
      <c r="C25" s="12">
        <v>21385902</v>
      </c>
      <c r="D25" s="12">
        <v>2407416</v>
      </c>
      <c r="E25" s="12">
        <v>21403755</v>
      </c>
      <c r="F25" s="12">
        <v>2198051</v>
      </c>
      <c r="G25" s="13">
        <f t="shared" si="4"/>
        <v>17853</v>
      </c>
      <c r="H25" s="13">
        <f t="shared" si="5"/>
        <v>-209365</v>
      </c>
      <c r="I25" s="16">
        <f t="shared" si="2"/>
        <v>0.000834105978133276</v>
      </c>
      <c r="J25" s="16">
        <f t="shared" si="3"/>
        <v>-0.0952502921906726</v>
      </c>
      <c r="K25" s="1"/>
    </row>
    <row r="26" spans="1:11">
      <c r="A26" s="12">
        <v>20230623</v>
      </c>
      <c r="B26" s="12">
        <v>2023062324</v>
      </c>
      <c r="C26" s="12">
        <v>21791182</v>
      </c>
      <c r="D26" s="12">
        <v>2426039</v>
      </c>
      <c r="E26" s="12">
        <v>21802046</v>
      </c>
      <c r="F26" s="12">
        <v>2222331</v>
      </c>
      <c r="G26" s="13">
        <f t="shared" si="4"/>
        <v>10864</v>
      </c>
      <c r="H26" s="13">
        <f t="shared" si="5"/>
        <v>-203708</v>
      </c>
      <c r="I26" s="16">
        <f t="shared" si="2"/>
        <v>0.000498301856623915</v>
      </c>
      <c r="J26" s="16">
        <f t="shared" si="3"/>
        <v>-0.0916641130416666</v>
      </c>
      <c r="K26" s="1"/>
    </row>
    <row r="27" spans="1:11">
      <c r="A27" s="12">
        <v>20230624</v>
      </c>
      <c r="B27" s="12">
        <v>2023062401</v>
      </c>
      <c r="C27" s="12">
        <v>269616</v>
      </c>
      <c r="D27" s="12">
        <v>12635</v>
      </c>
      <c r="E27" s="12">
        <v>272093</v>
      </c>
      <c r="F27" s="12">
        <v>20658</v>
      </c>
      <c r="G27" s="13">
        <f t="shared" si="4"/>
        <v>2477</v>
      </c>
      <c r="H27" s="13">
        <f t="shared" si="5"/>
        <v>8023</v>
      </c>
      <c r="I27" s="16">
        <f t="shared" si="2"/>
        <v>0.00910350505158163</v>
      </c>
      <c r="J27" s="16">
        <f t="shared" si="3"/>
        <v>0.38837254332462</v>
      </c>
      <c r="K27" s="1"/>
    </row>
    <row r="28" spans="1:11">
      <c r="A28" s="12">
        <v>20230624</v>
      </c>
      <c r="B28" s="12">
        <v>2023062402</v>
      </c>
      <c r="C28" s="12">
        <v>437305</v>
      </c>
      <c r="D28" s="12">
        <v>22005</v>
      </c>
      <c r="E28" s="12">
        <v>436978</v>
      </c>
      <c r="F28" s="12">
        <v>34398</v>
      </c>
      <c r="G28" s="13">
        <f t="shared" si="4"/>
        <v>-327</v>
      </c>
      <c r="H28" s="13">
        <f t="shared" si="5"/>
        <v>12393</v>
      </c>
      <c r="I28" s="16">
        <f t="shared" si="2"/>
        <v>-0.000748321425792603</v>
      </c>
      <c r="J28" s="16">
        <f t="shared" si="3"/>
        <v>0.360282574568289</v>
      </c>
      <c r="K28" s="1"/>
    </row>
    <row r="29" spans="1:11">
      <c r="A29" s="12">
        <v>20230624</v>
      </c>
      <c r="B29" s="12">
        <v>2023062403</v>
      </c>
      <c r="C29" s="12">
        <v>535694</v>
      </c>
      <c r="D29" s="12">
        <v>26975</v>
      </c>
      <c r="E29" s="12">
        <v>531205</v>
      </c>
      <c r="F29" s="12">
        <v>40128</v>
      </c>
      <c r="G29" s="13">
        <f t="shared" si="4"/>
        <v>-4489</v>
      </c>
      <c r="H29" s="13">
        <f t="shared" si="5"/>
        <v>13153</v>
      </c>
      <c r="I29" s="16">
        <f t="shared" si="2"/>
        <v>-0.00845059816831543</v>
      </c>
      <c r="J29" s="16">
        <f t="shared" si="3"/>
        <v>0.327776116427432</v>
      </c>
      <c r="K29" s="1"/>
    </row>
    <row r="30" spans="1:11">
      <c r="A30" s="12">
        <v>20230624</v>
      </c>
      <c r="B30" s="12">
        <v>2023062404</v>
      </c>
      <c r="C30" s="12">
        <v>600773</v>
      </c>
      <c r="D30" s="12">
        <v>29167</v>
      </c>
      <c r="E30" s="12">
        <v>593908</v>
      </c>
      <c r="F30" s="12">
        <v>43302</v>
      </c>
      <c r="G30" s="13">
        <f t="shared" si="4"/>
        <v>-6865</v>
      </c>
      <c r="H30" s="13">
        <f t="shared" si="5"/>
        <v>14135</v>
      </c>
      <c r="I30" s="16">
        <f t="shared" si="2"/>
        <v>-0.0115590293446123</v>
      </c>
      <c r="J30" s="16">
        <f t="shared" si="3"/>
        <v>0.326428340492356</v>
      </c>
      <c r="K30" s="1"/>
    </row>
    <row r="31" spans="1:11">
      <c r="A31" s="12">
        <v>20230624</v>
      </c>
      <c r="B31" s="12">
        <v>2023062405</v>
      </c>
      <c r="C31" s="12">
        <v>655411</v>
      </c>
      <c r="D31" s="12">
        <v>32050</v>
      </c>
      <c r="E31" s="12">
        <v>648081</v>
      </c>
      <c r="F31" s="12">
        <v>47934</v>
      </c>
      <c r="G31" s="13">
        <f t="shared" si="4"/>
        <v>-7330</v>
      </c>
      <c r="H31" s="13">
        <f t="shared" si="5"/>
        <v>15884</v>
      </c>
      <c r="I31" s="16">
        <f t="shared" si="2"/>
        <v>-0.011310314605736</v>
      </c>
      <c r="J31" s="16">
        <f t="shared" si="3"/>
        <v>0.331372303584095</v>
      </c>
      <c r="K31" s="1"/>
    </row>
    <row r="32" spans="1:11">
      <c r="A32" s="12">
        <v>20230624</v>
      </c>
      <c r="B32" s="12">
        <v>2023062406</v>
      </c>
      <c r="C32" s="12">
        <v>713880</v>
      </c>
      <c r="D32" s="12">
        <v>38105</v>
      </c>
      <c r="E32" s="12">
        <v>703139</v>
      </c>
      <c r="F32" s="12">
        <v>55750</v>
      </c>
      <c r="G32" s="13">
        <f t="shared" si="4"/>
        <v>-10741</v>
      </c>
      <c r="H32" s="13">
        <f t="shared" si="5"/>
        <v>17645</v>
      </c>
      <c r="I32" s="16">
        <f t="shared" si="2"/>
        <v>-0.0152757847310418</v>
      </c>
      <c r="J32" s="16">
        <f t="shared" si="3"/>
        <v>0.316502242152466</v>
      </c>
      <c r="K32" s="1"/>
    </row>
    <row r="33" spans="1:11">
      <c r="A33" s="12">
        <v>20230624</v>
      </c>
      <c r="B33" s="12">
        <v>2023062407</v>
      </c>
      <c r="C33" s="12">
        <v>829603</v>
      </c>
      <c r="D33" s="12">
        <v>44907</v>
      </c>
      <c r="E33" s="12">
        <v>822239</v>
      </c>
      <c r="F33" s="12">
        <v>66851</v>
      </c>
      <c r="G33" s="13">
        <f t="shared" si="4"/>
        <v>-7364</v>
      </c>
      <c r="H33" s="13">
        <f t="shared" si="5"/>
        <v>21944</v>
      </c>
      <c r="I33" s="16">
        <f t="shared" si="2"/>
        <v>-0.00895603346472254</v>
      </c>
      <c r="J33" s="16">
        <f t="shared" si="3"/>
        <v>0.328252382163318</v>
      </c>
      <c r="K33" s="1"/>
    </row>
    <row r="34" spans="1:11">
      <c r="A34" s="12">
        <v>20230624</v>
      </c>
      <c r="B34" s="12">
        <v>2023062408</v>
      </c>
      <c r="C34" s="12">
        <v>1393903</v>
      </c>
      <c r="D34" s="12">
        <v>70404</v>
      </c>
      <c r="E34" s="12">
        <v>1368448</v>
      </c>
      <c r="F34" s="12">
        <v>95327</v>
      </c>
      <c r="G34" s="13">
        <f t="shared" si="4"/>
        <v>-25455</v>
      </c>
      <c r="H34" s="13">
        <f t="shared" si="5"/>
        <v>24923</v>
      </c>
      <c r="I34" s="16">
        <f t="shared" si="2"/>
        <v>-0.0186013644654382</v>
      </c>
      <c r="J34" s="16">
        <f t="shared" si="3"/>
        <v>0.261447438815865</v>
      </c>
      <c r="K34" s="1"/>
    </row>
    <row r="35" spans="1:11">
      <c r="A35" s="12">
        <v>20230624</v>
      </c>
      <c r="B35" s="12">
        <v>2023062409</v>
      </c>
      <c r="C35" s="12">
        <v>2833449</v>
      </c>
      <c r="D35" s="12">
        <v>162118</v>
      </c>
      <c r="E35" s="12">
        <v>2852504</v>
      </c>
      <c r="F35" s="12">
        <v>197471</v>
      </c>
      <c r="G35" s="13">
        <f t="shared" si="4"/>
        <v>19055</v>
      </c>
      <c r="H35" s="13">
        <f t="shared" si="5"/>
        <v>35353</v>
      </c>
      <c r="I35" s="16">
        <f t="shared" si="2"/>
        <v>0.00668009580354664</v>
      </c>
      <c r="J35" s="16">
        <f t="shared" si="3"/>
        <v>0.179028819421586</v>
      </c>
      <c r="K35" s="1"/>
    </row>
    <row r="36" spans="1:11">
      <c r="A36" s="12">
        <v>20230624</v>
      </c>
      <c r="B36" s="12">
        <v>2023062410</v>
      </c>
      <c r="C36" s="12">
        <v>4609572</v>
      </c>
      <c r="D36" s="12">
        <v>318716</v>
      </c>
      <c r="E36" s="12">
        <v>4622775</v>
      </c>
      <c r="F36" s="12">
        <v>357091</v>
      </c>
      <c r="G36" s="13">
        <f t="shared" si="4"/>
        <v>13203</v>
      </c>
      <c r="H36" s="13">
        <f t="shared" si="5"/>
        <v>38375</v>
      </c>
      <c r="I36" s="16">
        <f t="shared" si="2"/>
        <v>0.00285607670717264</v>
      </c>
      <c r="J36" s="16">
        <f t="shared" si="3"/>
        <v>0.107465604005702</v>
      </c>
      <c r="K36" s="1"/>
    </row>
    <row r="37" spans="1:11">
      <c r="A37" s="12">
        <v>20230624</v>
      </c>
      <c r="B37" s="12">
        <v>2023062411</v>
      </c>
      <c r="C37" s="12">
        <v>6360608</v>
      </c>
      <c r="D37" s="12">
        <v>505648</v>
      </c>
      <c r="E37" s="12">
        <v>6379150</v>
      </c>
      <c r="F37" s="12">
        <v>536863</v>
      </c>
      <c r="G37" s="13">
        <f t="shared" si="4"/>
        <v>18542</v>
      </c>
      <c r="H37" s="13">
        <f t="shared" si="5"/>
        <v>31215</v>
      </c>
      <c r="I37" s="16">
        <f t="shared" si="2"/>
        <v>0.00290665684299632</v>
      </c>
      <c r="J37" s="16">
        <f t="shared" si="3"/>
        <v>0.0581433252058719</v>
      </c>
      <c r="K37" s="1"/>
    </row>
    <row r="38" spans="1:11">
      <c r="A38" s="12">
        <v>20230624</v>
      </c>
      <c r="B38" s="12">
        <v>2023062412</v>
      </c>
      <c r="C38" s="12">
        <v>7884036</v>
      </c>
      <c r="D38" s="12">
        <v>690981</v>
      </c>
      <c r="E38" s="12">
        <v>7896866</v>
      </c>
      <c r="F38" s="12">
        <v>708542</v>
      </c>
      <c r="G38" s="13">
        <f t="shared" si="4"/>
        <v>12830</v>
      </c>
      <c r="H38" s="13">
        <f t="shared" si="5"/>
        <v>17561</v>
      </c>
      <c r="I38" s="16">
        <f t="shared" si="2"/>
        <v>0.00162469516387894</v>
      </c>
      <c r="J38" s="16">
        <f t="shared" si="3"/>
        <v>0.024784698719342</v>
      </c>
      <c r="K38" s="1"/>
    </row>
    <row r="39" spans="1:11">
      <c r="A39" s="12">
        <v>20230624</v>
      </c>
      <c r="B39" s="12">
        <v>2023062413</v>
      </c>
      <c r="C39" s="12">
        <v>9159275</v>
      </c>
      <c r="D39" s="12">
        <v>830654</v>
      </c>
      <c r="E39" s="12">
        <v>9182353</v>
      </c>
      <c r="F39" s="12">
        <v>843116</v>
      </c>
      <c r="G39" s="13">
        <f t="shared" si="4"/>
        <v>23078</v>
      </c>
      <c r="H39" s="13">
        <f t="shared" si="5"/>
        <v>12462</v>
      </c>
      <c r="I39" s="16">
        <f t="shared" si="2"/>
        <v>0.00251329915109994</v>
      </c>
      <c r="J39" s="16">
        <f t="shared" si="3"/>
        <v>0.0147808842436865</v>
      </c>
      <c r="K39" s="1"/>
    </row>
    <row r="40" spans="1:11">
      <c r="A40" s="12">
        <v>20230624</v>
      </c>
      <c r="B40" s="12">
        <v>2023062414</v>
      </c>
      <c r="C40" s="12">
        <v>10682317</v>
      </c>
      <c r="D40" s="12">
        <v>994119</v>
      </c>
      <c r="E40" s="12">
        <v>10733445</v>
      </c>
      <c r="F40" s="12">
        <v>1008459</v>
      </c>
      <c r="G40" s="13">
        <f t="shared" si="4"/>
        <v>51128</v>
      </c>
      <c r="H40" s="13">
        <f t="shared" si="5"/>
        <v>14340</v>
      </c>
      <c r="I40" s="16">
        <f t="shared" si="2"/>
        <v>0.00476342870345914</v>
      </c>
      <c r="J40" s="16">
        <f t="shared" si="3"/>
        <v>0.0142197154272013</v>
      </c>
      <c r="K40" s="1"/>
    </row>
    <row r="41" spans="1:11">
      <c r="A41" s="12">
        <v>20230624</v>
      </c>
      <c r="B41" s="12">
        <v>2023062415</v>
      </c>
      <c r="C41" s="12">
        <v>12477597</v>
      </c>
      <c r="D41" s="12">
        <v>1202124</v>
      </c>
      <c r="E41" s="12">
        <v>12530332</v>
      </c>
      <c r="F41" s="12">
        <v>1205502</v>
      </c>
      <c r="G41" s="13">
        <f t="shared" si="4"/>
        <v>52735</v>
      </c>
      <c r="H41" s="13">
        <f t="shared" si="5"/>
        <v>3378</v>
      </c>
      <c r="I41" s="16">
        <f t="shared" si="2"/>
        <v>0.00420858760964993</v>
      </c>
      <c r="J41" s="16">
        <f t="shared" si="3"/>
        <v>0.00280215213247261</v>
      </c>
      <c r="K41" s="1"/>
    </row>
    <row r="42" spans="1:11">
      <c r="A42" s="12">
        <v>20230624</v>
      </c>
      <c r="B42" s="12">
        <v>2023062416</v>
      </c>
      <c r="C42" s="12">
        <v>14346136</v>
      </c>
      <c r="D42" s="12">
        <v>1438693</v>
      </c>
      <c r="E42" s="12">
        <v>14404549</v>
      </c>
      <c r="F42" s="12">
        <v>1414494</v>
      </c>
      <c r="G42" s="13">
        <f t="shared" si="4"/>
        <v>58413</v>
      </c>
      <c r="H42" s="13">
        <f t="shared" si="5"/>
        <v>-24199</v>
      </c>
      <c r="I42" s="16">
        <f t="shared" si="2"/>
        <v>0.00405517729156255</v>
      </c>
      <c r="J42" s="16">
        <f t="shared" si="3"/>
        <v>-0.0171078845155936</v>
      </c>
      <c r="K42" s="1"/>
    </row>
    <row r="43" spans="1:11">
      <c r="A43" s="12">
        <v>20230624</v>
      </c>
      <c r="B43" s="12">
        <v>2023062417</v>
      </c>
      <c r="C43" s="12">
        <v>16423888</v>
      </c>
      <c r="D43" s="12">
        <v>1730772</v>
      </c>
      <c r="E43" s="12">
        <v>16432237</v>
      </c>
      <c r="F43" s="12">
        <v>1642739</v>
      </c>
      <c r="G43" s="13">
        <f t="shared" si="4"/>
        <v>8349</v>
      </c>
      <c r="H43" s="13">
        <f t="shared" si="5"/>
        <v>-88033</v>
      </c>
      <c r="I43" s="16">
        <f t="shared" si="2"/>
        <v>0.000508086634826409</v>
      </c>
      <c r="J43" s="16">
        <f t="shared" si="3"/>
        <v>-0.053589158107283</v>
      </c>
      <c r="K43" s="1"/>
    </row>
    <row r="44" spans="1:11">
      <c r="A44" s="12">
        <v>20230624</v>
      </c>
      <c r="B44" s="12">
        <v>2023062418</v>
      </c>
      <c r="C44" s="12">
        <v>18170271</v>
      </c>
      <c r="D44" s="12">
        <v>1979053</v>
      </c>
      <c r="E44" s="12">
        <v>18218713</v>
      </c>
      <c r="F44" s="12">
        <v>1852982</v>
      </c>
      <c r="G44" s="13">
        <f t="shared" si="4"/>
        <v>48442</v>
      </c>
      <c r="H44" s="13">
        <f t="shared" si="5"/>
        <v>-126071</v>
      </c>
      <c r="I44" s="16">
        <f t="shared" si="2"/>
        <v>0.00265891449083149</v>
      </c>
      <c r="J44" s="16">
        <f t="shared" si="3"/>
        <v>-0.0680368184904117</v>
      </c>
      <c r="K44" s="1"/>
    </row>
    <row r="45" spans="1:11">
      <c r="A45" s="12">
        <v>20230624</v>
      </c>
      <c r="B45" s="12">
        <v>2023062419</v>
      </c>
      <c r="C45" s="12">
        <v>19516606</v>
      </c>
      <c r="D45" s="12">
        <v>2195547</v>
      </c>
      <c r="E45" s="12">
        <v>19522083</v>
      </c>
      <c r="F45" s="12">
        <v>2001523</v>
      </c>
      <c r="G45" s="13">
        <f t="shared" si="4"/>
        <v>5477</v>
      </c>
      <c r="H45" s="13">
        <f t="shared" si="5"/>
        <v>-194024</v>
      </c>
      <c r="I45" s="16">
        <f t="shared" si="2"/>
        <v>0.00028055407816881</v>
      </c>
      <c r="J45" s="16">
        <f t="shared" si="3"/>
        <v>-0.0969381815747308</v>
      </c>
      <c r="K45" s="1"/>
    </row>
    <row r="46" spans="1:11">
      <c r="A46" s="12">
        <v>20230624</v>
      </c>
      <c r="B46" s="12">
        <v>2023062420</v>
      </c>
      <c r="C46" s="12">
        <v>20459237</v>
      </c>
      <c r="D46" s="12">
        <v>2319166</v>
      </c>
      <c r="E46" s="12">
        <v>20484813</v>
      </c>
      <c r="F46" s="12">
        <v>2103621</v>
      </c>
      <c r="G46" s="13">
        <f t="shared" si="4"/>
        <v>25576</v>
      </c>
      <c r="H46" s="13">
        <f t="shared" si="5"/>
        <v>-215545</v>
      </c>
      <c r="I46" s="16">
        <f t="shared" si="2"/>
        <v>0.0012485347071511</v>
      </c>
      <c r="J46" s="16">
        <f t="shared" si="3"/>
        <v>-0.102463799325069</v>
      </c>
      <c r="K46" s="1"/>
    </row>
    <row r="47" spans="1:11">
      <c r="A47" s="12">
        <v>20230624</v>
      </c>
      <c r="B47" s="12">
        <v>2023062421</v>
      </c>
      <c r="C47" s="12">
        <v>21200576</v>
      </c>
      <c r="D47" s="12">
        <v>2400806</v>
      </c>
      <c r="E47" s="12">
        <v>21222975</v>
      </c>
      <c r="F47" s="12">
        <v>2167984</v>
      </c>
      <c r="G47" s="13">
        <f t="shared" si="4"/>
        <v>22399</v>
      </c>
      <c r="H47" s="13">
        <f t="shared" si="5"/>
        <v>-232822</v>
      </c>
      <c r="I47" s="16">
        <f t="shared" si="2"/>
        <v>0.00105541282501629</v>
      </c>
      <c r="J47" s="16">
        <f t="shared" si="3"/>
        <v>-0.107391013955823</v>
      </c>
      <c r="K47" s="1"/>
    </row>
    <row r="48" spans="1:11">
      <c r="A48" s="12">
        <v>20230624</v>
      </c>
      <c r="B48" s="12">
        <v>2023062422</v>
      </c>
      <c r="C48" s="12">
        <v>21796792</v>
      </c>
      <c r="D48" s="12">
        <v>2451813</v>
      </c>
      <c r="E48" s="12">
        <v>21813792</v>
      </c>
      <c r="F48" s="12">
        <v>2212448</v>
      </c>
      <c r="G48" s="13">
        <f t="shared" si="4"/>
        <v>17000</v>
      </c>
      <c r="H48" s="13">
        <f t="shared" si="5"/>
        <v>-239365</v>
      </c>
      <c r="I48" s="16">
        <f t="shared" si="2"/>
        <v>0.000779323466548136</v>
      </c>
      <c r="J48" s="16">
        <f t="shared" si="3"/>
        <v>-0.108190113394755</v>
      </c>
      <c r="K48" s="1"/>
    </row>
    <row r="49" spans="1:11">
      <c r="A49" s="12">
        <v>20230624</v>
      </c>
      <c r="B49" s="12">
        <v>2023062423</v>
      </c>
      <c r="C49" s="12">
        <v>22293075</v>
      </c>
      <c r="D49" s="12">
        <v>2480287</v>
      </c>
      <c r="E49" s="12">
        <v>22294343</v>
      </c>
      <c r="F49" s="12">
        <v>2241841</v>
      </c>
      <c r="G49" s="13">
        <f t="shared" si="4"/>
        <v>1268</v>
      </c>
      <c r="H49" s="13">
        <f t="shared" si="5"/>
        <v>-238446</v>
      </c>
      <c r="I49" s="16">
        <f t="shared" si="2"/>
        <v>5.68754145390156e-5</v>
      </c>
      <c r="J49" s="16">
        <f t="shared" si="3"/>
        <v>-0.106361691127961</v>
      </c>
      <c r="K49" s="1"/>
    </row>
    <row r="50" spans="1:11">
      <c r="A50" s="12">
        <v>20230624</v>
      </c>
      <c r="B50" s="12">
        <v>2023062424</v>
      </c>
      <c r="C50" s="12">
        <v>22706230</v>
      </c>
      <c r="D50" s="12">
        <v>2497890</v>
      </c>
      <c r="E50" s="12">
        <v>22708187</v>
      </c>
      <c r="F50" s="12">
        <v>2263274</v>
      </c>
      <c r="G50" s="13">
        <f t="shared" si="4"/>
        <v>1957</v>
      </c>
      <c r="H50" s="13">
        <f t="shared" si="5"/>
        <v>-234616</v>
      </c>
      <c r="I50" s="16">
        <f t="shared" si="2"/>
        <v>8.61803718632403e-5</v>
      </c>
      <c r="J50" s="16">
        <f t="shared" si="3"/>
        <v>-0.103662216770926</v>
      </c>
      <c r="K50" s="1"/>
    </row>
    <row r="51" spans="1:11">
      <c r="A51" s="12">
        <v>20230625</v>
      </c>
      <c r="B51" s="12">
        <v>2023062501</v>
      </c>
      <c r="C51" s="12">
        <v>273531</v>
      </c>
      <c r="D51" s="12">
        <v>13067</v>
      </c>
      <c r="E51" s="12">
        <v>270124</v>
      </c>
      <c r="F51" s="12">
        <v>18976</v>
      </c>
      <c r="G51" s="13">
        <f t="shared" si="4"/>
        <v>-3407</v>
      </c>
      <c r="H51" s="13">
        <f t="shared" si="5"/>
        <v>5909</v>
      </c>
      <c r="I51" s="16">
        <f t="shared" si="2"/>
        <v>-0.0126127260073152</v>
      </c>
      <c r="J51" s="16">
        <f t="shared" si="3"/>
        <v>0.311393338954469</v>
      </c>
      <c r="K51" s="1"/>
    </row>
    <row r="52" spans="1:11">
      <c r="A52" s="12">
        <v>20230625</v>
      </c>
      <c r="B52" s="12">
        <v>2023062502</v>
      </c>
      <c r="C52" s="12">
        <v>432784</v>
      </c>
      <c r="D52" s="12">
        <v>21356</v>
      </c>
      <c r="E52" s="12">
        <v>426937</v>
      </c>
      <c r="F52" s="12">
        <v>30943</v>
      </c>
      <c r="G52" s="13">
        <f t="shared" si="4"/>
        <v>-5847</v>
      </c>
      <c r="H52" s="13">
        <f t="shared" si="5"/>
        <v>9587</v>
      </c>
      <c r="I52" s="16">
        <f t="shared" si="2"/>
        <v>-0.0136952290384764</v>
      </c>
      <c r="J52" s="16">
        <f t="shared" si="3"/>
        <v>0.309827747794332</v>
      </c>
      <c r="K52" s="1"/>
    </row>
    <row r="53" spans="1:11">
      <c r="A53" s="12">
        <v>20230625</v>
      </c>
      <c r="B53" s="12">
        <v>2023062503</v>
      </c>
      <c r="C53" s="12">
        <v>519651</v>
      </c>
      <c r="D53" s="12">
        <v>27253</v>
      </c>
      <c r="E53" s="12">
        <v>512505</v>
      </c>
      <c r="F53" s="12">
        <v>39784</v>
      </c>
      <c r="G53" s="13">
        <f t="shared" si="4"/>
        <v>-7146</v>
      </c>
      <c r="H53" s="13">
        <f t="shared" si="5"/>
        <v>12531</v>
      </c>
      <c r="I53" s="16">
        <f t="shared" si="2"/>
        <v>-0.01394327860216</v>
      </c>
      <c r="J53" s="16">
        <f t="shared" si="3"/>
        <v>0.31497586969636</v>
      </c>
      <c r="K53" s="1"/>
    </row>
    <row r="54" spans="1:11">
      <c r="A54" s="12">
        <v>20230625</v>
      </c>
      <c r="B54" s="12">
        <v>2023062504</v>
      </c>
      <c r="C54" s="12">
        <v>575367</v>
      </c>
      <c r="D54" s="12">
        <v>30421</v>
      </c>
      <c r="E54" s="12">
        <v>566549</v>
      </c>
      <c r="F54" s="12">
        <v>43995</v>
      </c>
      <c r="G54" s="13">
        <f t="shared" si="4"/>
        <v>-8818</v>
      </c>
      <c r="H54" s="13">
        <f t="shared" si="5"/>
        <v>13574</v>
      </c>
      <c r="I54" s="16">
        <f t="shared" si="2"/>
        <v>-0.0155644083742095</v>
      </c>
      <c r="J54" s="16">
        <f t="shared" si="3"/>
        <v>0.308535060802364</v>
      </c>
      <c r="K54" s="1"/>
    </row>
    <row r="55" spans="1:11">
      <c r="A55" s="12">
        <v>20230625</v>
      </c>
      <c r="B55" s="12">
        <v>2023062505</v>
      </c>
      <c r="C55" s="12">
        <v>644341</v>
      </c>
      <c r="D55" s="12">
        <v>32256</v>
      </c>
      <c r="E55" s="12">
        <v>634645</v>
      </c>
      <c r="F55" s="12">
        <v>47073</v>
      </c>
      <c r="G55" s="13">
        <f t="shared" si="4"/>
        <v>-9696</v>
      </c>
      <c r="H55" s="13">
        <f t="shared" si="5"/>
        <v>14817</v>
      </c>
      <c r="I55" s="16">
        <f t="shared" si="2"/>
        <v>-0.0152778324890293</v>
      </c>
      <c r="J55" s="16">
        <f t="shared" si="3"/>
        <v>0.314766426613983</v>
      </c>
      <c r="K55" s="1"/>
    </row>
    <row r="56" spans="1:11">
      <c r="A56" s="12">
        <v>20230625</v>
      </c>
      <c r="B56" s="12">
        <v>2023062506</v>
      </c>
      <c r="C56" s="12">
        <v>702525</v>
      </c>
      <c r="D56" s="12">
        <v>35598</v>
      </c>
      <c r="E56" s="12">
        <v>691587</v>
      </c>
      <c r="F56" s="12">
        <v>52803</v>
      </c>
      <c r="G56" s="13">
        <f t="shared" si="4"/>
        <v>-10938</v>
      </c>
      <c r="H56" s="13">
        <f t="shared" si="5"/>
        <v>17205</v>
      </c>
      <c r="I56" s="16">
        <f t="shared" si="2"/>
        <v>-0.0158157975786127</v>
      </c>
      <c r="J56" s="16">
        <f t="shared" si="3"/>
        <v>0.325833759445486</v>
      </c>
      <c r="K56" s="1"/>
    </row>
    <row r="57" spans="1:11">
      <c r="A57" s="12">
        <v>20230625</v>
      </c>
      <c r="B57" s="12">
        <v>2023062507</v>
      </c>
      <c r="C57" s="12">
        <v>834836</v>
      </c>
      <c r="D57" s="12">
        <v>44801</v>
      </c>
      <c r="E57" s="12">
        <v>822087</v>
      </c>
      <c r="F57" s="12">
        <v>66681</v>
      </c>
      <c r="G57" s="13">
        <f t="shared" si="4"/>
        <v>-12749</v>
      </c>
      <c r="H57" s="13">
        <f t="shared" si="5"/>
        <v>21880</v>
      </c>
      <c r="I57" s="16">
        <f t="shared" si="2"/>
        <v>-0.0155080909928025</v>
      </c>
      <c r="J57" s="16">
        <f t="shared" si="3"/>
        <v>0.328129452167784</v>
      </c>
      <c r="K57" s="1"/>
    </row>
    <row r="58" spans="1:11">
      <c r="A58" s="12">
        <v>20230625</v>
      </c>
      <c r="B58" s="12">
        <v>2023062508</v>
      </c>
      <c r="C58" s="12">
        <v>1444475</v>
      </c>
      <c r="D58" s="12">
        <v>72319</v>
      </c>
      <c r="E58" s="12">
        <v>1417870</v>
      </c>
      <c r="F58" s="12">
        <v>98252</v>
      </c>
      <c r="G58" s="13">
        <f t="shared" si="4"/>
        <v>-26605</v>
      </c>
      <c r="H58" s="13">
        <f t="shared" si="5"/>
        <v>25933</v>
      </c>
      <c r="I58" s="16">
        <f t="shared" si="2"/>
        <v>-0.0187640615853358</v>
      </c>
      <c r="J58" s="16">
        <f t="shared" si="3"/>
        <v>0.263943736514269</v>
      </c>
      <c r="K58" s="1"/>
    </row>
    <row r="59" spans="1:11">
      <c r="A59" s="12">
        <v>20230625</v>
      </c>
      <c r="B59" s="12">
        <v>2023062509</v>
      </c>
      <c r="C59" s="12">
        <v>3205108</v>
      </c>
      <c r="D59" s="12">
        <v>195850</v>
      </c>
      <c r="E59" s="12">
        <v>3171729</v>
      </c>
      <c r="F59" s="12">
        <v>224938</v>
      </c>
      <c r="G59" s="13">
        <f t="shared" si="4"/>
        <v>-33379</v>
      </c>
      <c r="H59" s="13">
        <f t="shared" si="5"/>
        <v>29088</v>
      </c>
      <c r="I59" s="16">
        <f t="shared" si="2"/>
        <v>-0.0105239129824774</v>
      </c>
      <c r="J59" s="16">
        <f t="shared" si="3"/>
        <v>0.12931563364127</v>
      </c>
      <c r="K59" s="1"/>
    </row>
    <row r="60" spans="1:11">
      <c r="A60" s="12">
        <v>20230625</v>
      </c>
      <c r="B60" s="12">
        <v>2023062510</v>
      </c>
      <c r="C60" s="12">
        <v>5562939</v>
      </c>
      <c r="D60" s="12">
        <v>424694</v>
      </c>
      <c r="E60" s="12">
        <v>5521740</v>
      </c>
      <c r="F60" s="12">
        <v>461198</v>
      </c>
      <c r="G60" s="13">
        <f t="shared" si="4"/>
        <v>-41199</v>
      </c>
      <c r="H60" s="13">
        <f t="shared" si="5"/>
        <v>36504</v>
      </c>
      <c r="I60" s="16">
        <f t="shared" si="2"/>
        <v>-0.0074612350454748</v>
      </c>
      <c r="J60" s="16">
        <f t="shared" si="3"/>
        <v>0.07915038660185</v>
      </c>
      <c r="K60" s="1"/>
    </row>
    <row r="61" spans="1:11">
      <c r="A61" s="12">
        <v>20230625</v>
      </c>
      <c r="B61" s="12">
        <v>2023062511</v>
      </c>
      <c r="C61" s="12">
        <v>7959386</v>
      </c>
      <c r="D61" s="12">
        <v>699708</v>
      </c>
      <c r="E61" s="12">
        <v>7925481</v>
      </c>
      <c r="F61" s="12">
        <v>732126</v>
      </c>
      <c r="G61" s="13">
        <f t="shared" si="4"/>
        <v>-33905</v>
      </c>
      <c r="H61" s="13">
        <f t="shared" si="5"/>
        <v>32418</v>
      </c>
      <c r="I61" s="16">
        <f t="shared" si="2"/>
        <v>-0.00427797379111754</v>
      </c>
      <c r="J61" s="16">
        <f t="shared" si="3"/>
        <v>0.0442792634054794</v>
      </c>
      <c r="K61" s="1"/>
    </row>
    <row r="62" spans="1:11">
      <c r="A62" s="12">
        <v>20230625</v>
      </c>
      <c r="B62" s="12">
        <v>2023062512</v>
      </c>
      <c r="C62" s="12">
        <v>10018904</v>
      </c>
      <c r="D62" s="12">
        <v>958976</v>
      </c>
      <c r="E62" s="12">
        <v>9993007</v>
      </c>
      <c r="F62" s="12">
        <v>978584</v>
      </c>
      <c r="G62" s="13">
        <f t="shared" si="4"/>
        <v>-25897</v>
      </c>
      <c r="H62" s="13">
        <f t="shared" si="5"/>
        <v>19608</v>
      </c>
      <c r="I62" s="16">
        <f t="shared" si="2"/>
        <v>-0.00259151224451259</v>
      </c>
      <c r="J62" s="16">
        <f t="shared" si="3"/>
        <v>0.0200371148516632</v>
      </c>
      <c r="K62" s="1"/>
    </row>
    <row r="63" spans="1:11">
      <c r="A63" s="12">
        <v>20230625</v>
      </c>
      <c r="B63" s="12">
        <v>2023062513</v>
      </c>
      <c r="C63" s="12">
        <v>11493416</v>
      </c>
      <c r="D63" s="12">
        <v>1124148</v>
      </c>
      <c r="E63" s="12">
        <v>11475643</v>
      </c>
      <c r="F63" s="12">
        <v>1137905</v>
      </c>
      <c r="G63" s="13">
        <f t="shared" si="4"/>
        <v>-17773</v>
      </c>
      <c r="H63" s="13">
        <f t="shared" si="5"/>
        <v>13757</v>
      </c>
      <c r="I63" s="16">
        <f t="shared" si="2"/>
        <v>-0.00154875853143915</v>
      </c>
      <c r="J63" s="16">
        <f t="shared" si="3"/>
        <v>0.0120897614475725</v>
      </c>
      <c r="K63" s="1"/>
    </row>
    <row r="64" spans="1:11">
      <c r="A64" s="12">
        <v>20230625</v>
      </c>
      <c r="B64" s="12">
        <v>2023062514</v>
      </c>
      <c r="C64" s="12">
        <v>13403408</v>
      </c>
      <c r="D64" s="12">
        <v>1335715</v>
      </c>
      <c r="E64" s="12">
        <v>13403854</v>
      </c>
      <c r="F64" s="12">
        <v>1351958</v>
      </c>
      <c r="G64" s="13">
        <f t="shared" si="4"/>
        <v>446</v>
      </c>
      <c r="H64" s="13">
        <f t="shared" si="5"/>
        <v>16243</v>
      </c>
      <c r="I64" s="16">
        <f t="shared" si="2"/>
        <v>3.32740120863746e-5</v>
      </c>
      <c r="J64" s="16">
        <f t="shared" si="3"/>
        <v>0.012014426483663</v>
      </c>
      <c r="K64" s="1"/>
    </row>
    <row r="65" spans="1:11">
      <c r="A65" s="12">
        <v>20230625</v>
      </c>
      <c r="B65" s="12">
        <v>2023062515</v>
      </c>
      <c r="C65" s="12">
        <v>15874213</v>
      </c>
      <c r="D65" s="12">
        <v>1636668</v>
      </c>
      <c r="E65" s="12">
        <v>15874050</v>
      </c>
      <c r="F65" s="12">
        <v>1643701</v>
      </c>
      <c r="G65" s="13">
        <f t="shared" si="4"/>
        <v>-163</v>
      </c>
      <c r="H65" s="13">
        <f t="shared" si="5"/>
        <v>7033</v>
      </c>
      <c r="I65" s="16">
        <f t="shared" si="2"/>
        <v>-1.02683310182342e-5</v>
      </c>
      <c r="J65" s="16">
        <f t="shared" si="3"/>
        <v>0.00427875872801683</v>
      </c>
      <c r="K65" s="1"/>
    </row>
    <row r="66" spans="1:11">
      <c r="A66" s="12">
        <v>20230625</v>
      </c>
      <c r="B66" s="12">
        <v>2023062516</v>
      </c>
      <c r="C66" s="12">
        <v>18534913</v>
      </c>
      <c r="D66" s="12">
        <v>1997040</v>
      </c>
      <c r="E66" s="12">
        <v>18534532</v>
      </c>
      <c r="F66" s="12">
        <v>1976630</v>
      </c>
      <c r="G66" s="13">
        <f t="shared" si="4"/>
        <v>-381</v>
      </c>
      <c r="H66" s="13">
        <f t="shared" si="5"/>
        <v>-20410</v>
      </c>
      <c r="I66" s="16">
        <f t="shared" si="2"/>
        <v>-2.05562244571376e-5</v>
      </c>
      <c r="J66" s="16">
        <f t="shared" si="3"/>
        <v>-0.0103256552819698</v>
      </c>
      <c r="K66" s="1"/>
    </row>
    <row r="67" spans="1:11">
      <c r="A67" s="12">
        <v>20230625</v>
      </c>
      <c r="B67" s="12">
        <v>2023062517</v>
      </c>
      <c r="C67" s="12">
        <v>21446619</v>
      </c>
      <c r="D67" s="12">
        <v>2411925</v>
      </c>
      <c r="E67" s="12">
        <v>21446270</v>
      </c>
      <c r="F67" s="12">
        <v>2339184</v>
      </c>
      <c r="G67" s="13">
        <f t="shared" si="4"/>
        <v>-349</v>
      </c>
      <c r="H67" s="13">
        <f t="shared" si="5"/>
        <v>-72741</v>
      </c>
      <c r="I67" s="16">
        <f t="shared" si="2"/>
        <v>-1.62732260668172e-5</v>
      </c>
      <c r="J67" s="16">
        <f t="shared" si="3"/>
        <v>-0.0310967414277799</v>
      </c>
      <c r="K67" s="1"/>
    </row>
    <row r="68" spans="1:11">
      <c r="A68" s="12">
        <v>20230625</v>
      </c>
      <c r="B68" s="12">
        <v>2023062518</v>
      </c>
      <c r="C68" s="12">
        <v>24002020</v>
      </c>
      <c r="D68" s="12">
        <v>2820365</v>
      </c>
      <c r="E68" s="12">
        <v>24002681</v>
      </c>
      <c r="F68" s="12">
        <v>2672329</v>
      </c>
      <c r="G68" s="13">
        <f t="shared" si="4"/>
        <v>661</v>
      </c>
      <c r="H68" s="13">
        <f t="shared" si="5"/>
        <v>-148036</v>
      </c>
      <c r="I68" s="16">
        <f t="shared" ref="I68:I131" si="6">G68/E68</f>
        <v>2.75385903766333e-5</v>
      </c>
      <c r="J68" s="16">
        <f t="shared" ref="J68:J131" si="7">H68/F68</f>
        <v>-0.0553958737864986</v>
      </c>
      <c r="K68" s="1"/>
    </row>
    <row r="69" spans="1:11">
      <c r="A69" s="12">
        <v>20230625</v>
      </c>
      <c r="B69" s="12">
        <v>2023062519</v>
      </c>
      <c r="C69" s="12">
        <v>25691282</v>
      </c>
      <c r="D69" s="12">
        <v>3110481</v>
      </c>
      <c r="E69" s="12">
        <v>25692011</v>
      </c>
      <c r="F69" s="12">
        <v>2880816</v>
      </c>
      <c r="G69" s="13">
        <f t="shared" si="4"/>
        <v>729</v>
      </c>
      <c r="H69" s="13">
        <f t="shared" si="5"/>
        <v>-229665</v>
      </c>
      <c r="I69" s="16">
        <f t="shared" si="6"/>
        <v>2.83745791639277e-5</v>
      </c>
      <c r="J69" s="16">
        <f t="shared" si="7"/>
        <v>-0.0797222037089491</v>
      </c>
      <c r="K69" s="1"/>
    </row>
    <row r="70" spans="1:11">
      <c r="A70" s="12">
        <v>20230625</v>
      </c>
      <c r="B70" s="12">
        <v>2023062520</v>
      </c>
      <c r="C70" s="12">
        <v>26866930</v>
      </c>
      <c r="D70" s="12">
        <v>3296596</v>
      </c>
      <c r="E70" s="12">
        <v>26867701</v>
      </c>
      <c r="F70" s="12">
        <v>3013601</v>
      </c>
      <c r="G70" s="13">
        <f t="shared" si="4"/>
        <v>771</v>
      </c>
      <c r="H70" s="13">
        <f t="shared" si="5"/>
        <v>-282995</v>
      </c>
      <c r="I70" s="16">
        <f t="shared" si="6"/>
        <v>2.86961657046876e-5</v>
      </c>
      <c r="J70" s="16">
        <f t="shared" si="7"/>
        <v>-0.0939059284888743</v>
      </c>
      <c r="K70" s="1"/>
    </row>
    <row r="71" spans="1:11">
      <c r="A71" s="12">
        <v>20230625</v>
      </c>
      <c r="B71" s="12">
        <v>2023062521</v>
      </c>
      <c r="C71" s="12">
        <v>27719375</v>
      </c>
      <c r="D71" s="12">
        <v>3401018</v>
      </c>
      <c r="E71" s="12">
        <v>27720413</v>
      </c>
      <c r="F71" s="12">
        <v>3095096</v>
      </c>
      <c r="G71" s="13">
        <f t="shared" si="4"/>
        <v>1038</v>
      </c>
      <c r="H71" s="13">
        <f t="shared" si="5"/>
        <v>-305922</v>
      </c>
      <c r="I71" s="16">
        <f t="shared" si="6"/>
        <v>3.74453295483007e-5</v>
      </c>
      <c r="J71" s="16">
        <f t="shared" si="7"/>
        <v>-0.0988408760180621</v>
      </c>
      <c r="K71" s="1"/>
    </row>
    <row r="72" spans="1:11">
      <c r="A72" s="12">
        <v>20230625</v>
      </c>
      <c r="B72" s="12">
        <v>2023062522</v>
      </c>
      <c r="C72" s="12">
        <v>28458052</v>
      </c>
      <c r="D72" s="12">
        <v>3457182</v>
      </c>
      <c r="E72" s="12">
        <v>28459671</v>
      </c>
      <c r="F72" s="12">
        <v>3149347</v>
      </c>
      <c r="G72" s="13">
        <f t="shared" si="4"/>
        <v>1619</v>
      </c>
      <c r="H72" s="13">
        <f t="shared" si="5"/>
        <v>-307835</v>
      </c>
      <c r="I72" s="16">
        <f t="shared" si="6"/>
        <v>5.68875163736081e-5</v>
      </c>
      <c r="J72" s="16">
        <f t="shared" si="7"/>
        <v>-0.0977456596557953</v>
      </c>
      <c r="K72" s="1"/>
    </row>
    <row r="73" spans="1:11">
      <c r="A73" s="12">
        <v>20230625</v>
      </c>
      <c r="B73" s="12">
        <v>2023062523</v>
      </c>
      <c r="C73" s="12">
        <v>29099705</v>
      </c>
      <c r="D73" s="12">
        <v>3491595</v>
      </c>
      <c r="E73" s="12">
        <v>29100455</v>
      </c>
      <c r="F73" s="12">
        <v>3184813</v>
      </c>
      <c r="G73" s="13">
        <f t="shared" si="4"/>
        <v>750</v>
      </c>
      <c r="H73" s="13">
        <f t="shared" si="5"/>
        <v>-306782</v>
      </c>
      <c r="I73" s="16">
        <f t="shared" si="6"/>
        <v>2.57727928996299e-5</v>
      </c>
      <c r="J73" s="16">
        <f t="shared" si="7"/>
        <v>-0.0963265347133411</v>
      </c>
      <c r="K73" s="1"/>
    </row>
    <row r="74" spans="1:11">
      <c r="A74" s="12">
        <v>20230625</v>
      </c>
      <c r="B74" s="12">
        <v>2023062524</v>
      </c>
      <c r="C74" s="12">
        <v>29569531</v>
      </c>
      <c r="D74" s="12">
        <v>3512481</v>
      </c>
      <c r="E74" s="12">
        <v>29570987</v>
      </c>
      <c r="F74" s="12">
        <v>3211697</v>
      </c>
      <c r="G74" s="13">
        <f t="shared" si="4"/>
        <v>1456</v>
      </c>
      <c r="H74" s="13">
        <f t="shared" si="5"/>
        <v>-300784</v>
      </c>
      <c r="I74" s="16">
        <f t="shared" si="6"/>
        <v>4.92374502075294e-5</v>
      </c>
      <c r="J74" s="16">
        <f t="shared" si="7"/>
        <v>-0.0936526702238723</v>
      </c>
      <c r="K74" s="1"/>
    </row>
    <row r="75" spans="1:11">
      <c r="A75" s="12">
        <v>20230626</v>
      </c>
      <c r="B75" s="12">
        <v>2023062601</v>
      </c>
      <c r="C75" s="12">
        <v>324538</v>
      </c>
      <c r="D75" s="12">
        <v>13265</v>
      </c>
      <c r="E75" s="12">
        <v>327216</v>
      </c>
      <c r="F75" s="12">
        <v>22119</v>
      </c>
      <c r="G75" s="13">
        <f t="shared" si="4"/>
        <v>2678</v>
      </c>
      <c r="H75" s="13">
        <f t="shared" si="5"/>
        <v>8854</v>
      </c>
      <c r="I75" s="16">
        <f t="shared" si="6"/>
        <v>0.00818419637181556</v>
      </c>
      <c r="J75" s="16">
        <f t="shared" si="7"/>
        <v>0.400289344002893</v>
      </c>
      <c r="K75" s="1"/>
    </row>
    <row r="76" spans="1:11">
      <c r="A76" s="12">
        <v>20230626</v>
      </c>
      <c r="B76" s="12">
        <v>2023062602</v>
      </c>
      <c r="C76" s="12">
        <v>486164</v>
      </c>
      <c r="D76" s="12">
        <v>20004</v>
      </c>
      <c r="E76" s="12">
        <v>499710</v>
      </c>
      <c r="F76" s="12">
        <v>32934</v>
      </c>
      <c r="G76" s="13">
        <f t="shared" si="4"/>
        <v>13546</v>
      </c>
      <c r="H76" s="13">
        <f t="shared" si="5"/>
        <v>12930</v>
      </c>
      <c r="I76" s="16">
        <f t="shared" si="6"/>
        <v>0.0271077224790378</v>
      </c>
      <c r="J76" s="16">
        <f t="shared" si="7"/>
        <v>0.392603388595373</v>
      </c>
      <c r="K76" s="1"/>
    </row>
    <row r="77" spans="1:11">
      <c r="A77" s="12">
        <v>20230626</v>
      </c>
      <c r="B77" s="12">
        <v>2023062603</v>
      </c>
      <c r="C77" s="12">
        <v>574242</v>
      </c>
      <c r="D77" s="12">
        <v>25411</v>
      </c>
      <c r="E77" s="12">
        <v>587023</v>
      </c>
      <c r="F77" s="12">
        <v>42142</v>
      </c>
      <c r="G77" s="13">
        <f t="shared" si="4"/>
        <v>12781</v>
      </c>
      <c r="H77" s="13">
        <f t="shared" si="5"/>
        <v>16731</v>
      </c>
      <c r="I77" s="16">
        <f t="shared" si="6"/>
        <v>0.021772571091763</v>
      </c>
      <c r="J77" s="16">
        <f t="shared" si="7"/>
        <v>0.397014854539414</v>
      </c>
      <c r="K77" s="1"/>
    </row>
    <row r="78" spans="1:11">
      <c r="A78" s="12">
        <v>20230626</v>
      </c>
      <c r="B78" s="12">
        <v>2023062604</v>
      </c>
      <c r="C78" s="12">
        <v>630238</v>
      </c>
      <c r="D78" s="12">
        <v>28803</v>
      </c>
      <c r="E78" s="12">
        <v>640798</v>
      </c>
      <c r="F78" s="12">
        <v>48628</v>
      </c>
      <c r="G78" s="13">
        <f t="shared" si="4"/>
        <v>10560</v>
      </c>
      <c r="H78" s="13">
        <f t="shared" si="5"/>
        <v>19825</v>
      </c>
      <c r="I78" s="16">
        <f t="shared" si="6"/>
        <v>0.0164794521830592</v>
      </c>
      <c r="J78" s="16">
        <f t="shared" si="7"/>
        <v>0.40768692934112</v>
      </c>
      <c r="K78" s="1"/>
    </row>
    <row r="79" spans="1:11">
      <c r="A79" s="12">
        <v>20230626</v>
      </c>
      <c r="B79" s="12">
        <v>2023062605</v>
      </c>
      <c r="C79" s="12">
        <v>695575</v>
      </c>
      <c r="D79" s="12">
        <v>32406</v>
      </c>
      <c r="E79" s="12">
        <v>705756</v>
      </c>
      <c r="F79" s="12">
        <v>55249</v>
      </c>
      <c r="G79" s="13">
        <f t="shared" ref="G79:G142" si="8">E79-C79</f>
        <v>10181</v>
      </c>
      <c r="H79" s="13">
        <f t="shared" ref="H79:H142" si="9">F79-D79</f>
        <v>22843</v>
      </c>
      <c r="I79" s="16">
        <f t="shared" si="6"/>
        <v>0.0144256655274627</v>
      </c>
      <c r="J79" s="16">
        <f t="shared" si="7"/>
        <v>0.413455447157415</v>
      </c>
      <c r="K79" s="1"/>
    </row>
    <row r="80" spans="1:11">
      <c r="A80" s="12">
        <v>20230626</v>
      </c>
      <c r="B80" s="12">
        <v>2023062606</v>
      </c>
      <c r="C80" s="12">
        <v>766032</v>
      </c>
      <c r="D80" s="12">
        <v>37038</v>
      </c>
      <c r="E80" s="12">
        <v>775553</v>
      </c>
      <c r="F80" s="12">
        <v>62899</v>
      </c>
      <c r="G80" s="13">
        <f t="shared" si="8"/>
        <v>9521</v>
      </c>
      <c r="H80" s="13">
        <f t="shared" si="9"/>
        <v>25861</v>
      </c>
      <c r="I80" s="16">
        <f t="shared" si="6"/>
        <v>0.0122764014838444</v>
      </c>
      <c r="J80" s="16">
        <f t="shared" si="7"/>
        <v>0.411151210671076</v>
      </c>
      <c r="K80" s="1"/>
    </row>
    <row r="81" spans="1:11">
      <c r="A81" s="12">
        <v>20230626</v>
      </c>
      <c r="B81" s="12">
        <v>2023062607</v>
      </c>
      <c r="C81" s="12">
        <v>923796</v>
      </c>
      <c r="D81" s="12">
        <v>44238</v>
      </c>
      <c r="E81" s="12">
        <v>931931</v>
      </c>
      <c r="F81" s="12">
        <v>75579</v>
      </c>
      <c r="G81" s="13">
        <f t="shared" si="8"/>
        <v>8135</v>
      </c>
      <c r="H81" s="13">
        <f t="shared" si="9"/>
        <v>31341</v>
      </c>
      <c r="I81" s="16">
        <f t="shared" si="6"/>
        <v>0.00872918703208714</v>
      </c>
      <c r="J81" s="16">
        <f t="shared" si="7"/>
        <v>0.414678680585877</v>
      </c>
      <c r="K81" s="1"/>
    </row>
    <row r="82" spans="1:11">
      <c r="A82" s="12">
        <v>20230626</v>
      </c>
      <c r="B82" s="12">
        <v>2023062608</v>
      </c>
      <c r="C82" s="12">
        <v>1587076</v>
      </c>
      <c r="D82" s="12">
        <v>74746</v>
      </c>
      <c r="E82" s="12">
        <v>1581686</v>
      </c>
      <c r="F82" s="12">
        <v>112319</v>
      </c>
      <c r="G82" s="13">
        <f t="shared" si="8"/>
        <v>-5390</v>
      </c>
      <c r="H82" s="13">
        <f t="shared" si="9"/>
        <v>37573</v>
      </c>
      <c r="I82" s="16">
        <f t="shared" si="6"/>
        <v>-0.00340775602742896</v>
      </c>
      <c r="J82" s="16">
        <f t="shared" si="7"/>
        <v>0.334520428422618</v>
      </c>
      <c r="K82" s="1"/>
    </row>
    <row r="83" spans="1:11">
      <c r="A83" s="12">
        <v>20230626</v>
      </c>
      <c r="B83" s="12">
        <v>2023062609</v>
      </c>
      <c r="C83" s="12">
        <v>3426985</v>
      </c>
      <c r="D83" s="12">
        <v>216243</v>
      </c>
      <c r="E83" s="12">
        <v>3413010</v>
      </c>
      <c r="F83" s="12">
        <v>260220</v>
      </c>
      <c r="G83" s="13">
        <f t="shared" si="8"/>
        <v>-13975</v>
      </c>
      <c r="H83" s="13">
        <f t="shared" si="9"/>
        <v>43977</v>
      </c>
      <c r="I83" s="16">
        <f t="shared" si="6"/>
        <v>-0.00409462615111002</v>
      </c>
      <c r="J83" s="16">
        <f t="shared" si="7"/>
        <v>0.168999308277611</v>
      </c>
      <c r="K83" s="1"/>
    </row>
    <row r="84" spans="1:11">
      <c r="A84" s="12">
        <v>20230626</v>
      </c>
      <c r="B84" s="12">
        <v>2023062610</v>
      </c>
      <c r="C84" s="12">
        <v>5896443</v>
      </c>
      <c r="D84" s="12">
        <v>465499</v>
      </c>
      <c r="E84" s="12">
        <v>5884332</v>
      </c>
      <c r="F84" s="12">
        <v>521587</v>
      </c>
      <c r="G84" s="13">
        <f t="shared" si="8"/>
        <v>-12111</v>
      </c>
      <c r="H84" s="13">
        <f t="shared" si="9"/>
        <v>56088</v>
      </c>
      <c r="I84" s="16">
        <f t="shared" si="6"/>
        <v>-0.00205817754674617</v>
      </c>
      <c r="J84" s="16">
        <f t="shared" si="7"/>
        <v>0.107533354934076</v>
      </c>
      <c r="K84" s="1"/>
    </row>
    <row r="85" spans="1:11">
      <c r="A85" s="12">
        <v>20230626</v>
      </c>
      <c r="B85" s="12">
        <v>2023062611</v>
      </c>
      <c r="C85" s="12">
        <v>8407535</v>
      </c>
      <c r="D85" s="12">
        <v>756130</v>
      </c>
      <c r="E85" s="12">
        <v>8384014</v>
      </c>
      <c r="F85" s="12">
        <v>809281</v>
      </c>
      <c r="G85" s="13">
        <f t="shared" si="8"/>
        <v>-23521</v>
      </c>
      <c r="H85" s="13">
        <f t="shared" si="9"/>
        <v>53151</v>
      </c>
      <c r="I85" s="16">
        <f t="shared" si="6"/>
        <v>-0.00280545810157283</v>
      </c>
      <c r="J85" s="16">
        <f t="shared" si="7"/>
        <v>0.0656768168287653</v>
      </c>
      <c r="K85" s="1"/>
    </row>
    <row r="86" spans="1:11">
      <c r="A86" s="12">
        <v>20230626</v>
      </c>
      <c r="B86" s="12">
        <v>2023062612</v>
      </c>
      <c r="C86" s="12">
        <v>10563411</v>
      </c>
      <c r="D86" s="12">
        <v>1041664</v>
      </c>
      <c r="E86" s="12">
        <v>10541005</v>
      </c>
      <c r="F86" s="12">
        <v>1090915</v>
      </c>
      <c r="G86" s="13">
        <f t="shared" si="8"/>
        <v>-22406</v>
      </c>
      <c r="H86" s="13">
        <f t="shared" si="9"/>
        <v>49251</v>
      </c>
      <c r="I86" s="16">
        <f t="shared" si="6"/>
        <v>-0.00212560377307477</v>
      </c>
      <c r="J86" s="16">
        <f t="shared" si="7"/>
        <v>0.0451465054564288</v>
      </c>
      <c r="K86" s="1"/>
    </row>
    <row r="87" spans="1:11">
      <c r="A87" s="12">
        <v>20230626</v>
      </c>
      <c r="B87" s="12">
        <v>2023062613</v>
      </c>
      <c r="C87" s="12">
        <v>12080119</v>
      </c>
      <c r="D87" s="12">
        <v>1223831</v>
      </c>
      <c r="E87" s="12">
        <v>12067444</v>
      </c>
      <c r="F87" s="12">
        <v>1268891</v>
      </c>
      <c r="G87" s="13">
        <f t="shared" si="8"/>
        <v>-12675</v>
      </c>
      <c r="H87" s="13">
        <f t="shared" si="9"/>
        <v>45060</v>
      </c>
      <c r="I87" s="16">
        <f t="shared" si="6"/>
        <v>-0.00105034670142244</v>
      </c>
      <c r="J87" s="16">
        <f t="shared" si="7"/>
        <v>0.0355113244557649</v>
      </c>
      <c r="K87" s="1"/>
    </row>
    <row r="88" spans="1:11">
      <c r="A88" s="12">
        <v>20230626</v>
      </c>
      <c r="B88" s="12">
        <v>2023062614</v>
      </c>
      <c r="C88" s="12">
        <v>14079470</v>
      </c>
      <c r="D88" s="12">
        <v>1453206</v>
      </c>
      <c r="E88" s="12">
        <v>14081094</v>
      </c>
      <c r="F88" s="12">
        <v>1504291</v>
      </c>
      <c r="G88" s="13">
        <f t="shared" si="8"/>
        <v>1624</v>
      </c>
      <c r="H88" s="13">
        <f t="shared" si="9"/>
        <v>51085</v>
      </c>
      <c r="I88" s="16">
        <f t="shared" si="6"/>
        <v>0.000115331947929614</v>
      </c>
      <c r="J88" s="16">
        <f t="shared" si="7"/>
        <v>0.0339595198003578</v>
      </c>
      <c r="K88" s="1"/>
    </row>
    <row r="89" spans="1:11">
      <c r="A89" s="12">
        <v>20230626</v>
      </c>
      <c r="B89" s="12">
        <v>2023062615</v>
      </c>
      <c r="C89" s="12">
        <v>16680751</v>
      </c>
      <c r="D89" s="12">
        <v>1781867</v>
      </c>
      <c r="E89" s="12">
        <v>16682398</v>
      </c>
      <c r="F89" s="12">
        <v>1831095</v>
      </c>
      <c r="G89" s="13">
        <f t="shared" si="8"/>
        <v>1647</v>
      </c>
      <c r="H89" s="13">
        <f t="shared" si="9"/>
        <v>49228</v>
      </c>
      <c r="I89" s="16">
        <f t="shared" si="6"/>
        <v>9.87268137350518e-5</v>
      </c>
      <c r="J89" s="16">
        <f t="shared" si="7"/>
        <v>0.0268844598450654</v>
      </c>
      <c r="K89" s="1"/>
    </row>
    <row r="90" spans="1:11">
      <c r="A90" s="12">
        <v>20230626</v>
      </c>
      <c r="B90" s="12">
        <v>2023062616</v>
      </c>
      <c r="C90" s="12">
        <v>19532792</v>
      </c>
      <c r="D90" s="12">
        <v>2178669</v>
      </c>
      <c r="E90" s="12">
        <v>19533947</v>
      </c>
      <c r="F90" s="12">
        <v>2197971</v>
      </c>
      <c r="G90" s="13">
        <f t="shared" si="8"/>
        <v>1155</v>
      </c>
      <c r="H90" s="13">
        <f t="shared" si="9"/>
        <v>19302</v>
      </c>
      <c r="I90" s="16">
        <f t="shared" si="6"/>
        <v>5.91278352500905e-5</v>
      </c>
      <c r="J90" s="16">
        <f t="shared" si="7"/>
        <v>0.00878173551880348</v>
      </c>
      <c r="K90" s="1"/>
    </row>
    <row r="91" spans="1:11">
      <c r="A91" s="12">
        <v>20230626</v>
      </c>
      <c r="B91" s="12">
        <v>2023062617</v>
      </c>
      <c r="C91" s="12">
        <v>22633133</v>
      </c>
      <c r="D91" s="12">
        <v>2652473</v>
      </c>
      <c r="E91" s="12">
        <v>22634559</v>
      </c>
      <c r="F91" s="12">
        <v>2611666</v>
      </c>
      <c r="G91" s="13">
        <f t="shared" si="8"/>
        <v>1426</v>
      </c>
      <c r="H91" s="13">
        <f t="shared" si="9"/>
        <v>-40807</v>
      </c>
      <c r="I91" s="16">
        <f t="shared" si="6"/>
        <v>6.30010065581574e-5</v>
      </c>
      <c r="J91" s="16">
        <f t="shared" si="7"/>
        <v>-0.0156248923101193</v>
      </c>
      <c r="K91" s="1"/>
    </row>
    <row r="92" spans="1:11">
      <c r="A92" s="12">
        <v>20230626</v>
      </c>
      <c r="B92" s="12">
        <v>2023062618</v>
      </c>
      <c r="C92" s="12">
        <v>25380770</v>
      </c>
      <c r="D92" s="12">
        <v>3108456</v>
      </c>
      <c r="E92" s="12">
        <v>25383241</v>
      </c>
      <c r="F92" s="12">
        <v>2990768</v>
      </c>
      <c r="G92" s="13">
        <f t="shared" si="8"/>
        <v>2471</v>
      </c>
      <c r="H92" s="13">
        <f t="shared" si="9"/>
        <v>-117688</v>
      </c>
      <c r="I92" s="16">
        <f t="shared" si="6"/>
        <v>9.73476948826196e-5</v>
      </c>
      <c r="J92" s="16">
        <f t="shared" si="7"/>
        <v>-0.0393504277162254</v>
      </c>
      <c r="K92" s="1"/>
    </row>
    <row r="93" spans="1:11">
      <c r="A93" s="12">
        <v>20230626</v>
      </c>
      <c r="B93" s="12">
        <v>2023062619</v>
      </c>
      <c r="C93" s="12">
        <v>27191989</v>
      </c>
      <c r="D93" s="12">
        <v>3437825</v>
      </c>
      <c r="E93" s="12">
        <v>27194627</v>
      </c>
      <c r="F93" s="12">
        <v>3240034</v>
      </c>
      <c r="G93" s="13">
        <f t="shared" si="8"/>
        <v>2638</v>
      </c>
      <c r="H93" s="13">
        <f t="shared" si="9"/>
        <v>-197791</v>
      </c>
      <c r="I93" s="16">
        <f t="shared" si="6"/>
        <v>9.700445606406e-5</v>
      </c>
      <c r="J93" s="16">
        <f t="shared" si="7"/>
        <v>-0.0610459643324731</v>
      </c>
      <c r="K93" s="1"/>
    </row>
    <row r="94" spans="1:11">
      <c r="A94" s="12">
        <v>20230626</v>
      </c>
      <c r="B94" s="12">
        <v>2023062620</v>
      </c>
      <c r="C94" s="12">
        <v>28451812</v>
      </c>
      <c r="D94" s="12">
        <v>3643814</v>
      </c>
      <c r="E94" s="12">
        <v>28454529</v>
      </c>
      <c r="F94" s="12">
        <v>3387577</v>
      </c>
      <c r="G94" s="13">
        <f t="shared" si="8"/>
        <v>2717</v>
      </c>
      <c r="H94" s="13">
        <f t="shared" si="9"/>
        <v>-256237</v>
      </c>
      <c r="I94" s="16">
        <f t="shared" si="6"/>
        <v>9.54856782201526e-5</v>
      </c>
      <c r="J94" s="16">
        <f t="shared" si="7"/>
        <v>-0.0756401994700047</v>
      </c>
      <c r="K94" s="1"/>
    </row>
    <row r="95" spans="1:11">
      <c r="A95" s="12">
        <v>20230626</v>
      </c>
      <c r="B95" s="12">
        <v>2023062621</v>
      </c>
      <c r="C95" s="12">
        <v>29387784</v>
      </c>
      <c r="D95" s="12">
        <v>3764781</v>
      </c>
      <c r="E95" s="12">
        <v>29390692</v>
      </c>
      <c r="F95" s="12">
        <v>3483169</v>
      </c>
      <c r="G95" s="13">
        <f t="shared" si="8"/>
        <v>2908</v>
      </c>
      <c r="H95" s="13">
        <f t="shared" si="9"/>
        <v>-281612</v>
      </c>
      <c r="I95" s="16">
        <f t="shared" si="6"/>
        <v>9.89428898101481e-5</v>
      </c>
      <c r="J95" s="16">
        <f t="shared" si="7"/>
        <v>-0.08084936447241</v>
      </c>
      <c r="K95" s="1"/>
    </row>
    <row r="96" spans="1:11">
      <c r="A96" s="12">
        <v>20230626</v>
      </c>
      <c r="B96" s="12">
        <v>2023062622</v>
      </c>
      <c r="C96" s="12">
        <v>30145486</v>
      </c>
      <c r="D96" s="12">
        <v>3833435</v>
      </c>
      <c r="E96" s="12">
        <v>30148114</v>
      </c>
      <c r="F96" s="12">
        <v>3540900</v>
      </c>
      <c r="G96" s="13">
        <f t="shared" si="8"/>
        <v>2628</v>
      </c>
      <c r="H96" s="13">
        <f t="shared" si="9"/>
        <v>-292535</v>
      </c>
      <c r="I96" s="16">
        <f t="shared" si="6"/>
        <v>8.71696319046691e-5</v>
      </c>
      <c r="J96" s="16">
        <f t="shared" si="7"/>
        <v>-0.0826160015815188</v>
      </c>
      <c r="K96" s="1"/>
    </row>
    <row r="97" spans="1:11">
      <c r="A97" s="12">
        <v>20230626</v>
      </c>
      <c r="B97" s="12">
        <v>2023062623</v>
      </c>
      <c r="C97" s="12">
        <v>30756358</v>
      </c>
      <c r="D97" s="12">
        <v>3871088</v>
      </c>
      <c r="E97" s="12">
        <v>30760738</v>
      </c>
      <c r="F97" s="12">
        <v>3581488</v>
      </c>
      <c r="G97" s="13">
        <f t="shared" si="8"/>
        <v>4380</v>
      </c>
      <c r="H97" s="13">
        <f t="shared" si="9"/>
        <v>-289600</v>
      </c>
      <c r="I97" s="16">
        <f t="shared" si="6"/>
        <v>0.000142389301583076</v>
      </c>
      <c r="J97" s="16">
        <f t="shared" si="7"/>
        <v>-0.0808602457972776</v>
      </c>
      <c r="K97" s="1"/>
    </row>
    <row r="98" spans="1:11">
      <c r="A98" s="12">
        <v>20230626</v>
      </c>
      <c r="B98" s="12">
        <v>2023062624</v>
      </c>
      <c r="C98" s="12">
        <v>31213020</v>
      </c>
      <c r="D98" s="12">
        <v>3894257</v>
      </c>
      <c r="E98" s="12">
        <v>31216168</v>
      </c>
      <c r="F98" s="12">
        <v>3611834</v>
      </c>
      <c r="G98" s="13">
        <f t="shared" si="8"/>
        <v>3148</v>
      </c>
      <c r="H98" s="13">
        <f t="shared" si="9"/>
        <v>-282423</v>
      </c>
      <c r="I98" s="16">
        <f t="shared" si="6"/>
        <v>0.000100845177409348</v>
      </c>
      <c r="J98" s="16">
        <f t="shared" si="7"/>
        <v>-0.0781937929594771</v>
      </c>
      <c r="K98" s="1"/>
    </row>
    <row r="99" spans="1:11">
      <c r="A99" s="12">
        <v>20230627</v>
      </c>
      <c r="B99" s="12">
        <v>2023062701</v>
      </c>
      <c r="C99" s="12">
        <v>298917</v>
      </c>
      <c r="D99" s="12">
        <v>13668</v>
      </c>
      <c r="E99" s="12">
        <v>294262</v>
      </c>
      <c r="F99" s="12">
        <v>21271</v>
      </c>
      <c r="G99" s="13">
        <f t="shared" si="8"/>
        <v>-4655</v>
      </c>
      <c r="H99" s="13">
        <f t="shared" si="9"/>
        <v>7603</v>
      </c>
      <c r="I99" s="16">
        <f t="shared" si="6"/>
        <v>-0.0158192359190109</v>
      </c>
      <c r="J99" s="16">
        <f t="shared" si="7"/>
        <v>0.357435005406422</v>
      </c>
      <c r="K99" s="1"/>
    </row>
    <row r="100" spans="1:11">
      <c r="A100" s="12">
        <v>20230627</v>
      </c>
      <c r="B100" s="12">
        <v>2023062702</v>
      </c>
      <c r="C100" s="12">
        <v>469966</v>
      </c>
      <c r="D100" s="12">
        <v>21482</v>
      </c>
      <c r="E100" s="12">
        <v>462901</v>
      </c>
      <c r="F100" s="12">
        <v>33375</v>
      </c>
      <c r="G100" s="13">
        <f t="shared" si="8"/>
        <v>-7065</v>
      </c>
      <c r="H100" s="13">
        <f t="shared" si="9"/>
        <v>11893</v>
      </c>
      <c r="I100" s="16">
        <f t="shared" si="6"/>
        <v>-0.0152624427253344</v>
      </c>
      <c r="J100" s="16">
        <f t="shared" si="7"/>
        <v>0.35634456928839</v>
      </c>
      <c r="K100" s="1"/>
    </row>
    <row r="101" spans="1:11">
      <c r="A101" s="12">
        <v>20230627</v>
      </c>
      <c r="B101" s="12">
        <v>2023062703</v>
      </c>
      <c r="C101" s="12">
        <v>555311</v>
      </c>
      <c r="D101" s="12">
        <v>25650</v>
      </c>
      <c r="E101" s="12">
        <v>546896</v>
      </c>
      <c r="F101" s="12">
        <v>38547</v>
      </c>
      <c r="G101" s="13">
        <f t="shared" si="8"/>
        <v>-8415</v>
      </c>
      <c r="H101" s="13">
        <f t="shared" si="9"/>
        <v>12897</v>
      </c>
      <c r="I101" s="16">
        <f t="shared" si="6"/>
        <v>-0.0153868377168602</v>
      </c>
      <c r="J101" s="16">
        <f t="shared" si="7"/>
        <v>0.334578566425403</v>
      </c>
      <c r="K101" s="1"/>
    </row>
    <row r="102" spans="1:11">
      <c r="A102" s="12">
        <v>20230627</v>
      </c>
      <c r="B102" s="12">
        <v>2023062704</v>
      </c>
      <c r="C102" s="12">
        <v>615403</v>
      </c>
      <c r="D102" s="12">
        <v>28457</v>
      </c>
      <c r="E102" s="12">
        <v>604739</v>
      </c>
      <c r="F102" s="12">
        <v>42554</v>
      </c>
      <c r="G102" s="13">
        <f t="shared" si="8"/>
        <v>-10664</v>
      </c>
      <c r="H102" s="13">
        <f t="shared" si="9"/>
        <v>14097</v>
      </c>
      <c r="I102" s="16">
        <f t="shared" si="6"/>
        <v>-0.0176340536991992</v>
      </c>
      <c r="J102" s="16">
        <f t="shared" si="7"/>
        <v>0.33127320580909</v>
      </c>
      <c r="K102" s="1"/>
    </row>
    <row r="103" spans="1:11">
      <c r="A103" s="12">
        <v>20230627</v>
      </c>
      <c r="B103" s="12">
        <v>2023062705</v>
      </c>
      <c r="C103" s="12">
        <v>670764</v>
      </c>
      <c r="D103" s="12">
        <v>30410</v>
      </c>
      <c r="E103" s="12">
        <v>659517</v>
      </c>
      <c r="F103" s="12">
        <v>46401</v>
      </c>
      <c r="G103" s="13">
        <f t="shared" si="8"/>
        <v>-11247</v>
      </c>
      <c r="H103" s="13">
        <f t="shared" si="9"/>
        <v>15991</v>
      </c>
      <c r="I103" s="16">
        <f t="shared" si="6"/>
        <v>-0.0170533890710929</v>
      </c>
      <c r="J103" s="16">
        <f t="shared" si="7"/>
        <v>0.344626193401004</v>
      </c>
      <c r="K103" s="1"/>
    </row>
    <row r="104" spans="1:11">
      <c r="A104" s="12">
        <v>20230627</v>
      </c>
      <c r="B104" s="12">
        <v>2023062706</v>
      </c>
      <c r="C104" s="12">
        <v>758851</v>
      </c>
      <c r="D104" s="12">
        <v>34635</v>
      </c>
      <c r="E104" s="12">
        <v>746741</v>
      </c>
      <c r="F104" s="12">
        <v>54954</v>
      </c>
      <c r="G104" s="13">
        <f t="shared" si="8"/>
        <v>-12110</v>
      </c>
      <c r="H104" s="13">
        <f t="shared" si="9"/>
        <v>20319</v>
      </c>
      <c r="I104" s="16">
        <f t="shared" si="6"/>
        <v>-0.01621713552624</v>
      </c>
      <c r="J104" s="16">
        <f t="shared" si="7"/>
        <v>0.369745605415438</v>
      </c>
      <c r="K104" s="1"/>
    </row>
    <row r="105" spans="1:11">
      <c r="A105" s="12">
        <v>20230627</v>
      </c>
      <c r="B105" s="12">
        <v>2023062707</v>
      </c>
      <c r="C105" s="12">
        <v>920402</v>
      </c>
      <c r="D105" s="12">
        <v>43005</v>
      </c>
      <c r="E105" s="12">
        <v>906628</v>
      </c>
      <c r="F105" s="12">
        <v>68359</v>
      </c>
      <c r="G105" s="13">
        <f t="shared" si="8"/>
        <v>-13774</v>
      </c>
      <c r="H105" s="13">
        <f t="shared" si="9"/>
        <v>25354</v>
      </c>
      <c r="I105" s="16">
        <f t="shared" si="6"/>
        <v>-0.0151925596826924</v>
      </c>
      <c r="J105" s="16">
        <f t="shared" si="7"/>
        <v>0.370894834623093</v>
      </c>
      <c r="K105" s="1"/>
    </row>
    <row r="106" spans="1:11">
      <c r="A106" s="12">
        <v>20230627</v>
      </c>
      <c r="B106" s="12">
        <v>2023062708</v>
      </c>
      <c r="C106" s="12">
        <v>1602392</v>
      </c>
      <c r="D106" s="12">
        <v>73934</v>
      </c>
      <c r="E106" s="12">
        <v>1577139</v>
      </c>
      <c r="F106" s="12">
        <v>107799</v>
      </c>
      <c r="G106" s="13">
        <f t="shared" si="8"/>
        <v>-25253</v>
      </c>
      <c r="H106" s="13">
        <f t="shared" si="9"/>
        <v>33865</v>
      </c>
      <c r="I106" s="16">
        <f t="shared" si="6"/>
        <v>-0.0160119051015795</v>
      </c>
      <c r="J106" s="16">
        <f t="shared" si="7"/>
        <v>0.31414948190614</v>
      </c>
      <c r="K106" s="1"/>
    </row>
    <row r="107" spans="1:11">
      <c r="A107" s="12">
        <v>20230627</v>
      </c>
      <c r="B107" s="12">
        <v>2023062709</v>
      </c>
      <c r="C107" s="12">
        <v>3474005</v>
      </c>
      <c r="D107" s="12">
        <v>216615</v>
      </c>
      <c r="E107" s="12">
        <v>3436966</v>
      </c>
      <c r="F107" s="12">
        <v>256331</v>
      </c>
      <c r="G107" s="13">
        <f t="shared" si="8"/>
        <v>-37039</v>
      </c>
      <c r="H107" s="13">
        <f t="shared" si="9"/>
        <v>39716</v>
      </c>
      <c r="I107" s="16">
        <f t="shared" si="6"/>
        <v>-0.0107766559226946</v>
      </c>
      <c r="J107" s="16">
        <f t="shared" si="7"/>
        <v>0.154940292044271</v>
      </c>
      <c r="K107" s="1"/>
    </row>
    <row r="108" spans="1:11">
      <c r="A108" s="12">
        <v>20230627</v>
      </c>
      <c r="B108" s="12">
        <v>2023062710</v>
      </c>
      <c r="C108" s="12">
        <v>5961975</v>
      </c>
      <c r="D108" s="12">
        <v>468236</v>
      </c>
      <c r="E108" s="12">
        <v>5919827</v>
      </c>
      <c r="F108" s="12">
        <v>523672</v>
      </c>
      <c r="G108" s="13">
        <f t="shared" si="8"/>
        <v>-42148</v>
      </c>
      <c r="H108" s="13">
        <f t="shared" si="9"/>
        <v>55436</v>
      </c>
      <c r="I108" s="16">
        <f t="shared" si="6"/>
        <v>-0.0071198026563952</v>
      </c>
      <c r="J108" s="16">
        <f t="shared" si="7"/>
        <v>0.105860156739333</v>
      </c>
      <c r="K108" s="1"/>
    </row>
    <row r="109" spans="1:11">
      <c r="A109" s="12">
        <v>20230627</v>
      </c>
      <c r="B109" s="12">
        <v>2023062711</v>
      </c>
      <c r="C109" s="12">
        <v>8386458</v>
      </c>
      <c r="D109" s="12">
        <v>757205</v>
      </c>
      <c r="E109" s="12">
        <v>8351032</v>
      </c>
      <c r="F109" s="12">
        <v>808397</v>
      </c>
      <c r="G109" s="13">
        <f t="shared" si="8"/>
        <v>-35426</v>
      </c>
      <c r="H109" s="13">
        <f t="shared" si="9"/>
        <v>51192</v>
      </c>
      <c r="I109" s="16">
        <f t="shared" si="6"/>
        <v>-0.00424211043617124</v>
      </c>
      <c r="J109" s="16">
        <f t="shared" si="7"/>
        <v>0.0633253215932271</v>
      </c>
      <c r="K109" s="1"/>
    </row>
    <row r="110" spans="1:11">
      <c r="A110" s="12">
        <v>20230627</v>
      </c>
      <c r="B110" s="12">
        <v>2023062712</v>
      </c>
      <c r="C110" s="12">
        <v>10445469</v>
      </c>
      <c r="D110" s="12">
        <v>1027331</v>
      </c>
      <c r="E110" s="12">
        <v>10418849</v>
      </c>
      <c r="F110" s="12">
        <v>1069634</v>
      </c>
      <c r="G110" s="13">
        <f t="shared" si="8"/>
        <v>-26620</v>
      </c>
      <c r="H110" s="13">
        <f t="shared" si="9"/>
        <v>42303</v>
      </c>
      <c r="I110" s="16">
        <f t="shared" si="6"/>
        <v>-0.00255498472048112</v>
      </c>
      <c r="J110" s="16">
        <f t="shared" si="7"/>
        <v>0.0395490420087619</v>
      </c>
      <c r="K110" s="1"/>
    </row>
    <row r="111" spans="1:11">
      <c r="A111" s="12">
        <v>20230627</v>
      </c>
      <c r="B111" s="12">
        <v>2023062713</v>
      </c>
      <c r="C111" s="12">
        <v>11915316</v>
      </c>
      <c r="D111" s="12">
        <v>1209845</v>
      </c>
      <c r="E111" s="12">
        <v>11898258</v>
      </c>
      <c r="F111" s="12">
        <v>1253505</v>
      </c>
      <c r="G111" s="13">
        <f t="shared" si="8"/>
        <v>-17058</v>
      </c>
      <c r="H111" s="13">
        <f t="shared" si="9"/>
        <v>43660</v>
      </c>
      <c r="I111" s="16">
        <f t="shared" si="6"/>
        <v>-0.00143365524600324</v>
      </c>
      <c r="J111" s="16">
        <f t="shared" si="7"/>
        <v>0.034830335738589</v>
      </c>
      <c r="K111" s="1"/>
    </row>
    <row r="112" spans="1:11">
      <c r="A112" s="12">
        <v>20230627</v>
      </c>
      <c r="B112" s="12">
        <v>2023062714</v>
      </c>
      <c r="C112" s="12">
        <v>13881802</v>
      </c>
      <c r="D112" s="12">
        <v>1435591</v>
      </c>
      <c r="E112" s="12">
        <v>13883086</v>
      </c>
      <c r="F112" s="12">
        <v>1484904</v>
      </c>
      <c r="G112" s="13">
        <f t="shared" si="8"/>
        <v>1284</v>
      </c>
      <c r="H112" s="13">
        <f t="shared" si="9"/>
        <v>49313</v>
      </c>
      <c r="I112" s="16">
        <f t="shared" si="6"/>
        <v>9.24866416587782e-5</v>
      </c>
      <c r="J112" s="16">
        <f t="shared" si="7"/>
        <v>0.0332095542876846</v>
      </c>
      <c r="K112" s="1"/>
    </row>
    <row r="113" spans="1:11">
      <c r="A113" s="12">
        <v>20230627</v>
      </c>
      <c r="B113" s="12">
        <v>2023062715</v>
      </c>
      <c r="C113" s="12">
        <v>16411261</v>
      </c>
      <c r="D113" s="12">
        <v>1748896</v>
      </c>
      <c r="E113" s="12">
        <v>16412169</v>
      </c>
      <c r="F113" s="12">
        <v>1792966</v>
      </c>
      <c r="G113" s="13">
        <f t="shared" si="8"/>
        <v>908</v>
      </c>
      <c r="H113" s="13">
        <f t="shared" si="9"/>
        <v>44070</v>
      </c>
      <c r="I113" s="16">
        <f t="shared" si="6"/>
        <v>5.53248019807741e-5</v>
      </c>
      <c r="J113" s="16">
        <f t="shared" si="7"/>
        <v>0.0245793841043277</v>
      </c>
      <c r="K113" s="1"/>
    </row>
    <row r="114" spans="1:11">
      <c r="A114" s="12">
        <v>20230627</v>
      </c>
      <c r="B114" s="12">
        <v>2023062716</v>
      </c>
      <c r="C114" s="12">
        <v>19197767</v>
      </c>
      <c r="D114" s="12">
        <v>2131716</v>
      </c>
      <c r="E114" s="12">
        <v>19198491</v>
      </c>
      <c r="F114" s="12">
        <v>2144321</v>
      </c>
      <c r="G114" s="13">
        <f t="shared" si="8"/>
        <v>724</v>
      </c>
      <c r="H114" s="13">
        <f t="shared" si="9"/>
        <v>12605</v>
      </c>
      <c r="I114" s="16">
        <f t="shared" si="6"/>
        <v>3.77112972055981e-5</v>
      </c>
      <c r="J114" s="16">
        <f t="shared" si="7"/>
        <v>0.00587831765859682</v>
      </c>
      <c r="K114" s="1"/>
    </row>
    <row r="115" spans="1:11">
      <c r="A115" s="12">
        <v>20230627</v>
      </c>
      <c r="B115" s="12">
        <v>2023062717</v>
      </c>
      <c r="C115" s="12">
        <v>22252724</v>
      </c>
      <c r="D115" s="12">
        <v>2583566</v>
      </c>
      <c r="E115" s="12">
        <v>22253912</v>
      </c>
      <c r="F115" s="12">
        <v>2540155</v>
      </c>
      <c r="G115" s="13">
        <f t="shared" si="8"/>
        <v>1188</v>
      </c>
      <c r="H115" s="13">
        <f t="shared" si="9"/>
        <v>-43411</v>
      </c>
      <c r="I115" s="16">
        <f t="shared" si="6"/>
        <v>5.33838724625136e-5</v>
      </c>
      <c r="J115" s="16">
        <f t="shared" si="7"/>
        <v>-0.0170899019941696</v>
      </c>
      <c r="K115" s="1"/>
    </row>
    <row r="116" spans="1:11">
      <c r="A116" s="12">
        <v>20230627</v>
      </c>
      <c r="B116" s="12">
        <v>2023062718</v>
      </c>
      <c r="C116" s="12">
        <v>24977427</v>
      </c>
      <c r="D116" s="12">
        <v>3033730</v>
      </c>
      <c r="E116" s="12">
        <v>24979160</v>
      </c>
      <c r="F116" s="12">
        <v>2911369</v>
      </c>
      <c r="G116" s="13">
        <f t="shared" si="8"/>
        <v>1733</v>
      </c>
      <c r="H116" s="13">
        <f t="shared" si="9"/>
        <v>-122361</v>
      </c>
      <c r="I116" s="16">
        <f t="shared" si="6"/>
        <v>6.93778333618905e-5</v>
      </c>
      <c r="J116" s="16">
        <f t="shared" si="7"/>
        <v>-0.0420286813523123</v>
      </c>
      <c r="K116" s="1"/>
    </row>
    <row r="117" spans="1:11">
      <c r="A117" s="12">
        <v>20230627</v>
      </c>
      <c r="B117" s="12">
        <v>2023062719</v>
      </c>
      <c r="C117" s="12">
        <v>26806225</v>
      </c>
      <c r="D117" s="12">
        <v>3355253</v>
      </c>
      <c r="E117" s="12">
        <v>26808661</v>
      </c>
      <c r="F117" s="12">
        <v>3155218</v>
      </c>
      <c r="G117" s="13">
        <f t="shared" si="8"/>
        <v>2436</v>
      </c>
      <c r="H117" s="13">
        <f t="shared" si="9"/>
        <v>-200035</v>
      </c>
      <c r="I117" s="16">
        <f t="shared" si="6"/>
        <v>9.08661570229114e-5</v>
      </c>
      <c r="J117" s="16">
        <f t="shared" si="7"/>
        <v>-0.0633981550561641</v>
      </c>
      <c r="K117" s="1"/>
    </row>
    <row r="118" spans="1:11">
      <c r="A118" s="12">
        <v>20230627</v>
      </c>
      <c r="B118" s="12">
        <v>2023062720</v>
      </c>
      <c r="C118" s="12">
        <v>28046422</v>
      </c>
      <c r="D118" s="12">
        <v>3559278</v>
      </c>
      <c r="E118" s="12">
        <v>28049109</v>
      </c>
      <c r="F118" s="12">
        <v>3300681</v>
      </c>
      <c r="G118" s="13">
        <f t="shared" si="8"/>
        <v>2687</v>
      </c>
      <c r="H118" s="13">
        <f t="shared" si="9"/>
        <v>-258597</v>
      </c>
      <c r="I118" s="16">
        <f t="shared" si="6"/>
        <v>9.57962693217813e-5</v>
      </c>
      <c r="J118" s="16">
        <f t="shared" si="7"/>
        <v>-0.0783465593918346</v>
      </c>
      <c r="K118" s="1"/>
    </row>
    <row r="119" spans="1:11">
      <c r="A119" s="12">
        <v>20230627</v>
      </c>
      <c r="B119" s="12">
        <v>2023062721</v>
      </c>
      <c r="C119" s="12">
        <v>28960150</v>
      </c>
      <c r="D119" s="12">
        <v>3678474</v>
      </c>
      <c r="E119" s="12">
        <v>28961714</v>
      </c>
      <c r="F119" s="12">
        <v>3395897</v>
      </c>
      <c r="G119" s="13">
        <f t="shared" si="8"/>
        <v>1564</v>
      </c>
      <c r="H119" s="13">
        <f t="shared" si="9"/>
        <v>-282577</v>
      </c>
      <c r="I119" s="16">
        <f t="shared" si="6"/>
        <v>5.40023287295773e-5</v>
      </c>
      <c r="J119" s="16">
        <f t="shared" si="7"/>
        <v>-0.0832112988114775</v>
      </c>
      <c r="K119" s="1"/>
    </row>
    <row r="120" spans="1:11">
      <c r="A120" s="12">
        <v>20230627</v>
      </c>
      <c r="B120" s="12">
        <v>2023062722</v>
      </c>
      <c r="C120" s="12">
        <v>29714174</v>
      </c>
      <c r="D120" s="12">
        <v>3748779</v>
      </c>
      <c r="E120" s="12">
        <v>29716718</v>
      </c>
      <c r="F120" s="12">
        <v>3452304</v>
      </c>
      <c r="G120" s="13">
        <f t="shared" si="8"/>
        <v>2544</v>
      </c>
      <c r="H120" s="13">
        <f t="shared" si="9"/>
        <v>-296475</v>
      </c>
      <c r="I120" s="16">
        <f t="shared" si="6"/>
        <v>8.56083770758265e-5</v>
      </c>
      <c r="J120" s="16">
        <f t="shared" si="7"/>
        <v>-0.0858774314197128</v>
      </c>
      <c r="K120" s="1"/>
    </row>
    <row r="121" spans="1:11">
      <c r="A121" s="12">
        <v>20230627</v>
      </c>
      <c r="B121" s="12">
        <v>2023062723</v>
      </c>
      <c r="C121" s="12">
        <v>30300710</v>
      </c>
      <c r="D121" s="12">
        <v>3785053</v>
      </c>
      <c r="E121" s="12">
        <v>30302998</v>
      </c>
      <c r="F121" s="12">
        <v>3490891</v>
      </c>
      <c r="G121" s="13">
        <f t="shared" si="8"/>
        <v>2288</v>
      </c>
      <c r="H121" s="13">
        <f t="shared" si="9"/>
        <v>-294162</v>
      </c>
      <c r="I121" s="16">
        <f t="shared" si="6"/>
        <v>7.55040804873498e-5</v>
      </c>
      <c r="J121" s="16">
        <f t="shared" si="7"/>
        <v>-0.0842655929388801</v>
      </c>
      <c r="K121" s="1"/>
    </row>
    <row r="122" spans="1:11">
      <c r="A122" s="12">
        <v>20230627</v>
      </c>
      <c r="B122" s="12">
        <v>2023062724</v>
      </c>
      <c r="C122" s="12">
        <v>30755782</v>
      </c>
      <c r="D122" s="12">
        <v>3805042</v>
      </c>
      <c r="E122" s="12">
        <v>30758791</v>
      </c>
      <c r="F122" s="12">
        <v>3516814</v>
      </c>
      <c r="G122" s="13">
        <f t="shared" si="8"/>
        <v>3009</v>
      </c>
      <c r="H122" s="13">
        <f t="shared" si="9"/>
        <v>-288228</v>
      </c>
      <c r="I122" s="16">
        <f t="shared" si="6"/>
        <v>9.78256915234412e-5</v>
      </c>
      <c r="J122" s="16">
        <f t="shared" si="7"/>
        <v>-0.0819571350660001</v>
      </c>
      <c r="K122" s="1"/>
    </row>
    <row r="123" spans="1:11">
      <c r="A123" s="12">
        <v>20230628</v>
      </c>
      <c r="B123" s="12">
        <v>2023062801</v>
      </c>
      <c r="C123" s="12">
        <v>294829</v>
      </c>
      <c r="D123" s="12">
        <v>12238</v>
      </c>
      <c r="E123" s="12">
        <v>305185</v>
      </c>
      <c r="F123" s="12">
        <v>20655</v>
      </c>
      <c r="G123" s="13">
        <f t="shared" si="8"/>
        <v>10356</v>
      </c>
      <c r="H123" s="13">
        <f t="shared" si="9"/>
        <v>8417</v>
      </c>
      <c r="I123" s="16">
        <f t="shared" si="6"/>
        <v>0.0339335157363566</v>
      </c>
      <c r="J123" s="16">
        <f t="shared" si="7"/>
        <v>0.407504236262406</v>
      </c>
      <c r="K123" s="1"/>
    </row>
    <row r="124" spans="1:11">
      <c r="A124" s="12">
        <v>20230628</v>
      </c>
      <c r="B124" s="12">
        <v>2023062802</v>
      </c>
      <c r="C124" s="12">
        <v>466279</v>
      </c>
      <c r="D124" s="12">
        <v>18369</v>
      </c>
      <c r="E124" s="12">
        <v>474682</v>
      </c>
      <c r="F124" s="12">
        <v>29691</v>
      </c>
      <c r="G124" s="13">
        <f t="shared" si="8"/>
        <v>8403</v>
      </c>
      <c r="H124" s="13">
        <f t="shared" si="9"/>
        <v>11322</v>
      </c>
      <c r="I124" s="16">
        <f t="shared" si="6"/>
        <v>0.0177023775917351</v>
      </c>
      <c r="J124" s="16">
        <f t="shared" si="7"/>
        <v>0.381327675053046</v>
      </c>
      <c r="K124" s="1"/>
    </row>
    <row r="125" spans="1:11">
      <c r="A125" s="12">
        <v>20230628</v>
      </c>
      <c r="B125" s="12">
        <v>2023062803</v>
      </c>
      <c r="C125" s="12">
        <v>557376</v>
      </c>
      <c r="D125" s="12">
        <v>22812</v>
      </c>
      <c r="E125" s="12">
        <v>564615</v>
      </c>
      <c r="F125" s="12">
        <v>37397</v>
      </c>
      <c r="G125" s="13">
        <f t="shared" si="8"/>
        <v>7239</v>
      </c>
      <c r="H125" s="13">
        <f t="shared" si="9"/>
        <v>14585</v>
      </c>
      <c r="I125" s="16">
        <f t="shared" si="6"/>
        <v>0.0128211258999495</v>
      </c>
      <c r="J125" s="16">
        <f t="shared" si="7"/>
        <v>0.390004545819183</v>
      </c>
      <c r="K125" s="1"/>
    </row>
    <row r="126" spans="1:11">
      <c r="A126" s="12">
        <v>20230628</v>
      </c>
      <c r="B126" s="12">
        <v>2023062804</v>
      </c>
      <c r="C126" s="12">
        <v>650304</v>
      </c>
      <c r="D126" s="12">
        <v>25609</v>
      </c>
      <c r="E126" s="12">
        <v>655712</v>
      </c>
      <c r="F126" s="12">
        <v>41731</v>
      </c>
      <c r="G126" s="13">
        <f t="shared" si="8"/>
        <v>5408</v>
      </c>
      <c r="H126" s="13">
        <f t="shared" si="9"/>
        <v>16122</v>
      </c>
      <c r="I126" s="16">
        <f t="shared" si="6"/>
        <v>0.00824752330291347</v>
      </c>
      <c r="J126" s="16">
        <f t="shared" si="7"/>
        <v>0.386331504157581</v>
      </c>
      <c r="K126" s="1"/>
    </row>
    <row r="127" spans="1:11">
      <c r="A127" s="12">
        <v>20230628</v>
      </c>
      <c r="B127" s="12">
        <v>2023062805</v>
      </c>
      <c r="C127" s="12">
        <v>694948</v>
      </c>
      <c r="D127" s="12">
        <v>27768</v>
      </c>
      <c r="E127" s="12">
        <v>699748</v>
      </c>
      <c r="F127" s="12">
        <v>45637</v>
      </c>
      <c r="G127" s="13">
        <f t="shared" si="8"/>
        <v>4800</v>
      </c>
      <c r="H127" s="13">
        <f t="shared" si="9"/>
        <v>17869</v>
      </c>
      <c r="I127" s="16">
        <f t="shared" si="6"/>
        <v>0.00685961231757719</v>
      </c>
      <c r="J127" s="16">
        <f t="shared" si="7"/>
        <v>0.391546333019261</v>
      </c>
      <c r="K127" s="1"/>
    </row>
    <row r="128" spans="1:11">
      <c r="A128" s="12">
        <v>20230628</v>
      </c>
      <c r="B128" s="12">
        <v>2023062806</v>
      </c>
      <c r="C128" s="12">
        <v>762079</v>
      </c>
      <c r="D128" s="12">
        <v>34106</v>
      </c>
      <c r="E128" s="12">
        <v>766008</v>
      </c>
      <c r="F128" s="12">
        <v>56369</v>
      </c>
      <c r="G128" s="13">
        <f t="shared" si="8"/>
        <v>3929</v>
      </c>
      <c r="H128" s="13">
        <f t="shared" si="9"/>
        <v>22263</v>
      </c>
      <c r="I128" s="16">
        <f t="shared" si="6"/>
        <v>0.00512918925128719</v>
      </c>
      <c r="J128" s="16">
        <f t="shared" si="7"/>
        <v>0.394951125618691</v>
      </c>
      <c r="K128" s="1"/>
    </row>
    <row r="129" spans="1:11">
      <c r="A129" s="12">
        <v>20230628</v>
      </c>
      <c r="B129" s="12">
        <v>2023062807</v>
      </c>
      <c r="C129" s="12">
        <v>921840</v>
      </c>
      <c r="D129" s="12">
        <v>41580</v>
      </c>
      <c r="E129" s="12">
        <v>924421</v>
      </c>
      <c r="F129" s="12">
        <v>69184</v>
      </c>
      <c r="G129" s="13">
        <f t="shared" si="8"/>
        <v>2581</v>
      </c>
      <c r="H129" s="13">
        <f t="shared" si="9"/>
        <v>27604</v>
      </c>
      <c r="I129" s="16">
        <f t="shared" si="6"/>
        <v>0.00279201792256991</v>
      </c>
      <c r="J129" s="16">
        <f t="shared" si="7"/>
        <v>0.398993987049029</v>
      </c>
      <c r="K129" s="1"/>
    </row>
    <row r="130" spans="1:11">
      <c r="A130" s="12">
        <v>20230628</v>
      </c>
      <c r="B130" s="12">
        <v>2023062808</v>
      </c>
      <c r="C130" s="12">
        <v>1607753</v>
      </c>
      <c r="D130" s="12">
        <v>74323</v>
      </c>
      <c r="E130" s="12">
        <v>1597248</v>
      </c>
      <c r="F130" s="12">
        <v>109916</v>
      </c>
      <c r="G130" s="13">
        <f t="shared" si="8"/>
        <v>-10505</v>
      </c>
      <c r="H130" s="13">
        <f t="shared" si="9"/>
        <v>35593</v>
      </c>
      <c r="I130" s="16">
        <f t="shared" si="6"/>
        <v>-0.0065769373322114</v>
      </c>
      <c r="J130" s="16">
        <f t="shared" si="7"/>
        <v>0.323820008006114</v>
      </c>
      <c r="K130" s="1"/>
    </row>
    <row r="131" spans="1:11">
      <c r="A131" s="12">
        <v>20230628</v>
      </c>
      <c r="B131" s="12">
        <v>2023062809</v>
      </c>
      <c r="C131" s="12">
        <v>3432665</v>
      </c>
      <c r="D131" s="12">
        <v>213262</v>
      </c>
      <c r="E131" s="12">
        <v>3411518</v>
      </c>
      <c r="F131" s="12">
        <v>254707</v>
      </c>
      <c r="G131" s="13">
        <f t="shared" si="8"/>
        <v>-21147</v>
      </c>
      <c r="H131" s="13">
        <f t="shared" si="9"/>
        <v>41445</v>
      </c>
      <c r="I131" s="16">
        <f t="shared" si="6"/>
        <v>-0.00619870685131956</v>
      </c>
      <c r="J131" s="16">
        <f t="shared" si="7"/>
        <v>0.162716376071329</v>
      </c>
      <c r="K131" s="1"/>
    </row>
    <row r="132" spans="1:11">
      <c r="A132" s="12">
        <v>20230628</v>
      </c>
      <c r="B132" s="12">
        <v>2023062810</v>
      </c>
      <c r="C132" s="12">
        <v>5908631</v>
      </c>
      <c r="D132" s="12">
        <v>458440</v>
      </c>
      <c r="E132" s="12">
        <v>5870693</v>
      </c>
      <c r="F132" s="12">
        <v>511877</v>
      </c>
      <c r="G132" s="13">
        <f t="shared" si="8"/>
        <v>-37938</v>
      </c>
      <c r="H132" s="13">
        <f t="shared" si="9"/>
        <v>53437</v>
      </c>
      <c r="I132" s="16">
        <f t="shared" ref="I132:I194" si="10">G132/E132</f>
        <v>-0.00646226944587291</v>
      </c>
      <c r="J132" s="16">
        <f t="shared" ref="J132:J194" si="11">H132/F132</f>
        <v>0.104394219705124</v>
      </c>
      <c r="K132" s="1"/>
    </row>
    <row r="133" spans="1:11">
      <c r="A133" s="12">
        <v>20230628</v>
      </c>
      <c r="B133" s="12">
        <v>2023062811</v>
      </c>
      <c r="C133" s="12">
        <v>8278657</v>
      </c>
      <c r="D133" s="12">
        <v>738287</v>
      </c>
      <c r="E133" s="12">
        <v>8250929</v>
      </c>
      <c r="F133" s="12">
        <v>792756</v>
      </c>
      <c r="G133" s="13">
        <f t="shared" si="8"/>
        <v>-27728</v>
      </c>
      <c r="H133" s="13">
        <f t="shared" si="9"/>
        <v>54469</v>
      </c>
      <c r="I133" s="16">
        <f t="shared" si="10"/>
        <v>-0.00336059127402502</v>
      </c>
      <c r="J133" s="16">
        <f t="shared" si="11"/>
        <v>0.0687084046036864</v>
      </c>
      <c r="K133" s="1"/>
    </row>
    <row r="134" spans="1:11">
      <c r="A134" s="12">
        <v>20230628</v>
      </c>
      <c r="B134" s="12">
        <v>2023062812</v>
      </c>
      <c r="C134" s="12">
        <v>10360009</v>
      </c>
      <c r="D134" s="12">
        <v>996442</v>
      </c>
      <c r="E134" s="12">
        <v>10339196</v>
      </c>
      <c r="F134" s="12">
        <v>1038386</v>
      </c>
      <c r="G134" s="13">
        <f t="shared" si="8"/>
        <v>-20813</v>
      </c>
      <c r="H134" s="13">
        <f t="shared" si="9"/>
        <v>41944</v>
      </c>
      <c r="I134" s="16">
        <f t="shared" si="10"/>
        <v>-0.00201301919414237</v>
      </c>
      <c r="J134" s="16">
        <f t="shared" si="11"/>
        <v>0.0403934567684849</v>
      </c>
      <c r="K134" s="1"/>
    </row>
    <row r="135" spans="1:11">
      <c r="A135" s="12">
        <v>20230628</v>
      </c>
      <c r="B135" s="12">
        <v>2023062813</v>
      </c>
      <c r="C135" s="12">
        <v>11841250</v>
      </c>
      <c r="D135" s="12">
        <v>1176846</v>
      </c>
      <c r="E135" s="12">
        <v>11829398</v>
      </c>
      <c r="F135" s="12">
        <v>1220358</v>
      </c>
      <c r="G135" s="13">
        <f t="shared" si="8"/>
        <v>-11852</v>
      </c>
      <c r="H135" s="13">
        <f t="shared" si="9"/>
        <v>43512</v>
      </c>
      <c r="I135" s="16">
        <f t="shared" si="10"/>
        <v>-0.00100191066358575</v>
      </c>
      <c r="J135" s="16">
        <f t="shared" si="11"/>
        <v>0.0356551110411863</v>
      </c>
      <c r="K135" s="1"/>
    </row>
    <row r="136" spans="1:11">
      <c r="A136" s="12">
        <v>20230628</v>
      </c>
      <c r="B136" s="12">
        <v>2023062814</v>
      </c>
      <c r="C136" s="12">
        <v>13779553</v>
      </c>
      <c r="D136" s="12">
        <v>1402119</v>
      </c>
      <c r="E136" s="12">
        <v>13780823</v>
      </c>
      <c r="F136" s="12">
        <v>1451978</v>
      </c>
      <c r="G136" s="13">
        <f t="shared" si="8"/>
        <v>1270</v>
      </c>
      <c r="H136" s="13">
        <f t="shared" si="9"/>
        <v>49859</v>
      </c>
      <c r="I136" s="16">
        <f t="shared" si="10"/>
        <v>9.21570504170905e-5</v>
      </c>
      <c r="J136" s="16">
        <f t="shared" si="11"/>
        <v>0.0343386745529202</v>
      </c>
      <c r="K136" s="1"/>
    </row>
    <row r="137" spans="1:11">
      <c r="A137" s="12">
        <v>20230628</v>
      </c>
      <c r="B137" s="12">
        <v>2023062815</v>
      </c>
      <c r="C137" s="12">
        <v>16274325</v>
      </c>
      <c r="D137" s="12">
        <v>1710868</v>
      </c>
      <c r="E137" s="12">
        <v>16275082</v>
      </c>
      <c r="F137" s="12">
        <v>1758172</v>
      </c>
      <c r="G137" s="13">
        <f t="shared" si="8"/>
        <v>757</v>
      </c>
      <c r="H137" s="13">
        <f t="shared" si="9"/>
        <v>47304</v>
      </c>
      <c r="I137" s="16">
        <f t="shared" si="10"/>
        <v>4.65128224853184e-5</v>
      </c>
      <c r="J137" s="16">
        <f t="shared" si="11"/>
        <v>0.0269052174645029</v>
      </c>
      <c r="K137" s="1"/>
    </row>
    <row r="138" spans="1:11">
      <c r="A138" s="12">
        <v>20230628</v>
      </c>
      <c r="B138" s="12">
        <v>2023062816</v>
      </c>
      <c r="C138" s="12">
        <v>19010699</v>
      </c>
      <c r="D138" s="12">
        <v>2083933</v>
      </c>
      <c r="E138" s="12">
        <v>19011051</v>
      </c>
      <c r="F138" s="12">
        <v>2100339</v>
      </c>
      <c r="G138" s="13">
        <f t="shared" si="8"/>
        <v>352</v>
      </c>
      <c r="H138" s="13">
        <f t="shared" si="9"/>
        <v>16406</v>
      </c>
      <c r="I138" s="16">
        <f t="shared" si="10"/>
        <v>1.85155465628912e-5</v>
      </c>
      <c r="J138" s="16">
        <f t="shared" si="11"/>
        <v>0.00781112001443576</v>
      </c>
      <c r="K138" s="1"/>
    </row>
    <row r="139" spans="1:11">
      <c r="A139" s="12">
        <v>20230628</v>
      </c>
      <c r="B139" s="12">
        <v>2023062817</v>
      </c>
      <c r="C139" s="12">
        <v>21991850</v>
      </c>
      <c r="D139" s="12">
        <v>2522744</v>
      </c>
      <c r="E139" s="12">
        <v>21992799</v>
      </c>
      <c r="F139" s="12">
        <v>2485802</v>
      </c>
      <c r="G139" s="13">
        <f t="shared" si="8"/>
        <v>949</v>
      </c>
      <c r="H139" s="13">
        <f t="shared" si="9"/>
        <v>-36942</v>
      </c>
      <c r="I139" s="16">
        <f t="shared" si="10"/>
        <v>4.31504875755014e-5</v>
      </c>
      <c r="J139" s="16">
        <f t="shared" si="11"/>
        <v>-0.014861199725481</v>
      </c>
      <c r="K139" s="1"/>
    </row>
    <row r="140" spans="1:11">
      <c r="A140" s="12">
        <v>20230628</v>
      </c>
      <c r="B140" s="12">
        <v>2023062818</v>
      </c>
      <c r="C140" s="12">
        <v>24655091</v>
      </c>
      <c r="D140" s="12">
        <v>2955364</v>
      </c>
      <c r="E140" s="12">
        <v>24656492</v>
      </c>
      <c r="F140" s="12">
        <v>2843380</v>
      </c>
      <c r="G140" s="13">
        <f t="shared" si="8"/>
        <v>1401</v>
      </c>
      <c r="H140" s="13">
        <f t="shared" si="9"/>
        <v>-111984</v>
      </c>
      <c r="I140" s="16">
        <f t="shared" si="10"/>
        <v>5.68207350826711e-5</v>
      </c>
      <c r="J140" s="16">
        <f t="shared" si="11"/>
        <v>-0.0393841132736391</v>
      </c>
      <c r="K140" s="1"/>
    </row>
    <row r="141" spans="1:11">
      <c r="A141" s="12">
        <v>20230628</v>
      </c>
      <c r="B141" s="12">
        <v>2023062819</v>
      </c>
      <c r="C141" s="12">
        <v>26432376</v>
      </c>
      <c r="D141" s="12">
        <v>3262155</v>
      </c>
      <c r="E141" s="12">
        <v>26434104</v>
      </c>
      <c r="F141" s="12">
        <v>3071327</v>
      </c>
      <c r="G141" s="13">
        <f t="shared" si="8"/>
        <v>1728</v>
      </c>
      <c r="H141" s="13">
        <f t="shared" si="9"/>
        <v>-190828</v>
      </c>
      <c r="I141" s="16">
        <f t="shared" si="10"/>
        <v>6.5370099171888e-5</v>
      </c>
      <c r="J141" s="16">
        <f t="shared" si="11"/>
        <v>-0.0621321012057655</v>
      </c>
      <c r="K141" s="1"/>
    </row>
    <row r="142" spans="1:11">
      <c r="A142" s="12">
        <v>20230628</v>
      </c>
      <c r="B142" s="12">
        <v>2023062820</v>
      </c>
      <c r="C142" s="12">
        <v>27641055</v>
      </c>
      <c r="D142" s="12">
        <v>3455635</v>
      </c>
      <c r="E142" s="12">
        <v>27642774</v>
      </c>
      <c r="F142" s="12">
        <v>3211480</v>
      </c>
      <c r="G142" s="13">
        <f t="shared" si="8"/>
        <v>1719</v>
      </c>
      <c r="H142" s="13">
        <f t="shared" si="9"/>
        <v>-244155</v>
      </c>
      <c r="I142" s="16">
        <f t="shared" si="10"/>
        <v>6.21862335523924e-5</v>
      </c>
      <c r="J142" s="16">
        <f t="shared" si="11"/>
        <v>-0.0760256953180465</v>
      </c>
      <c r="K142" s="1"/>
    </row>
    <row r="143" spans="1:11">
      <c r="A143" s="12">
        <v>20230628</v>
      </c>
      <c r="B143" s="12">
        <v>2023062821</v>
      </c>
      <c r="C143" s="12">
        <v>28519431</v>
      </c>
      <c r="D143" s="12">
        <v>3566239</v>
      </c>
      <c r="E143" s="12">
        <v>28521716</v>
      </c>
      <c r="F143" s="12">
        <v>3299000</v>
      </c>
      <c r="G143" s="13">
        <f t="shared" ref="G143:G194" si="12">E143-C143</f>
        <v>2285</v>
      </c>
      <c r="H143" s="13">
        <f t="shared" ref="H143:H194" si="13">F143-D143</f>
        <v>-267239</v>
      </c>
      <c r="I143" s="16">
        <f t="shared" si="10"/>
        <v>8.01143942391124e-5</v>
      </c>
      <c r="J143" s="16">
        <f t="shared" si="11"/>
        <v>-0.0810060624431646</v>
      </c>
      <c r="K143" s="1"/>
    </row>
    <row r="144" spans="1:11">
      <c r="A144" s="12">
        <v>20230628</v>
      </c>
      <c r="B144" s="12">
        <v>2023062822</v>
      </c>
      <c r="C144" s="12">
        <v>29229329</v>
      </c>
      <c r="D144" s="12">
        <v>3635212</v>
      </c>
      <c r="E144" s="12">
        <v>29231258</v>
      </c>
      <c r="F144" s="12">
        <v>3357295</v>
      </c>
      <c r="G144" s="13">
        <f t="shared" si="12"/>
        <v>1929</v>
      </c>
      <c r="H144" s="13">
        <f t="shared" si="13"/>
        <v>-277917</v>
      </c>
      <c r="I144" s="16">
        <f t="shared" si="10"/>
        <v>6.59910018241432e-5</v>
      </c>
      <c r="J144" s="16">
        <f t="shared" si="11"/>
        <v>-0.0827800357132751</v>
      </c>
      <c r="K144" s="1"/>
    </row>
    <row r="145" spans="1:11">
      <c r="A145" s="12">
        <v>20230628</v>
      </c>
      <c r="B145" s="12">
        <v>2023062823</v>
      </c>
      <c r="C145" s="12">
        <v>29846893</v>
      </c>
      <c r="D145" s="12">
        <v>3671230</v>
      </c>
      <c r="E145" s="12">
        <v>29847665</v>
      </c>
      <c r="F145" s="12">
        <v>3396525</v>
      </c>
      <c r="G145" s="13">
        <f t="shared" si="12"/>
        <v>772</v>
      </c>
      <c r="H145" s="13">
        <f t="shared" si="13"/>
        <v>-274705</v>
      </c>
      <c r="I145" s="16">
        <f t="shared" si="10"/>
        <v>2.58646698158801e-5</v>
      </c>
      <c r="J145" s="16">
        <f t="shared" si="11"/>
        <v>-0.0808782505649156</v>
      </c>
      <c r="K145" s="1"/>
    </row>
    <row r="146" spans="1:11">
      <c r="A146" s="12">
        <v>20230628</v>
      </c>
      <c r="B146" s="12">
        <v>2023062824</v>
      </c>
      <c r="C146" s="12">
        <v>30345041</v>
      </c>
      <c r="D146" s="12">
        <v>3691870</v>
      </c>
      <c r="E146" s="12">
        <v>30347412</v>
      </c>
      <c r="F146" s="12">
        <v>3422338</v>
      </c>
      <c r="G146" s="13">
        <f t="shared" si="12"/>
        <v>2371</v>
      </c>
      <c r="H146" s="13">
        <f t="shared" si="13"/>
        <v>-269532</v>
      </c>
      <c r="I146" s="16">
        <f t="shared" si="10"/>
        <v>7.81285732041994e-5</v>
      </c>
      <c r="J146" s="16">
        <f t="shared" si="11"/>
        <v>-0.0787566862186026</v>
      </c>
      <c r="K146" s="1"/>
    </row>
    <row r="147" spans="1:11">
      <c r="A147" s="12">
        <v>20230629</v>
      </c>
      <c r="B147" s="12">
        <v>2023062901</v>
      </c>
      <c r="C147" s="12">
        <v>313405</v>
      </c>
      <c r="D147" s="12">
        <v>14002</v>
      </c>
      <c r="E147" s="12">
        <v>308708</v>
      </c>
      <c r="F147" s="12">
        <v>22149</v>
      </c>
      <c r="G147" s="13">
        <f t="shared" si="12"/>
        <v>-4697</v>
      </c>
      <c r="H147" s="13">
        <f t="shared" si="13"/>
        <v>8147</v>
      </c>
      <c r="I147" s="16">
        <f t="shared" si="10"/>
        <v>-0.0152150252018088</v>
      </c>
      <c r="J147" s="16">
        <f t="shared" si="11"/>
        <v>0.367826989931825</v>
      </c>
      <c r="K147" s="1"/>
    </row>
    <row r="148" spans="1:11">
      <c r="A148" s="12">
        <v>20230629</v>
      </c>
      <c r="B148" s="12">
        <v>2023062902</v>
      </c>
      <c r="C148" s="12">
        <v>497059</v>
      </c>
      <c r="D148" s="12">
        <v>21248</v>
      </c>
      <c r="E148" s="12">
        <v>490397</v>
      </c>
      <c r="F148" s="12">
        <v>32844</v>
      </c>
      <c r="G148" s="13">
        <f t="shared" si="12"/>
        <v>-6662</v>
      </c>
      <c r="H148" s="13">
        <f t="shared" si="13"/>
        <v>11596</v>
      </c>
      <c r="I148" s="16">
        <f t="shared" si="10"/>
        <v>-0.0135849118163447</v>
      </c>
      <c r="J148" s="16">
        <f t="shared" si="11"/>
        <v>0.353062964316161</v>
      </c>
      <c r="K148" s="1"/>
    </row>
    <row r="149" spans="1:11">
      <c r="A149" s="12">
        <v>20230629</v>
      </c>
      <c r="B149" s="12">
        <v>2023062903</v>
      </c>
      <c r="C149" s="12">
        <v>579356</v>
      </c>
      <c r="D149" s="12">
        <v>25252</v>
      </c>
      <c r="E149" s="12">
        <v>571595</v>
      </c>
      <c r="F149" s="12">
        <v>38639</v>
      </c>
      <c r="G149" s="13">
        <f t="shared" si="12"/>
        <v>-7761</v>
      </c>
      <c r="H149" s="13">
        <f t="shared" si="13"/>
        <v>13387</v>
      </c>
      <c r="I149" s="16">
        <f t="shared" si="10"/>
        <v>-0.0135777954670702</v>
      </c>
      <c r="J149" s="16">
        <f t="shared" si="11"/>
        <v>0.346463417790315</v>
      </c>
      <c r="K149" s="1"/>
    </row>
    <row r="150" spans="1:11">
      <c r="A150" s="12">
        <v>20230629</v>
      </c>
      <c r="B150" s="12">
        <v>2023062904</v>
      </c>
      <c r="C150" s="12">
        <v>639062</v>
      </c>
      <c r="D150" s="12">
        <v>27297</v>
      </c>
      <c r="E150" s="12">
        <v>630129</v>
      </c>
      <c r="F150" s="12">
        <v>42115</v>
      </c>
      <c r="G150" s="13">
        <f t="shared" si="12"/>
        <v>-8933</v>
      </c>
      <c r="H150" s="13">
        <f t="shared" si="13"/>
        <v>14818</v>
      </c>
      <c r="I150" s="16">
        <f t="shared" si="10"/>
        <v>-0.0141764622799459</v>
      </c>
      <c r="J150" s="16">
        <f t="shared" si="11"/>
        <v>0.351846135581147</v>
      </c>
      <c r="K150" s="1"/>
    </row>
    <row r="151" spans="1:11">
      <c r="A151" s="12">
        <v>20230629</v>
      </c>
      <c r="B151" s="12">
        <v>2023062905</v>
      </c>
      <c r="C151" s="12">
        <v>714678</v>
      </c>
      <c r="D151" s="12">
        <v>29299</v>
      </c>
      <c r="E151" s="12">
        <v>705563</v>
      </c>
      <c r="F151" s="12">
        <v>45749</v>
      </c>
      <c r="G151" s="13">
        <f t="shared" si="12"/>
        <v>-9115</v>
      </c>
      <c r="H151" s="13">
        <f t="shared" si="13"/>
        <v>16450</v>
      </c>
      <c r="I151" s="16">
        <f t="shared" si="10"/>
        <v>-0.0129187613296049</v>
      </c>
      <c r="J151" s="16">
        <f t="shared" si="11"/>
        <v>0.359570700998929</v>
      </c>
      <c r="K151" s="1"/>
    </row>
    <row r="152" spans="1:11">
      <c r="A152" s="12">
        <v>20230629</v>
      </c>
      <c r="B152" s="12">
        <v>2023062906</v>
      </c>
      <c r="C152" s="12">
        <v>782322</v>
      </c>
      <c r="D152" s="12">
        <v>34481</v>
      </c>
      <c r="E152" s="12">
        <v>772452</v>
      </c>
      <c r="F152" s="12">
        <v>55136</v>
      </c>
      <c r="G152" s="13">
        <f t="shared" si="12"/>
        <v>-9870</v>
      </c>
      <c r="H152" s="13">
        <f t="shared" si="13"/>
        <v>20655</v>
      </c>
      <c r="I152" s="16">
        <f t="shared" si="10"/>
        <v>-0.012777492970437</v>
      </c>
      <c r="J152" s="16">
        <f t="shared" si="11"/>
        <v>0.37461912362159</v>
      </c>
      <c r="K152" s="1"/>
    </row>
    <row r="153" spans="1:11">
      <c r="A153" s="12">
        <v>20230629</v>
      </c>
      <c r="B153" s="12">
        <v>2023062907</v>
      </c>
      <c r="C153" s="12">
        <v>934075</v>
      </c>
      <c r="D153" s="12">
        <v>43715</v>
      </c>
      <c r="E153" s="12">
        <v>922790</v>
      </c>
      <c r="F153" s="12">
        <v>70046</v>
      </c>
      <c r="G153" s="13">
        <f t="shared" si="12"/>
        <v>-11285</v>
      </c>
      <c r="H153" s="13">
        <f t="shared" si="13"/>
        <v>26331</v>
      </c>
      <c r="I153" s="16">
        <f t="shared" si="10"/>
        <v>-0.0122292179152353</v>
      </c>
      <c r="J153" s="16">
        <f t="shared" si="11"/>
        <v>0.375910116209348</v>
      </c>
      <c r="K153" s="1"/>
    </row>
    <row r="154" spans="1:11">
      <c r="A154" s="12">
        <v>20230629</v>
      </c>
      <c r="B154" s="12">
        <v>2023062908</v>
      </c>
      <c r="C154" s="12">
        <v>1624518</v>
      </c>
      <c r="D154" s="12">
        <v>73978</v>
      </c>
      <c r="E154" s="12">
        <v>1600211</v>
      </c>
      <c r="F154" s="12">
        <v>106474</v>
      </c>
      <c r="G154" s="13">
        <f t="shared" si="12"/>
        <v>-24307</v>
      </c>
      <c r="H154" s="13">
        <f t="shared" si="13"/>
        <v>32496</v>
      </c>
      <c r="I154" s="16">
        <f t="shared" si="10"/>
        <v>-0.0151898718356517</v>
      </c>
      <c r="J154" s="16">
        <f t="shared" si="11"/>
        <v>0.305201269793565</v>
      </c>
      <c r="K154" s="1"/>
    </row>
    <row r="155" spans="1:11">
      <c r="A155" s="12">
        <v>20230629</v>
      </c>
      <c r="B155" s="12">
        <v>2023062909</v>
      </c>
      <c r="C155" s="12">
        <v>3372320</v>
      </c>
      <c r="D155" s="12">
        <v>206092</v>
      </c>
      <c r="E155" s="12">
        <v>3338026</v>
      </c>
      <c r="F155" s="12">
        <v>240752</v>
      </c>
      <c r="G155" s="13">
        <f t="shared" si="12"/>
        <v>-34294</v>
      </c>
      <c r="H155" s="13">
        <f t="shared" si="13"/>
        <v>34660</v>
      </c>
      <c r="I155" s="16">
        <f t="shared" si="10"/>
        <v>-0.0102737366335673</v>
      </c>
      <c r="J155" s="16">
        <f t="shared" si="11"/>
        <v>0.14396557453313</v>
      </c>
      <c r="K155" s="1"/>
    </row>
    <row r="156" spans="1:11">
      <c r="A156" s="12">
        <v>20230629</v>
      </c>
      <c r="B156" s="12">
        <v>2023062910</v>
      </c>
      <c r="C156" s="12">
        <v>5815228</v>
      </c>
      <c r="D156" s="12">
        <v>442589</v>
      </c>
      <c r="E156" s="12">
        <v>5776529</v>
      </c>
      <c r="F156" s="12">
        <v>490497</v>
      </c>
      <c r="G156" s="13">
        <f t="shared" si="12"/>
        <v>-38699</v>
      </c>
      <c r="H156" s="13">
        <f t="shared" si="13"/>
        <v>47908</v>
      </c>
      <c r="I156" s="16">
        <f t="shared" si="10"/>
        <v>-0.00669935180798019</v>
      </c>
      <c r="J156" s="16">
        <f t="shared" si="11"/>
        <v>0.0976723608910962</v>
      </c>
      <c r="K156" s="1"/>
    </row>
    <row r="157" spans="1:11">
      <c r="A157" s="12">
        <v>20230629</v>
      </c>
      <c r="B157" s="12">
        <v>2023062911</v>
      </c>
      <c r="C157" s="12">
        <v>8165178</v>
      </c>
      <c r="D157" s="12">
        <v>713473</v>
      </c>
      <c r="E157" s="12">
        <v>8131964</v>
      </c>
      <c r="F157" s="12">
        <v>758588</v>
      </c>
      <c r="G157" s="13">
        <f t="shared" si="12"/>
        <v>-33214</v>
      </c>
      <c r="H157" s="13">
        <f t="shared" si="13"/>
        <v>45115</v>
      </c>
      <c r="I157" s="16">
        <f t="shared" si="10"/>
        <v>-0.0040843761728409</v>
      </c>
      <c r="J157" s="16">
        <f t="shared" si="11"/>
        <v>0.0594723354442728</v>
      </c>
      <c r="K157" s="1"/>
    </row>
    <row r="158" spans="1:11">
      <c r="A158" s="12">
        <v>20230629</v>
      </c>
      <c r="B158" s="12">
        <v>2023062912</v>
      </c>
      <c r="C158" s="12">
        <v>10239994</v>
      </c>
      <c r="D158" s="12">
        <v>969099</v>
      </c>
      <c r="E158" s="12">
        <v>10214544</v>
      </c>
      <c r="F158" s="12">
        <v>1003354</v>
      </c>
      <c r="G158" s="13">
        <f t="shared" si="12"/>
        <v>-25450</v>
      </c>
      <c r="H158" s="13">
        <f t="shared" si="13"/>
        <v>34255</v>
      </c>
      <c r="I158" s="16">
        <f t="shared" si="10"/>
        <v>-0.00249154538861451</v>
      </c>
      <c r="J158" s="16">
        <f t="shared" si="11"/>
        <v>0.0341404927871918</v>
      </c>
      <c r="K158" s="1"/>
    </row>
    <row r="159" spans="1:11">
      <c r="A159" s="12">
        <v>20230629</v>
      </c>
      <c r="B159" s="12">
        <v>2023062913</v>
      </c>
      <c r="C159" s="12">
        <v>11676099</v>
      </c>
      <c r="D159" s="12">
        <v>1131503</v>
      </c>
      <c r="E159" s="12">
        <v>11659871</v>
      </c>
      <c r="F159" s="12">
        <v>1160799</v>
      </c>
      <c r="G159" s="13">
        <f t="shared" si="12"/>
        <v>-16228</v>
      </c>
      <c r="H159" s="13">
        <f t="shared" si="13"/>
        <v>29296</v>
      </c>
      <c r="I159" s="16">
        <f t="shared" si="10"/>
        <v>-0.00139178212177476</v>
      </c>
      <c r="J159" s="16">
        <f t="shared" si="11"/>
        <v>0.0252377887989221</v>
      </c>
      <c r="K159" s="1"/>
    </row>
    <row r="160" spans="1:11">
      <c r="A160" s="12">
        <v>20230629</v>
      </c>
      <c r="B160" s="12">
        <v>2023062914</v>
      </c>
      <c r="C160" s="12">
        <v>13594420</v>
      </c>
      <c r="D160" s="12">
        <v>1340454</v>
      </c>
      <c r="E160" s="12">
        <v>13595414</v>
      </c>
      <c r="F160" s="12">
        <v>1376164</v>
      </c>
      <c r="G160" s="13">
        <f t="shared" si="12"/>
        <v>994</v>
      </c>
      <c r="H160" s="13">
        <f t="shared" si="13"/>
        <v>35710</v>
      </c>
      <c r="I160" s="16">
        <f t="shared" si="10"/>
        <v>7.31128893904959e-5</v>
      </c>
      <c r="J160" s="16">
        <f t="shared" si="11"/>
        <v>0.0259489421318971</v>
      </c>
      <c r="K160" s="1"/>
    </row>
    <row r="161" spans="1:11">
      <c r="A161" s="12">
        <v>20230629</v>
      </c>
      <c r="B161" s="12">
        <v>2023062915</v>
      </c>
      <c r="C161" s="12">
        <v>16014677</v>
      </c>
      <c r="D161" s="12">
        <v>1630471</v>
      </c>
      <c r="E161" s="12">
        <v>16015315</v>
      </c>
      <c r="F161" s="12">
        <v>1661845</v>
      </c>
      <c r="G161" s="13">
        <f t="shared" si="12"/>
        <v>638</v>
      </c>
      <c r="H161" s="13">
        <f t="shared" si="13"/>
        <v>31374</v>
      </c>
      <c r="I161" s="16">
        <f t="shared" si="10"/>
        <v>3.98368686472917e-5</v>
      </c>
      <c r="J161" s="16">
        <f t="shared" si="11"/>
        <v>0.0188790169961699</v>
      </c>
      <c r="K161" s="1"/>
    </row>
    <row r="162" spans="1:11">
      <c r="A162" s="12">
        <v>20230629</v>
      </c>
      <c r="B162" s="12">
        <v>2023062916</v>
      </c>
      <c r="C162" s="12">
        <v>18685832</v>
      </c>
      <c r="D162" s="12">
        <v>1986364</v>
      </c>
      <c r="E162" s="12">
        <v>18686356</v>
      </c>
      <c r="F162" s="12">
        <v>1990529</v>
      </c>
      <c r="G162" s="13">
        <f t="shared" si="12"/>
        <v>524</v>
      </c>
      <c r="H162" s="13">
        <f t="shared" si="13"/>
        <v>4165</v>
      </c>
      <c r="I162" s="16">
        <f t="shared" si="10"/>
        <v>2.80418504281948e-5</v>
      </c>
      <c r="J162" s="16">
        <f t="shared" si="11"/>
        <v>0.0020924086009297</v>
      </c>
      <c r="K162" s="1"/>
    </row>
    <row r="163" spans="1:11">
      <c r="A163" s="12">
        <v>20230629</v>
      </c>
      <c r="B163" s="12">
        <v>2023062917</v>
      </c>
      <c r="C163" s="12">
        <v>21589458</v>
      </c>
      <c r="D163" s="12">
        <v>2399184</v>
      </c>
      <c r="E163" s="12">
        <v>21590184</v>
      </c>
      <c r="F163" s="12">
        <v>2351448</v>
      </c>
      <c r="G163" s="13">
        <f t="shared" si="12"/>
        <v>726</v>
      </c>
      <c r="H163" s="13">
        <f t="shared" si="13"/>
        <v>-47736</v>
      </c>
      <c r="I163" s="16">
        <f t="shared" si="10"/>
        <v>3.36263924383414e-5</v>
      </c>
      <c r="J163" s="16">
        <f t="shared" si="11"/>
        <v>-0.0203006828133133</v>
      </c>
      <c r="K163" s="1"/>
    </row>
    <row r="164" spans="1:11">
      <c r="A164" s="12">
        <v>20230629</v>
      </c>
      <c r="B164" s="12">
        <v>2023062918</v>
      </c>
      <c r="C164" s="12">
        <v>24153541</v>
      </c>
      <c r="D164" s="12">
        <v>2804953</v>
      </c>
      <c r="E164" s="12">
        <v>24154904</v>
      </c>
      <c r="F164" s="12">
        <v>2677943</v>
      </c>
      <c r="G164" s="13">
        <f t="shared" si="12"/>
        <v>1363</v>
      </c>
      <c r="H164" s="13">
        <f t="shared" si="13"/>
        <v>-127010</v>
      </c>
      <c r="I164" s="16">
        <f t="shared" si="10"/>
        <v>5.64274649984119e-5</v>
      </c>
      <c r="J164" s="16">
        <f t="shared" si="11"/>
        <v>-0.047428193953344</v>
      </c>
      <c r="K164" s="1"/>
    </row>
    <row r="165" spans="1:11">
      <c r="A165" s="12">
        <v>20230629</v>
      </c>
      <c r="B165" s="12">
        <v>2023062919</v>
      </c>
      <c r="C165" s="12">
        <v>25893610</v>
      </c>
      <c r="D165" s="12">
        <v>3092692</v>
      </c>
      <c r="E165" s="12">
        <v>25895270</v>
      </c>
      <c r="F165" s="12">
        <v>2891482</v>
      </c>
      <c r="G165" s="13">
        <f t="shared" si="12"/>
        <v>1660</v>
      </c>
      <c r="H165" s="13">
        <f t="shared" si="13"/>
        <v>-201210</v>
      </c>
      <c r="I165" s="16">
        <f t="shared" si="10"/>
        <v>6.410437118439e-5</v>
      </c>
      <c r="J165" s="16">
        <f t="shared" si="11"/>
        <v>-0.0695871528856137</v>
      </c>
      <c r="K165" s="1"/>
    </row>
    <row r="166" spans="1:11">
      <c r="A166" s="12">
        <v>20230629</v>
      </c>
      <c r="B166" s="12">
        <v>2023062920</v>
      </c>
      <c r="C166" s="12">
        <v>27106574</v>
      </c>
      <c r="D166" s="12">
        <v>3275286</v>
      </c>
      <c r="E166" s="12">
        <v>27108304</v>
      </c>
      <c r="F166" s="12">
        <v>3023420</v>
      </c>
      <c r="G166" s="13">
        <f t="shared" si="12"/>
        <v>1730</v>
      </c>
      <c r="H166" s="13">
        <f t="shared" si="13"/>
        <v>-251866</v>
      </c>
      <c r="I166" s="16">
        <f t="shared" si="10"/>
        <v>6.38180831969422e-5</v>
      </c>
      <c r="J166" s="16">
        <f t="shared" si="11"/>
        <v>-0.0833049989746711</v>
      </c>
      <c r="K166" s="1"/>
    </row>
    <row r="167" spans="1:11">
      <c r="A167" s="12">
        <v>20230629</v>
      </c>
      <c r="B167" s="12">
        <v>2023062921</v>
      </c>
      <c r="C167" s="12">
        <v>27991131</v>
      </c>
      <c r="D167" s="12">
        <v>3382833</v>
      </c>
      <c r="E167" s="12">
        <v>27993461</v>
      </c>
      <c r="F167" s="12">
        <v>3110156</v>
      </c>
      <c r="G167" s="13">
        <f t="shared" si="12"/>
        <v>2330</v>
      </c>
      <c r="H167" s="13">
        <f t="shared" si="13"/>
        <v>-272677</v>
      </c>
      <c r="I167" s="16">
        <f t="shared" si="10"/>
        <v>8.3233723761417e-5</v>
      </c>
      <c r="J167" s="16">
        <f t="shared" si="11"/>
        <v>-0.0876730942113515</v>
      </c>
      <c r="K167" s="1"/>
    </row>
    <row r="168" spans="1:11">
      <c r="A168" s="12">
        <v>20230629</v>
      </c>
      <c r="B168" s="12">
        <v>2023062922</v>
      </c>
      <c r="C168" s="12">
        <v>28705520</v>
      </c>
      <c r="D168" s="12">
        <v>3446142</v>
      </c>
      <c r="E168" s="12">
        <v>28707219</v>
      </c>
      <c r="F168" s="12">
        <v>3165602</v>
      </c>
      <c r="G168" s="13">
        <f t="shared" si="12"/>
        <v>1699</v>
      </c>
      <c r="H168" s="13">
        <f t="shared" si="13"/>
        <v>-280540</v>
      </c>
      <c r="I168" s="16">
        <f t="shared" si="10"/>
        <v>5.91837196072528e-5</v>
      </c>
      <c r="J168" s="16">
        <f t="shared" si="11"/>
        <v>-0.0886213743862937</v>
      </c>
      <c r="K168" s="1"/>
    </row>
    <row r="169" spans="1:11">
      <c r="A169" s="12">
        <v>20230629</v>
      </c>
      <c r="B169" s="12">
        <v>2023062923</v>
      </c>
      <c r="C169" s="12">
        <v>29310651</v>
      </c>
      <c r="D169" s="12">
        <v>3479811</v>
      </c>
      <c r="E169" s="12">
        <v>29312330</v>
      </c>
      <c r="F169" s="12">
        <v>3197790</v>
      </c>
      <c r="G169" s="13">
        <f t="shared" si="12"/>
        <v>1679</v>
      </c>
      <c r="H169" s="13">
        <f t="shared" si="13"/>
        <v>-282021</v>
      </c>
      <c r="I169" s="16">
        <f t="shared" si="10"/>
        <v>5.72796498947712e-5</v>
      </c>
      <c r="J169" s="16">
        <f t="shared" si="11"/>
        <v>-0.0881924704248872</v>
      </c>
      <c r="K169" s="1"/>
    </row>
    <row r="170" spans="1:11">
      <c r="A170" s="12">
        <v>20230629</v>
      </c>
      <c r="B170" s="12">
        <v>2023062924</v>
      </c>
      <c r="C170" s="12">
        <v>29766016</v>
      </c>
      <c r="D170" s="12">
        <v>3499381</v>
      </c>
      <c r="E170" s="12">
        <v>29768296</v>
      </c>
      <c r="F170" s="12">
        <v>3221171</v>
      </c>
      <c r="G170" s="13">
        <f t="shared" si="12"/>
        <v>2280</v>
      </c>
      <c r="H170" s="13">
        <f t="shared" si="13"/>
        <v>-278210</v>
      </c>
      <c r="I170" s="16">
        <f t="shared" si="10"/>
        <v>7.65915523011462e-5</v>
      </c>
      <c r="J170" s="16">
        <f t="shared" si="11"/>
        <v>-0.0863692116935115</v>
      </c>
      <c r="K170" s="1"/>
    </row>
    <row r="171" spans="1:11">
      <c r="A171" s="12">
        <v>20230630</v>
      </c>
      <c r="B171" s="12">
        <v>2023063001</v>
      </c>
      <c r="C171" s="12">
        <v>313182</v>
      </c>
      <c r="D171" s="12">
        <v>13813</v>
      </c>
      <c r="E171" s="12">
        <v>310382</v>
      </c>
      <c r="F171" s="12">
        <v>22616</v>
      </c>
      <c r="G171" s="13">
        <f t="shared" si="12"/>
        <v>-2800</v>
      </c>
      <c r="H171" s="13">
        <f t="shared" si="13"/>
        <v>8803</v>
      </c>
      <c r="I171" s="16">
        <f t="shared" si="10"/>
        <v>-0.00902114168991758</v>
      </c>
      <c r="J171" s="16">
        <f t="shared" si="11"/>
        <v>0.389237707817474</v>
      </c>
      <c r="K171" s="1"/>
    </row>
    <row r="172" spans="1:11">
      <c r="A172" s="12">
        <v>20230630</v>
      </c>
      <c r="B172" s="12">
        <v>2023063002</v>
      </c>
      <c r="C172" s="12">
        <v>471321</v>
      </c>
      <c r="D172" s="12">
        <v>18945</v>
      </c>
      <c r="E172" s="12">
        <v>465736</v>
      </c>
      <c r="F172" s="12">
        <v>29822</v>
      </c>
      <c r="G172" s="13">
        <f t="shared" si="12"/>
        <v>-5585</v>
      </c>
      <c r="H172" s="13">
        <f t="shared" si="13"/>
        <v>10877</v>
      </c>
      <c r="I172" s="16">
        <f t="shared" si="10"/>
        <v>-0.0119917721627703</v>
      </c>
      <c r="J172" s="16">
        <f t="shared" si="11"/>
        <v>0.364730735698478</v>
      </c>
      <c r="K172" s="1"/>
    </row>
    <row r="173" spans="1:11">
      <c r="A173" s="12">
        <v>20230630</v>
      </c>
      <c r="B173" s="12">
        <v>2023063003</v>
      </c>
      <c r="C173" s="12">
        <v>558102</v>
      </c>
      <c r="D173" s="12">
        <v>22647</v>
      </c>
      <c r="E173" s="12">
        <v>551650</v>
      </c>
      <c r="F173" s="12">
        <v>34965</v>
      </c>
      <c r="G173" s="13">
        <f t="shared" si="12"/>
        <v>-6452</v>
      </c>
      <c r="H173" s="13">
        <f t="shared" si="13"/>
        <v>12318</v>
      </c>
      <c r="I173" s="16">
        <f t="shared" si="10"/>
        <v>-0.011695821626031</v>
      </c>
      <c r="J173" s="16">
        <f t="shared" si="11"/>
        <v>0.352295152295152</v>
      </c>
      <c r="K173" s="1"/>
    </row>
    <row r="174" spans="1:11">
      <c r="A174" s="12">
        <v>20230630</v>
      </c>
      <c r="B174" s="12">
        <v>2023063004</v>
      </c>
      <c r="C174" s="12">
        <v>611369</v>
      </c>
      <c r="D174" s="12">
        <v>24897</v>
      </c>
      <c r="E174" s="12">
        <v>603003</v>
      </c>
      <c r="F174" s="12">
        <v>38620</v>
      </c>
      <c r="G174" s="13">
        <f t="shared" si="12"/>
        <v>-8366</v>
      </c>
      <c r="H174" s="13">
        <f t="shared" si="13"/>
        <v>13723</v>
      </c>
      <c r="I174" s="16">
        <f t="shared" si="10"/>
        <v>-0.0138738944914039</v>
      </c>
      <c r="J174" s="16">
        <f t="shared" si="11"/>
        <v>0.355334023821854</v>
      </c>
      <c r="K174" s="1"/>
    </row>
    <row r="175" spans="1:11">
      <c r="A175" s="12">
        <v>20230630</v>
      </c>
      <c r="B175" s="12">
        <v>2023063005</v>
      </c>
      <c r="C175" s="12">
        <v>673028</v>
      </c>
      <c r="D175" s="12">
        <v>27422</v>
      </c>
      <c r="E175" s="12">
        <v>664350</v>
      </c>
      <c r="F175" s="12">
        <v>42955</v>
      </c>
      <c r="G175" s="13">
        <f t="shared" si="12"/>
        <v>-8678</v>
      </c>
      <c r="H175" s="13">
        <f t="shared" si="13"/>
        <v>15533</v>
      </c>
      <c r="I175" s="16">
        <f t="shared" si="10"/>
        <v>-0.0130623918115451</v>
      </c>
      <c r="J175" s="16">
        <f t="shared" si="11"/>
        <v>0.361610988243511</v>
      </c>
      <c r="K175" s="1"/>
    </row>
    <row r="176" spans="1:11">
      <c r="A176" s="12">
        <v>20230630</v>
      </c>
      <c r="B176" s="12">
        <v>2023063006</v>
      </c>
      <c r="C176" s="12">
        <v>757367</v>
      </c>
      <c r="D176" s="12">
        <v>32318</v>
      </c>
      <c r="E176" s="12">
        <v>747967</v>
      </c>
      <c r="F176" s="12">
        <v>51900</v>
      </c>
      <c r="G176" s="13">
        <f t="shared" si="12"/>
        <v>-9400</v>
      </c>
      <c r="H176" s="13">
        <f t="shared" si="13"/>
        <v>19582</v>
      </c>
      <c r="I176" s="16">
        <f t="shared" si="10"/>
        <v>-0.0125673993638757</v>
      </c>
      <c r="J176" s="16">
        <f t="shared" si="11"/>
        <v>0.377302504816956</v>
      </c>
      <c r="K176" s="1"/>
    </row>
    <row r="177" spans="1:11">
      <c r="A177" s="12">
        <v>20230630</v>
      </c>
      <c r="B177" s="12">
        <v>2023063007</v>
      </c>
      <c r="C177" s="12">
        <v>921028</v>
      </c>
      <c r="D177" s="12">
        <v>41364</v>
      </c>
      <c r="E177" s="12">
        <v>910425</v>
      </c>
      <c r="F177" s="12">
        <v>66735</v>
      </c>
      <c r="G177" s="13">
        <f t="shared" si="12"/>
        <v>-10603</v>
      </c>
      <c r="H177" s="13">
        <f t="shared" si="13"/>
        <v>25371</v>
      </c>
      <c r="I177" s="16">
        <f t="shared" si="10"/>
        <v>-0.0116462091880166</v>
      </c>
      <c r="J177" s="16">
        <f t="shared" si="11"/>
        <v>0.380175320296696</v>
      </c>
      <c r="K177" s="1"/>
    </row>
    <row r="178" spans="1:11">
      <c r="A178" s="12">
        <v>20230630</v>
      </c>
      <c r="B178" s="12">
        <v>2023063008</v>
      </c>
      <c r="C178" s="12">
        <v>1632242</v>
      </c>
      <c r="D178" s="12">
        <v>71795</v>
      </c>
      <c r="E178" s="12">
        <v>1607582</v>
      </c>
      <c r="F178" s="12">
        <v>104683</v>
      </c>
      <c r="G178" s="13">
        <f t="shared" si="12"/>
        <v>-24660</v>
      </c>
      <c r="H178" s="13">
        <f t="shared" si="13"/>
        <v>32888</v>
      </c>
      <c r="I178" s="16">
        <f t="shared" si="10"/>
        <v>-0.0153398084825533</v>
      </c>
      <c r="J178" s="16">
        <f t="shared" si="11"/>
        <v>0.314167534365656</v>
      </c>
      <c r="K178" s="1"/>
    </row>
    <row r="179" spans="1:11">
      <c r="A179" s="12">
        <v>20230630</v>
      </c>
      <c r="B179" s="12">
        <v>2023063009</v>
      </c>
      <c r="C179" s="12">
        <v>3355970</v>
      </c>
      <c r="D179" s="12">
        <v>202521</v>
      </c>
      <c r="E179" s="12">
        <v>3314093</v>
      </c>
      <c r="F179" s="12">
        <v>243018</v>
      </c>
      <c r="G179" s="13">
        <f t="shared" si="12"/>
        <v>-41877</v>
      </c>
      <c r="H179" s="13">
        <f t="shared" si="13"/>
        <v>40497</v>
      </c>
      <c r="I179" s="16">
        <f t="shared" si="10"/>
        <v>-0.0126360364660859</v>
      </c>
      <c r="J179" s="16">
        <f t="shared" si="11"/>
        <v>0.166641977137496</v>
      </c>
      <c r="K179" s="1"/>
    </row>
    <row r="180" spans="1:11">
      <c r="A180" s="12">
        <v>20230630</v>
      </c>
      <c r="B180" s="12">
        <v>2023063010</v>
      </c>
      <c r="C180" s="12">
        <v>5685170</v>
      </c>
      <c r="D180" s="12">
        <v>424084</v>
      </c>
      <c r="E180" s="12">
        <v>5648076</v>
      </c>
      <c r="F180" s="12">
        <v>476994</v>
      </c>
      <c r="G180" s="13">
        <f t="shared" si="12"/>
        <v>-37094</v>
      </c>
      <c r="H180" s="13">
        <f t="shared" si="13"/>
        <v>52910</v>
      </c>
      <c r="I180" s="16">
        <f t="shared" si="10"/>
        <v>-0.00656754618740966</v>
      </c>
      <c r="J180" s="16">
        <f t="shared" si="11"/>
        <v>0.110923827134094</v>
      </c>
      <c r="K180" s="1"/>
    </row>
    <row r="181" spans="1:11">
      <c r="A181" s="12">
        <v>20230630</v>
      </c>
      <c r="B181" s="12">
        <v>2023063011</v>
      </c>
      <c r="C181" s="12">
        <v>7990738</v>
      </c>
      <c r="D181" s="12">
        <v>683435</v>
      </c>
      <c r="E181" s="12">
        <v>7965794</v>
      </c>
      <c r="F181" s="12">
        <v>739055</v>
      </c>
      <c r="G181" s="13">
        <f t="shared" si="12"/>
        <v>-24944</v>
      </c>
      <c r="H181" s="13">
        <f t="shared" si="13"/>
        <v>55620</v>
      </c>
      <c r="I181" s="16">
        <f t="shared" si="10"/>
        <v>-0.00313138903667356</v>
      </c>
      <c r="J181" s="16">
        <f t="shared" si="11"/>
        <v>0.0752582690056897</v>
      </c>
      <c r="K181" s="1"/>
    </row>
    <row r="182" spans="1:11">
      <c r="A182" s="12">
        <v>20230630</v>
      </c>
      <c r="B182" s="12">
        <v>2023063012</v>
      </c>
      <c r="C182" s="12">
        <v>9961762</v>
      </c>
      <c r="D182" s="12">
        <v>923652</v>
      </c>
      <c r="E182" s="12">
        <v>9940572</v>
      </c>
      <c r="F182" s="12">
        <v>966694</v>
      </c>
      <c r="G182" s="13">
        <f t="shared" si="12"/>
        <v>-21190</v>
      </c>
      <c r="H182" s="13">
        <f t="shared" si="13"/>
        <v>43042</v>
      </c>
      <c r="I182" s="16">
        <f t="shared" si="10"/>
        <v>-0.00213166807704828</v>
      </c>
      <c r="J182" s="16">
        <f t="shared" si="11"/>
        <v>0.0445249479152658</v>
      </c>
      <c r="K182" s="1"/>
    </row>
    <row r="183" spans="1:11">
      <c r="A183" s="12">
        <v>20230630</v>
      </c>
      <c r="B183" s="12">
        <v>2023063013</v>
      </c>
      <c r="C183" s="12">
        <v>11383992</v>
      </c>
      <c r="D183" s="12">
        <v>1082068</v>
      </c>
      <c r="E183" s="12">
        <v>11371460</v>
      </c>
      <c r="F183" s="12">
        <v>1122548</v>
      </c>
      <c r="G183" s="13">
        <f t="shared" si="12"/>
        <v>-12532</v>
      </c>
      <c r="H183" s="13">
        <f t="shared" si="13"/>
        <v>40480</v>
      </c>
      <c r="I183" s="16">
        <f t="shared" si="10"/>
        <v>-0.00110205725562065</v>
      </c>
      <c r="J183" s="16">
        <f t="shared" si="11"/>
        <v>0.0360608187801323</v>
      </c>
      <c r="K183" s="1"/>
    </row>
    <row r="184" spans="1:11">
      <c r="A184" s="12">
        <v>20230630</v>
      </c>
      <c r="B184" s="12">
        <v>2023063014</v>
      </c>
      <c r="C184" s="12">
        <v>13256854</v>
      </c>
      <c r="D184" s="12">
        <v>1279821</v>
      </c>
      <c r="E184" s="12">
        <v>13257137</v>
      </c>
      <c r="F184" s="12">
        <v>1324051</v>
      </c>
      <c r="G184" s="13">
        <f t="shared" si="12"/>
        <v>283</v>
      </c>
      <c r="H184" s="13">
        <f t="shared" si="13"/>
        <v>44230</v>
      </c>
      <c r="I184" s="16">
        <f t="shared" si="10"/>
        <v>2.13469921899427e-5</v>
      </c>
      <c r="J184" s="16">
        <f t="shared" si="11"/>
        <v>0.0334050576601657</v>
      </c>
      <c r="K184" s="1"/>
    </row>
    <row r="185" spans="1:11">
      <c r="A185" s="12">
        <v>20230630</v>
      </c>
      <c r="B185" s="12">
        <v>2023063015</v>
      </c>
      <c r="C185" s="12">
        <v>15599473</v>
      </c>
      <c r="D185" s="12">
        <v>1555164</v>
      </c>
      <c r="E185" s="12">
        <v>15599772</v>
      </c>
      <c r="F185" s="12">
        <v>1592421</v>
      </c>
      <c r="G185" s="13">
        <f t="shared" si="12"/>
        <v>299</v>
      </c>
      <c r="H185" s="13">
        <f t="shared" si="13"/>
        <v>37257</v>
      </c>
      <c r="I185" s="16">
        <f t="shared" si="10"/>
        <v>1.9166946798966e-5</v>
      </c>
      <c r="J185" s="16">
        <f t="shared" si="11"/>
        <v>0.0233964510641344</v>
      </c>
      <c r="K185" s="1"/>
    </row>
    <row r="186" spans="1:11">
      <c r="A186" s="12">
        <v>20230630</v>
      </c>
      <c r="B186" s="12">
        <v>2023063016</v>
      </c>
      <c r="C186" s="12">
        <v>18163593</v>
      </c>
      <c r="D186" s="12">
        <v>1888638</v>
      </c>
      <c r="E186" s="12">
        <v>18163341</v>
      </c>
      <c r="F186" s="12">
        <v>1892405</v>
      </c>
      <c r="G186" s="13">
        <f t="shared" si="12"/>
        <v>-252</v>
      </c>
      <c r="H186" s="13">
        <f t="shared" si="13"/>
        <v>3767</v>
      </c>
      <c r="I186" s="16">
        <f t="shared" si="10"/>
        <v>-1.38740994842304e-5</v>
      </c>
      <c r="J186" s="16">
        <f t="shared" si="11"/>
        <v>0.00199058869533741</v>
      </c>
      <c r="K186" s="1"/>
    </row>
    <row r="187" spans="1:11">
      <c r="A187" s="12">
        <v>20230630</v>
      </c>
      <c r="B187" s="12">
        <v>2023063017</v>
      </c>
      <c r="C187" s="12">
        <v>20911842</v>
      </c>
      <c r="D187" s="12">
        <v>2276069</v>
      </c>
      <c r="E187" s="12">
        <v>20912478</v>
      </c>
      <c r="F187" s="12">
        <v>2223952</v>
      </c>
      <c r="G187" s="13">
        <f t="shared" si="12"/>
        <v>636</v>
      </c>
      <c r="H187" s="13">
        <f t="shared" si="13"/>
        <v>-52117</v>
      </c>
      <c r="I187" s="16">
        <f t="shared" si="10"/>
        <v>3.04124647495146e-5</v>
      </c>
      <c r="J187" s="16">
        <f t="shared" si="11"/>
        <v>-0.0234344086563019</v>
      </c>
      <c r="K187" s="1"/>
    </row>
    <row r="188" spans="1:11">
      <c r="A188" s="12">
        <v>20230630</v>
      </c>
      <c r="B188" s="12">
        <v>2023063018</v>
      </c>
      <c r="C188" s="12">
        <v>23361322</v>
      </c>
      <c r="D188" s="12">
        <v>2664504</v>
      </c>
      <c r="E188" s="12">
        <v>23361963</v>
      </c>
      <c r="F188" s="12">
        <v>2540152</v>
      </c>
      <c r="G188" s="13">
        <f t="shared" si="12"/>
        <v>641</v>
      </c>
      <c r="H188" s="13">
        <f t="shared" si="13"/>
        <v>-124352</v>
      </c>
      <c r="I188" s="16">
        <f t="shared" si="10"/>
        <v>2.74377628284062e-5</v>
      </c>
      <c r="J188" s="16">
        <f t="shared" si="11"/>
        <v>-0.0489545507512936</v>
      </c>
      <c r="K188" s="1"/>
    </row>
    <row r="189" spans="1:11">
      <c r="A189" s="12">
        <v>20230630</v>
      </c>
      <c r="B189" s="12">
        <v>2023063019</v>
      </c>
      <c r="C189" s="12">
        <v>25046142</v>
      </c>
      <c r="D189" s="12">
        <v>2942962</v>
      </c>
      <c r="E189" s="12">
        <v>25047177</v>
      </c>
      <c r="F189" s="12">
        <v>2749650</v>
      </c>
      <c r="G189" s="13">
        <f t="shared" si="12"/>
        <v>1035</v>
      </c>
      <c r="H189" s="13">
        <f t="shared" si="13"/>
        <v>-193312</v>
      </c>
      <c r="I189" s="16">
        <f t="shared" si="10"/>
        <v>4.13220220386513e-5</v>
      </c>
      <c r="J189" s="16">
        <f t="shared" si="11"/>
        <v>-0.0703042205371593</v>
      </c>
      <c r="K189" s="1"/>
    </row>
    <row r="190" spans="1:11">
      <c r="A190" s="12">
        <v>20230630</v>
      </c>
      <c r="B190" s="12">
        <v>2023063020</v>
      </c>
      <c r="C190" s="12">
        <v>26168138</v>
      </c>
      <c r="D190" s="12">
        <v>3117616</v>
      </c>
      <c r="E190" s="12">
        <v>26169293</v>
      </c>
      <c r="F190" s="12">
        <v>2871204</v>
      </c>
      <c r="G190" s="13">
        <f t="shared" si="12"/>
        <v>1155</v>
      </c>
      <c r="H190" s="13">
        <f t="shared" si="13"/>
        <v>-246412</v>
      </c>
      <c r="I190" s="16">
        <f t="shared" si="10"/>
        <v>4.41356975138763e-5</v>
      </c>
      <c r="J190" s="16">
        <f t="shared" si="11"/>
        <v>-0.0858218364142708</v>
      </c>
      <c r="K190" s="1"/>
    </row>
    <row r="191" spans="1:11">
      <c r="A191" s="12">
        <v>20230630</v>
      </c>
      <c r="B191" s="12">
        <v>2023063021</v>
      </c>
      <c r="C191" s="12">
        <v>26963405</v>
      </c>
      <c r="D191" s="12">
        <v>3217764</v>
      </c>
      <c r="E191" s="12">
        <v>26965117</v>
      </c>
      <c r="F191" s="12">
        <v>2948568</v>
      </c>
      <c r="G191" s="13">
        <f t="shared" si="12"/>
        <v>1712</v>
      </c>
      <c r="H191" s="13">
        <f t="shared" si="13"/>
        <v>-269196</v>
      </c>
      <c r="I191" s="16">
        <f t="shared" si="10"/>
        <v>6.34894334039048e-5</v>
      </c>
      <c r="J191" s="16">
        <f t="shared" si="11"/>
        <v>-0.0912971991827898</v>
      </c>
      <c r="K191" s="1"/>
    </row>
    <row r="192" spans="1:11">
      <c r="A192" s="12">
        <v>20230630</v>
      </c>
      <c r="B192" s="12">
        <v>2023063022</v>
      </c>
      <c r="C192" s="12">
        <v>27618088</v>
      </c>
      <c r="D192" s="12">
        <v>3278039</v>
      </c>
      <c r="E192" s="12">
        <v>27619074</v>
      </c>
      <c r="F192" s="12">
        <v>2996286</v>
      </c>
      <c r="G192" s="13">
        <f t="shared" si="12"/>
        <v>986</v>
      </c>
      <c r="H192" s="13">
        <f t="shared" si="13"/>
        <v>-281753</v>
      </c>
      <c r="I192" s="16">
        <f t="shared" si="10"/>
        <v>3.56999659003774e-5</v>
      </c>
      <c r="J192" s="16">
        <f t="shared" si="11"/>
        <v>-0.0940340808587698</v>
      </c>
      <c r="K192" s="1"/>
    </row>
    <row r="193" spans="1:11">
      <c r="A193" s="12">
        <v>20230630</v>
      </c>
      <c r="B193" s="12">
        <v>2023063023</v>
      </c>
      <c r="C193" s="12">
        <v>28167277</v>
      </c>
      <c r="D193" s="12">
        <v>3309727</v>
      </c>
      <c r="E193" s="12">
        <v>28168371</v>
      </c>
      <c r="F193" s="12">
        <v>3029111</v>
      </c>
      <c r="G193" s="13">
        <f t="shared" si="12"/>
        <v>1094</v>
      </c>
      <c r="H193" s="13">
        <f t="shared" si="13"/>
        <v>-280616</v>
      </c>
      <c r="I193" s="16">
        <f t="shared" si="10"/>
        <v>3.88378866495333e-5</v>
      </c>
      <c r="J193" s="16">
        <f t="shared" si="11"/>
        <v>-0.0926397216873201</v>
      </c>
      <c r="K193" s="1"/>
    </row>
    <row r="194" spans="1:11">
      <c r="A194" s="12">
        <v>20230630</v>
      </c>
      <c r="B194" s="12">
        <v>2023063024</v>
      </c>
      <c r="C194" s="12">
        <v>28608128</v>
      </c>
      <c r="D194" s="12">
        <v>3328147</v>
      </c>
      <c r="E194" s="12">
        <v>28609758</v>
      </c>
      <c r="F194" s="12">
        <v>3051923</v>
      </c>
      <c r="G194" s="13">
        <f t="shared" si="12"/>
        <v>1630</v>
      </c>
      <c r="H194" s="13">
        <f t="shared" si="13"/>
        <v>-276224</v>
      </c>
      <c r="I194" s="16">
        <f t="shared" si="10"/>
        <v>5.69735682489869e-5</v>
      </c>
      <c r="J194" s="16">
        <f t="shared" si="11"/>
        <v>-0.0905081812352409</v>
      </c>
      <c r="K194" s="1"/>
    </row>
    <row r="197" spans="1:1">
      <c r="A197" s="17"/>
    </row>
  </sheetData>
  <autoFilter ref="A2:J194">
    <extLst/>
  </autoFilter>
  <mergeCells count="6">
    <mergeCell ref="C1:D1"/>
    <mergeCell ref="E1:F1"/>
    <mergeCell ref="G1:H1"/>
    <mergeCell ref="I1:J1"/>
    <mergeCell ref="A1:A2"/>
    <mergeCell ref="B1:B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oms打点-概况</vt:lpstr>
      <vt:lpstr>数据对比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2023-08-15T03:31:59Z</dcterms:created>
  <dcterms:modified xsi:type="dcterms:W3CDTF">2023-08-15T05:41:00Z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D4A238B8C9C148BCAF65904FE62A52B5</vt:lpwstr>
  </property>
  <property fmtid="{D5CDD505-2E9C-101B-9397-08002B2CF9AE}" pid="3" name="KSOProductBuildVer">
    <vt:lpwstr>2052-11.8.2.10972</vt:lpwstr>
  </property>
</Properties>
</file>