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<sst xmlns="http://schemas.openxmlformats.org/spreadsheetml/2006/main" count="31" uniqueCount="22">
  <si>
    <r>
      <rPr>
        <b/>
        <sz val="14"/>
        <color theme="1"/>
        <rFont val="宋体"/>
        <charset val="134"/>
        <scheme val="minor"/>
      </rPr>
      <t>一、替换规则</t>
    </r>
    <r>
      <rPr>
        <sz val="14"/>
        <color theme="1"/>
        <rFont val="宋体"/>
        <charset val="134"/>
        <scheme val="minor"/>
      </rPr>
      <t xml:space="preserve">
</t>
    </r>
    <r>
      <rPr>
        <sz val="8"/>
        <color theme="1"/>
        <rFont val="宋体"/>
        <charset val="134"/>
        <scheme val="minor"/>
      </rPr>
      <t>concat(case 
        when split(cityflow,'-')[0]  in ('410','413') then '024'
        when split(cityflow,'-')[0]  = '910' then '029'
        when split(cityflow,'-')[0]  = '731' then '7311'
        when split(cityflow,'-')[0]  = '733' then '7313'
        when split(cityflow,'-')[0]  = '899' then '8981'
        when split(cityflow,'-')[0]  = '732' then '7312'
        when split(cityflow,'-')[0]  = '888' then '088'
    else split(cityflow,'-')[0] end ,'-',case 
        when split(cityflow,'-')[1]  in ('410','413') then '024'
        when split(cityflow,'-')[1]  = '910' then '029'
        when split(cityflow,'-')[1]  = '731' then '7311'
        when split(cityflow,'-')[1]  = '733' then '7313'
        when split(cityflow,'-')[1]  = '899' then '8981'
        when split(cityflow,'-')[1]  = '732' then '7312'
        when split(cityflow,'-')[1]  = '888' then '088'
    else split(cityflow,'-')[1] end) as cityflow,</t>
    </r>
  </si>
  <si>
    <r>
      <rPr>
        <b/>
        <sz val="12"/>
        <color theme="1"/>
        <rFont val="宋体"/>
        <charset val="134"/>
        <scheme val="minor"/>
      </rPr>
      <t xml:space="preserve">二、流向底表替换前后数据验证
</t>
    </r>
    <r>
      <rPr>
        <sz val="9"/>
        <color theme="1"/>
        <rFont val="宋体"/>
        <charset val="134"/>
        <scheme val="minor"/>
      </rPr>
      <t>原表：dm_ordi_predict.dws_static_cityflow_base
临时表：dm_ordi_predict.dws_static_cityflow_base_backup20230612</t>
    </r>
  </si>
  <si>
    <t>统计周期
（年）</t>
  </si>
  <si>
    <t>替换前</t>
  </si>
  <si>
    <t>替换后</t>
  </si>
  <si>
    <t>count(1)</t>
  </si>
  <si>
    <t xml:space="preserve">sum(all_waybill_num) </t>
  </si>
  <si>
    <t>sum(all_quantity)</t>
  </si>
  <si>
    <t>差异值</t>
  </si>
  <si>
    <t>结论：1、city_code替换前后，票量&amp;件量统计保持一致。
      2、前后行数差异，因city_code替换后，分组计算导致行数減少，故存在差异，已验证。</t>
  </si>
  <si>
    <r>
      <rPr>
        <b/>
        <sz val="12"/>
        <color theme="1"/>
        <rFont val="宋体"/>
        <charset val="134"/>
        <scheme val="minor"/>
      </rPr>
      <t xml:space="preserve">三、流向底表替换前后数据验证（20230627版本）
</t>
    </r>
    <r>
      <rPr>
        <sz val="9"/>
        <color theme="1"/>
        <rFont val="宋体"/>
        <charset val="134"/>
        <scheme val="minor"/>
      </rPr>
      <t>原表：dm_ordi_predict.dws_static_cityflow_base
临时表：dm_ordi_predict.dws_static_cityflow_base_backup20230612</t>
    </r>
  </si>
  <si>
    <t>select substr(inc_day,1,4) as year</t>
  </si>
  <si>
    <t xml:space="preserve"> ,count(1)</t>
  </si>
  <si>
    <t xml:space="preserve"> ,sum(all_waybill_num) as his_all_waybill_num,</t>
  </si>
  <si>
    <t xml:space="preserve">  sum(all_quantity) as all_quantity</t>
  </si>
  <si>
    <t xml:space="preserve">  from dm_ordi_predict.dws_static_his_cityflow_backup20230612</t>
  </si>
  <si>
    <t>group by substr(inc_day,1,4)</t>
  </si>
  <si>
    <t xml:space="preserve">select </t>
  </si>
  <si>
    <t>substr(inc_day,1,4) as year</t>
  </si>
  <si>
    <t xml:space="preserve">,count(1) </t>
  </si>
  <si>
    <t xml:space="preserve"> ,sum(all_waybill_num) as all_waybill_num,</t>
  </si>
  <si>
    <t xml:space="preserve">  from  dm_ordi_predict.dws_static_cityflow_base_backup20230612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</si>
</sst>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9"/>
      <color rgb="FF333333"/>
      <name val="Helvetica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96520</xdr:colOff>
      <xdr:row>30</xdr:row>
      <xdr:rowOff>133350</xdr:rowOff>
    </xdr:from>
    <xdr:to>
      <xdr:col>7</xdr:col>
      <xdr:colOff>321310</xdr:colOff>
      <xdr:row>52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520" y="8921750"/>
          <a:ext cx="8740140" cy="3921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abSelected="1" topLeftCell="A50" workbookViewId="0">
      <selection activeCell="A56" sqref="A56:A70"/>
    </sheetView>
  </sheetViews>
  <sheetFormatPr defaultColWidth="8.72727272727273" defaultRowHeight="14"/>
  <cols>
    <col min="1" max="1" width="11.8181818181818" customWidth="1"/>
    <col min="2" max="2" width="14" customWidth="1"/>
    <col min="3" max="3" width="23.0909090909091" customWidth="1"/>
    <col min="4" max="4" width="19.6363636363636" customWidth="1"/>
    <col min="5" max="5" width="10.7272727272727" customWidth="1"/>
    <col min="6" max="6" width="22.7272727272727" customWidth="1"/>
    <col min="7" max="7" width="19.9090909090909" customWidth="1"/>
    <col min="9" max="10" width="10.7272727272727" customWidth="1"/>
  </cols>
  <sheetData>
    <row r="1" spans="1:4">
      <c r="A1" s="1" t="s">
        <v>0</v>
      </c>
      <c r="B1" s="2"/>
      <c r="C1" s="2"/>
      <c r="D1" s="2"/>
    </row>
    <row r="2" ht="178" customHeight="1" spans="1:4">
      <c r="A2" s="2"/>
      <c r="B2" s="2"/>
      <c r="C2" s="2"/>
      <c r="D2" s="2"/>
    </row>
    <row r="3" ht="45" customHeight="1" spans="1:4">
      <c r="A3" s="3" t="s">
        <v>1</v>
      </c>
      <c r="B3" s="4"/>
      <c r="C3" s="4"/>
      <c r="D3" s="4"/>
    </row>
    <row r="4" ht="25" customHeight="1" spans="1:7">
      <c r="A4" s="5" t="s">
        <v>2</v>
      </c>
      <c r="B4" s="6" t="s">
        <v>3</v>
      </c>
      <c r="C4" s="6"/>
      <c r="D4" s="6"/>
      <c r="E4" s="6" t="s">
        <v>4</v>
      </c>
      <c r="F4" s="6"/>
      <c r="G4" s="6"/>
    </row>
    <row r="5" ht="34" customHeight="1" spans="1:7">
      <c r="A5" s="7"/>
      <c r="B5" s="7" t="s">
        <v>5</v>
      </c>
      <c r="C5" s="7" t="s">
        <v>6</v>
      </c>
      <c r="D5" s="7" t="s">
        <v>7</v>
      </c>
      <c r="E5" s="7" t="s">
        <v>5</v>
      </c>
      <c r="F5" s="7" t="s">
        <v>6</v>
      </c>
      <c r="G5" s="7" t="s">
        <v>7</v>
      </c>
    </row>
    <row r="6" spans="1:7">
      <c r="A6" s="8">
        <v>2018</v>
      </c>
      <c r="B6" s="8">
        <v>111307265</v>
      </c>
      <c r="C6" s="8">
        <v>3761344211</v>
      </c>
      <c r="D6" s="8">
        <v>4067181595</v>
      </c>
      <c r="E6" s="8">
        <v>111307207</v>
      </c>
      <c r="F6" s="8">
        <v>3761344211</v>
      </c>
      <c r="G6" s="8">
        <v>4067181595</v>
      </c>
    </row>
    <row r="7" spans="1:7">
      <c r="A7" s="8">
        <v>2019</v>
      </c>
      <c r="B7" s="8">
        <v>138658341</v>
      </c>
      <c r="C7" s="8">
        <v>4659991375</v>
      </c>
      <c r="D7" s="8">
        <v>5134778000</v>
      </c>
      <c r="E7" s="8">
        <v>138657886</v>
      </c>
      <c r="F7" s="8">
        <v>4659991375</v>
      </c>
      <c r="G7" s="8">
        <v>5134778000</v>
      </c>
    </row>
    <row r="8" spans="1:10">
      <c r="A8" s="8">
        <v>2020</v>
      </c>
      <c r="B8" s="9">
        <v>184850644</v>
      </c>
      <c r="C8" s="9">
        <v>7592542593</v>
      </c>
      <c r="D8" s="9">
        <v>8185236247</v>
      </c>
      <c r="E8" s="10">
        <v>184850366</v>
      </c>
      <c r="F8" s="10">
        <v>7592542593</v>
      </c>
      <c r="G8" s="10">
        <v>8185236247</v>
      </c>
      <c r="H8" s="11"/>
      <c r="I8" s="11"/>
      <c r="J8" s="11"/>
    </row>
    <row r="9" spans="1:7">
      <c r="A9" s="8">
        <v>2021</v>
      </c>
      <c r="B9" s="8">
        <v>194987247</v>
      </c>
      <c r="C9" s="8">
        <v>9349988017</v>
      </c>
      <c r="D9" s="8">
        <v>9889216650</v>
      </c>
      <c r="E9" s="8">
        <v>194987239</v>
      </c>
      <c r="F9" s="8">
        <v>9349988017</v>
      </c>
      <c r="G9" s="8">
        <v>9889216650</v>
      </c>
    </row>
    <row r="10" spans="1:7">
      <c r="A10" s="8">
        <v>2022</v>
      </c>
      <c r="B10" s="8">
        <v>190099963</v>
      </c>
      <c r="C10" s="8">
        <v>9416949332</v>
      </c>
      <c r="D10" s="8">
        <v>9916094873</v>
      </c>
      <c r="E10" s="8">
        <v>190099871</v>
      </c>
      <c r="F10" s="8">
        <v>9416949332</v>
      </c>
      <c r="G10" s="8">
        <v>9916094873</v>
      </c>
    </row>
    <row r="11" spans="1:7">
      <c r="A11" s="8">
        <v>2023</v>
      </c>
      <c r="B11" s="8">
        <v>93745589</v>
      </c>
      <c r="C11" s="8">
        <v>4606004224</v>
      </c>
      <c r="D11" s="8">
        <v>4824338580</v>
      </c>
      <c r="E11" s="8">
        <v>93745581</v>
      </c>
      <c r="F11" s="8">
        <v>4606004224</v>
      </c>
      <c r="G11" s="8">
        <v>4824338580</v>
      </c>
    </row>
    <row r="13" ht="15" spans="1:4">
      <c r="A13" s="5" t="s">
        <v>2</v>
      </c>
      <c r="B13" s="6" t="s">
        <v>8</v>
      </c>
      <c r="C13" s="6"/>
      <c r="D13" s="6"/>
    </row>
    <row r="14" spans="1:4">
      <c r="A14" s="7"/>
      <c r="B14" s="7" t="s">
        <v>5</v>
      </c>
      <c r="C14" s="7" t="s">
        <v>6</v>
      </c>
      <c r="D14" s="7" t="s">
        <v>7</v>
      </c>
    </row>
    <row r="15" spans="1:4">
      <c r="A15" s="8">
        <v>2018</v>
      </c>
      <c r="B15" s="12">
        <f t="shared" ref="B15:B20" si="0">B6-E6</f>
        <v>58</v>
      </c>
      <c r="C15" s="13">
        <f t="shared" ref="C15:C20" si="1">C6-F6</f>
        <v>0</v>
      </c>
      <c r="D15" s="13">
        <f t="shared" ref="D15:D20" si="2">D6-G6</f>
        <v>0</v>
      </c>
    </row>
    <row r="16" spans="1:4">
      <c r="A16" s="8">
        <v>2019</v>
      </c>
      <c r="B16" s="12">
        <f t="shared" si="0"/>
        <v>455</v>
      </c>
      <c r="C16" s="13">
        <f t="shared" si="1"/>
        <v>0</v>
      </c>
      <c r="D16" s="13">
        <f t="shared" si="2"/>
        <v>0</v>
      </c>
    </row>
    <row r="17" spans="1:4">
      <c r="A17" s="8">
        <v>2020</v>
      </c>
      <c r="B17" s="12">
        <f t="shared" si="0"/>
        <v>278</v>
      </c>
      <c r="C17" s="13">
        <f t="shared" si="1"/>
        <v>0</v>
      </c>
      <c r="D17" s="13">
        <f t="shared" si="2"/>
        <v>0</v>
      </c>
    </row>
    <row r="18" spans="1:4">
      <c r="A18" s="8">
        <v>2021</v>
      </c>
      <c r="B18" s="12">
        <f t="shared" si="0"/>
        <v>8</v>
      </c>
      <c r="C18" s="13">
        <f t="shared" si="1"/>
        <v>0</v>
      </c>
      <c r="D18" s="13">
        <f t="shared" si="2"/>
        <v>0</v>
      </c>
    </row>
    <row r="19" spans="1:4">
      <c r="A19" s="8">
        <v>2022</v>
      </c>
      <c r="B19" s="12">
        <f t="shared" si="0"/>
        <v>92</v>
      </c>
      <c r="C19" s="13">
        <f t="shared" si="1"/>
        <v>0</v>
      </c>
      <c r="D19" s="13">
        <f t="shared" si="2"/>
        <v>0</v>
      </c>
    </row>
    <row r="20" spans="1:4">
      <c r="A20" s="8">
        <v>2023</v>
      </c>
      <c r="B20" s="12">
        <f t="shared" si="0"/>
        <v>8</v>
      </c>
      <c r="C20" s="13">
        <f t="shared" si="1"/>
        <v>0</v>
      </c>
      <c r="D20" s="13">
        <f t="shared" si="2"/>
        <v>0</v>
      </c>
    </row>
    <row r="21" spans="1:6">
      <c r="A21" s="14" t="s">
        <v>9</v>
      </c>
      <c r="B21" s="15"/>
      <c r="C21" s="15"/>
      <c r="D21" s="15"/>
      <c r="E21" s="15"/>
      <c r="F21" s="15"/>
    </row>
    <row r="22" spans="1:6">
      <c r="A22" s="15"/>
      <c r="B22" s="15"/>
      <c r="C22" s="15"/>
      <c r="D22" s="15"/>
      <c r="E22" s="15"/>
      <c r="F22" s="15"/>
    </row>
    <row r="23" spans="1:6">
      <c r="A23" s="15"/>
      <c r="B23" s="15"/>
      <c r="C23" s="15"/>
      <c r="D23" s="15"/>
      <c r="E23" s="15"/>
      <c r="F23" s="15"/>
    </row>
    <row r="24" spans="1:6">
      <c r="A24" s="15"/>
      <c r="B24" s="15"/>
      <c r="C24" s="15"/>
      <c r="D24" s="15"/>
      <c r="E24" s="15"/>
      <c r="F24" s="15"/>
    </row>
    <row r="25" spans="1:6">
      <c r="A25" s="15"/>
      <c r="B25" s="15"/>
      <c r="C25" s="15"/>
      <c r="D25" s="15"/>
      <c r="E25" s="15"/>
      <c r="F25" s="15"/>
    </row>
    <row r="29" ht="59" customHeight="1" spans="1:4">
      <c r="A29" s="3" t="s">
        <v>10</v>
      </c>
      <c r="B29" s="4"/>
      <c r="C29" s="4"/>
      <c r="D29" s="4"/>
    </row>
    <row r="56" spans="1:1">
      <c r="A56" t="s">
        <v>11</v>
      </c>
    </row>
    <row r="57" spans="1:1">
      <c r="A57" t="s">
        <v>12</v>
      </c>
    </row>
    <row r="58" spans="1:1">
      <c r="A58" t="s">
        <v>13</v>
      </c>
    </row>
    <row r="59" spans="1:1">
      <c r="A59" t="s">
        <v>14</v>
      </c>
    </row>
    <row r="60" spans="1:1">
      <c r="A60" t="s">
        <v>15</v>
      </c>
    </row>
    <row r="61" spans="1:1">
      <c r="A61" t="s">
        <v>16</v>
      </c>
    </row>
    <row r="63" spans="1:1">
      <c r="A63">
        <f>--1037029</f>
        <v>1037029</v>
      </c>
    </row>
    <row r="64" spans="1:1">
      <c r="A64" t="s">
        <v>17</v>
      </c>
    </row>
    <row r="65" spans="1:1">
      <c r="A65" t="s">
        <v>18</v>
      </c>
    </row>
    <row r="66" spans="1:1">
      <c r="A66" t="s">
        <v>19</v>
      </c>
    </row>
    <row r="67" spans="1:1">
      <c r="A67" t="s">
        <v>20</v>
      </c>
    </row>
    <row r="68" spans="1:1">
      <c r="A68" t="s">
        <v>14</v>
      </c>
    </row>
    <row r="69" spans="1:1">
      <c r="A69" t="s">
        <v>21</v>
      </c>
    </row>
    <row r="70" spans="1:1">
      <c r="A70" t="s">
        <v>16</v>
      </c>
    </row>
  </sheetData>
  <mergeCells count="9">
    <mergeCell ref="A3:D3"/>
    <mergeCell ref="B4:D4"/>
    <mergeCell ref="E4:G4"/>
    <mergeCell ref="B13:D13"/>
    <mergeCell ref="A29:D29"/>
    <mergeCell ref="A4:A5"/>
    <mergeCell ref="A13:A14"/>
    <mergeCell ref="A21:F25"/>
    <mergeCell ref="A1:D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2023-06-13T08:32:00Z</dcterms:created>
  <dcterms:modified xsi:type="dcterms:W3CDTF">2023-06-27T10:16:59Z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0C9AFBC1C289491BA3B3C12B3A62A052</vt:lpwstr>
  </property>
  <property fmtid="{D5CDD505-2E9C-101B-9397-08002B2CF9AE}" pid="3" name="KSOProductBuildVer">
    <vt:lpwstr>2052-11.8.2.10972</vt:lpwstr>
  </property>
</Properties>
</file>