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 firstSheet="2" activeTab="5"/>
  </bookViews>
  <sheets>
    <sheet name="日期对齐" sheetId="2" r:id="rId1"/>
    <sheet name="2023年d_rate生成" sheetId="3" r:id="rId2"/>
    <sheet name="2023-预测结果" sheetId="4" r:id="rId3"/>
    <sheet name="row preceding" sheetId="1" r:id="rId4"/>
    <sheet name="2024任务梳理" sheetId="5" r:id="rId5"/>
    <sheet name="静态代码-rate大于0追溯" sheetId="6" r:id="rId6"/>
  </sheets>
  <calcPr calcId="144525"/>
</workbook>
</file>

<file path=xl/sharedStrings.xml><?xml version="1.0" encoding="utf-8"?>
<sst xmlns="http://schemas.openxmlformats.org/spreadsheetml/2006/main" count="424" uniqueCount="55">
  <si>
    <t>2024春节</t>
  </si>
  <si>
    <t>2023春节</t>
  </si>
  <si>
    <r>
      <t>date_add(consigned_date,</t>
    </r>
    <r>
      <rPr>
        <b/>
        <sz val="8"/>
        <color rgb="FFFF0000"/>
        <rFont val="宋体"/>
        <charset val="134"/>
        <scheme val="minor"/>
      </rPr>
      <t>-355</t>
    </r>
    <r>
      <rPr>
        <sz val="8"/>
        <color theme="1"/>
        <rFont val="宋体"/>
        <charset val="134"/>
        <scheme val="minor"/>
      </rPr>
      <t xml:space="preserve">)和DF表对齐 </t>
    </r>
  </si>
  <si>
    <t>2022春节</t>
  </si>
  <si>
    <r>
      <rPr>
        <sz val="9"/>
        <color theme="1"/>
        <rFont val="宋体"/>
        <charset val="134"/>
        <scheme val="minor"/>
      </rPr>
      <t>date_add('2023-01-28',</t>
    </r>
    <r>
      <rPr>
        <b/>
        <sz val="9"/>
        <color rgb="FFFF0000"/>
        <rFont val="宋体"/>
        <charset val="134"/>
        <scheme val="minor"/>
      </rPr>
      <t>385</t>
    </r>
    <r>
      <rPr>
        <sz val="9"/>
        <color theme="1"/>
        <rFont val="宋体"/>
        <charset val="134"/>
        <scheme val="minor"/>
      </rPr>
      <t xml:space="preserve">) </t>
    </r>
  </si>
  <si>
    <t>1 取历史一段时间的收件且已经签收的运单，看他们在未来日期的签收比例
2 然后 我们有春节每天的收件量，用收件量乘以比例，来预测未来天数的派件量
默认是在几天內派送完，比如八天，那剩下的那些比例都给到第八天</t>
  </si>
  <si>
    <t>除夕</t>
  </si>
  <si>
    <t>春节</t>
  </si>
  <si>
    <t>用2023-01-17数据</t>
  </si>
  <si>
    <t xml:space="preserve"> -- 结果表 dws_pick_2_deliver_waybill_newyear2022_2023  前一步
    select * from  tmp_ordi_predict.lh_dm_waybill_newyear_d_tmp6_tmp20230113
    where consigned_date='2023-01-18' and dest_area_code_1='020Y' and income_code='时效' order by dest_area_code_1,consigned_date,income_code,sign_date</t>
  </si>
  <si>
    <t>consigned_date</t>
  </si>
  <si>
    <t>sign_date</t>
  </si>
  <si>
    <t>dest_area_code_1</t>
  </si>
  <si>
    <t>dest_area_name</t>
  </si>
  <si>
    <t>income_code</t>
  </si>
  <si>
    <t>d_period</t>
  </si>
  <si>
    <t>pick_waybill</t>
  </si>
  <si>
    <t>old_pick_rate</t>
  </si>
  <si>
    <t>d_waybill</t>
  </si>
  <si>
    <t>d_quantity</t>
  </si>
  <si>
    <t>p_waybill</t>
  </si>
  <si>
    <t>p_quantity</t>
  </si>
  <si>
    <t>d_future_rate</t>
  </si>
  <si>
    <t>d_rate</t>
  </si>
  <si>
    <t>d_future_waybill</t>
  </si>
  <si>
    <t>test_future_waybill</t>
  </si>
  <si>
    <t>1、生成2022-d_rate任务：1009499
2、生成2023预测派件
任务：1009859</t>
  </si>
  <si>
    <t>020Y</t>
  </si>
  <si>
    <t>广州区</t>
  </si>
  <si>
    <t>时效</t>
  </si>
  <si>
    <t>T+5</t>
  </si>
  <si>
    <t>T+6</t>
  </si>
  <si>
    <t>T+7</t>
  </si>
  <si>
    <t>T+8</t>
  </si>
  <si>
    <t>T+9</t>
  </si>
  <si>
    <t>T+10</t>
  </si>
  <si>
    <t>null</t>
  </si>
  <si>
    <t>T+11</t>
  </si>
  <si>
    <t>T+12</t>
  </si>
  <si>
    <t>T+13</t>
  </si>
  <si>
    <t>T+14</t>
  </si>
  <si>
    <t>2099-99-99</t>
  </si>
  <si>
    <t>其他</t>
  </si>
  <si>
    <r>
      <rPr>
        <b/>
        <sz val="6"/>
        <color theme="1"/>
        <rFont val="宋体"/>
        <charset val="134"/>
        <scheme val="minor"/>
      </rPr>
      <t xml:space="preserve"> --d_RATE</t>
    </r>
    <r>
      <rPr>
        <sz val="6"/>
        <color theme="1"/>
        <rFont val="宋体"/>
        <charset val="134"/>
        <scheme val="minor"/>
      </rPr>
      <t xml:space="preserve">
  select * from tmp_ordi_predict.lh_dm_waybill_newyear_d_tmp0_tmp2022
     where consigned_date='2022-01-28' and dest_area_code_1='020Y' and income_code='时效' order by dest_area_code_1,consigned_date,income_code,sign_date</t>
    </r>
  </si>
  <si>
    <t>inc_day</t>
  </si>
  <si>
    <t>T+0</t>
  </si>
  <si>
    <t>T+1</t>
  </si>
  <si>
    <t>T+2</t>
  </si>
  <si>
    <t>T+3</t>
  </si>
  <si>
    <t>T+4</t>
  </si>
  <si>
    <r>
      <rPr>
        <b/>
        <sz val="6"/>
        <color theme="1"/>
        <rFont val="宋体"/>
        <charset val="134"/>
        <scheme val="minor"/>
      </rPr>
      <t xml:space="preserve"> --d_RATE</t>
    </r>
    <r>
      <rPr>
        <sz val="6"/>
        <color theme="1"/>
        <rFont val="宋体"/>
        <charset val="134"/>
        <scheme val="minor"/>
      </rPr>
      <t xml:space="preserve">
</t>
    </r>
    <r>
      <rPr>
        <b/>
        <sz val="6"/>
        <color theme="1"/>
        <rFont val="宋体"/>
        <charset val="134"/>
        <scheme val="minor"/>
      </rPr>
      <t>重新定义d_period</t>
    </r>
  </si>
  <si>
    <t>2023-01-19之后预测派件量</t>
  </si>
  <si>
    <t>欢哥-版本</t>
  </si>
  <si>
    <t xml:space="preserve">
 -- dm_ordi_predict.dm_waybill_newyear_2024_df  -- 今收今派，今收未来派   -- 维表
tmp_ordi_predict.lh_dm_waybill_newyear_d_tmp0 [ old版本： tmp_ordi_predict.tmp_dm_waybill_p_2_d_tmp6]   -- d_rate ,d_future_rate ,dest_area_code_1 , income_code , d_period ,consigned_date, sign_date
2024-02-09 -- 除夕 
2023-01-21 -- 除夕
1、dm_ordi_predict.dm_waybill_newyear_2024_df  表，新旧寄件日期，重新对齐
2、生成tmp_ordi_predict.lh_dm_waybill_newyear_d_tmp0 [ old版本： tmp_ordi_predict.tmp_dm_waybill_p_2_d_tmp6]  ， 去年派件比例，未来比例
3、日期范围修改： 
 -- 651119   -- 动态  3点
 -- 650045   -- 动态  15点
 -- 1002270  -- 静态 
测试后续： 
 -、静态测试： 
  tmp_ordi_predict.dm_waybill_newyear_2024_df_v2
     tmp_ordi_predict.lh_dm_waybill_newyear_d_tmp0
     date_add('2023-01-28',385) 
/**
春节 - 日期报表
    1 取历史一段时间的收件且已经签收的运单，看他们在未来日期的签收比例
    2 然后 我们有春节每天的收件量，用收件量乘以比例，来预测未来天数的派件量
    默认是在几天內派送完，比如八天，那剩下的那些比例都给到第八天
**/
-- 生成比例，
 -- 版本1 
 -- 直接拿去年结果值计算   -- 43155   + 4725
DROP TABLE tmp_ordi_predict.lh_dm_waybill_newyear_d_tmp0;
CREATE TABLE tmp_ordi_predict.lh_dm_waybill_newyear_d_tmp0 stored AS parquet AS
select
    date_format(date_add(consigned_date,30), 'yyyy-MM-dd') as consigned_date,   -- 和主表配平  生成23年春节
    date_format(date_add(sign_date,30), 'yyyy-MM-dd') as sign_date,       -- 和主表配平  生成23年春节
    dest_area_code as dest_area_code_1,
    income_code,
    d_period,
    if(d_period = '其他',0,d_future_waybill / p_waybill)  as d_rate,
    0 as d_future_rate
from 
dm_ordi_predict.dws_pick_2_deliver_waybill_newyear2023
where inc_day between '20230113' and '20230127'
and income_code != '丰网' 
union all 
select
    date_add(date_add(consigned_date,1),30) as consigned_date,                 -- 和主表配平
    if(sign_date != '2099-99-99',date_format(date_add(date_add(sign_date,1),30), 'yyyy-MM-dd'),sign_date) as sign_date,   -- 和主表配平
    dest_area_code as dest_area_code_1,
    income_code,
    'T+15' as d_period,
   if(d_period = '其他',0,d_future_waybill / p_waybill) as d_rate,
    0 as d_future_rate
from 
dm_ordi_predict.dws_pick_2_deliver_waybill_newyear2023
where inc_day = '20230127'
and income_code != '丰网'
union all 
select
  date_format(date_add(consigned_date,30), 'yyyy-MM-dd') as consigned_date,
  if(sign_date != '2099-99-99',date_format(date_add(date_add(sign_date,1),30), 'yyyy-MM-dd'),sign_date) as sign_date,
  dest_area_code as dest_area_code_1,
  income_code,
  'T+15' as d_period,
  if(d_period = '其他',0,d_future_waybill / p_waybill) as d_rate,
   0 as d_future_rate
from
  dm_ordi_predict.dws_pick_2_deliver_waybill_newyear2023
where
  d_period = 'T+14'
  and income_code != '丰网'
group by
  consigned_date,
  sign_date,
  dest_area_code,
  income_code,
  d_period,
  p_waybill,
  d_future_waybill,
  inc_day
;
-- 生成比例 
 -- 版本2 
 -- 2023的 d_rate 根据 2023运单生成 
 -- 任务ID:1011954
DROP TABLE tmp_ordi_predict.lh_dm_waybill_newyear_d_tmp0;
CREATE TABLE tmp_ordi_predict.lh_dm_waybill_newyear_d_tmp0 stored AS parquet AS
select
    consigned_date,                 -- 和主表配平
    sign_date,   -- 和主表配平
    dest_area_code_1,
    income_code,
 d_period,
    d_rate,
    d_future_rate
from 
tmp_ordi_predict.lh_dm_waybill_newyear_d_tmp0_2023_test_v1
;
/*
-- 生成 2024 区域维度表
 -- 47880  + 7650  + 6480 
*/
INSERT OVERWRITE TABLE dm_ordi_predict.dm_waybill_newyear_2024_df
-- CREATE TABLE tmp_ordi_predict.dm_waybill_newyear_2024_df_v2 stored AS parquet AS
SELECT  t1.*
       ,t2.income_code
       ,t3.area_code
       ,t3.area_name
FROM (
select consigned_date,old_consigned_date,sign_date,d_period from
(
--       SELECT  '2024-02-02' as consigned_date,'2023-01-13' as old_consigned_date union ALL
--        SELECT  '2024-02-03' as consigned_date,'2023-01-14' as old_consigned_date union ALL
--        SELECT  '2024-02-04' as consigned_date,'2023-01-15' as old_consigned_date union ALL
--        SELECT  '2024-02-05' as consigned_date,'2023-01-16' as old_consigned_date union ALL
--        SELECT  '2024-02-06' as consigned_date,'2023-01-17' as old_consigned_date union ALL
--        SELECT  '2024-02-07' as consigned_date,'2023-01-18' as old_consigned_date union ALL
--        SELECT  '2024-02-08' as consigned_date,'2023-01-19' as old_consigned_date union ALL
--        SELECT  '2024-02-09' as consigned_date,'2023-01-20' as old_consigned_date union ALL
--        SELECT  '2024-02-10' as consigned_date,'2023-01-21' as old_consigned_date union ALL
--        SELECT  '2024-02-11' as consigned_date,'2023-01-22' as old_consigned_date union ALL
--        SELECT  '2024-02-12' as consigned_date,'2023-01-23' as old_consigned_date union ALL
--        SELECT  '2024-02-13' as consigned_date,'2023-01-24' as old_consigned_date union ALL
--        SELECT  '2024-02-14' as consigned_date,'2023-01-25' as old_consigned_date union ALL
--        SELECT  '2024-02-15' as consigned_date,'2023-01-26' as old_consigned_date union ALL
--        SELECT  '2024-02-16' as consigned_date,'2023-01-27' as old_consigned_date union ALL
--        SELECT  '2024-02-17' as consigned_date,'2023-01-28' as old_consigned_date
    SELECT  '2024-02-02' as consigned_date,date_format(date_add('2024-02-02',-355), 'yyyy-MM-dd') as old_consigned_date union ALL
       SELECT  '2024-02-03' as consigned_date,date_format(date_add('2024-02-03',-355), 'yyyy-MM-dd') as old_consigned_date union ALL
       SELECT  '2024-02-04' as consigned_date,date_format(date_add('2024-02-04',-355), 'yyyy-MM-dd') as old_consigned_date union ALL
       SELECT  '2024-02-05' as consigned_date,date_format(date_add('2024-02-05',-355), 'yyyy-MM-dd') as old_consigned_date union ALL
       SELECT  '2024-02-06' as consigned_date,date_format(date_add('2024-02-06',-355), 'yyyy-MM-dd') as old_consigned_date union ALL
       SELECT  '2024-02-07' as consigned_date,date_format(date_add('2024-02-07',-355), 'yyyy-MM-dd') as old_consigned_date union ALL
       SELECT  '2024-02-08' as consigned_date,date_format(date_add('2024-02-08',-355), 'yyyy-MM-dd') as old_consigned_date union ALL
       SELECT  '2024-02-09' as consigned_date,date_format(date_add('2024-02-09',-355), 'yyyy-MM-dd') as old_consigned_date union ALL
       SELECT  '2024-02-10' as consigned_date,date_format(date_add('2024-02-10',-355), 'yyyy-MM-dd') as old_consigned_date union ALL
       SELECT  '2024-02-11' as consigned_date,date_format(date_add('2024-02-11',-355), 'yyyy-MM-dd') as old_consigned_date union ALL
       SELECT  '2024-02-12' as consigned_date,date_format(date_add('2024-02-12',-355), 'yyyy-MM-dd') as old_consigned_date union ALL
       SELECT  '2024-02-13' as consigned_date,date_format(date_add('2024-02-13',-355), 'yyyy-MM-dd') as old_consigned_date union ALL
       SELECT  '2024-02-14' as consigned_date,date_format(date_add('2024-02-14',-355), 'yyyy-MM-dd') as old_consigned_date union ALL
       SELECT  '2024-02-15' as consigned_date,date_format(date_add('2024-02-15',-355), 'yyyy-MM-dd') as old_consigned_date union ALL
       SELECT  '2024-02-16' as consigned_date,date_format(date_add('2024-02-16',-355), 'yyyy-MM-dd') as old_consigned_date union ALL
    SELECT  '2024-02-17' as consigned_date,date_format(date_add('2024-02-17',-355), 'yyyy-MM-dd') as old_consigned_date
 ) t1
left join
(
       SELECT  '2024-02-02' as sign_date,'T+0'  as d_period union ALL
       SELECT  '2024-02-03' as sign_date,'T+1'  as d_period union ALL
       SELECT  '2024-02-04' as sign_date,'T+2'  as d_period union ALL
       SELECT  '2024-02-05' as sign_date,'T+3'  as d_period union ALL
       SELECT  '2024-02-06' as sign_date,'T+4'  as d_period union ALL
       SELECT  '2024-02-07' as sign_date,'T+5'  as d_period union ALL
       SELECT  '2024-02-08' as sign_date,'T+6'  as d_period union ALL
       SELECT  '2024-02-09' as sign_date,'T+7'  as d_period union ALL
       SELECT  '2024-02-10' as sign_date,'T+8'  as d_period union ALL
       SELECT  '2024-02-11' as sign_date,'T+9'  as d_period union ALL
       SELECT  '2024-02-12' as sign_date,'T+10' as d_period union ALL
       SELECT  '2024-02-13' as sign_date,'T+11' as d_period union ALL
       SELECT  '2024-02-14' as sign_date,'T+12' as d_period union ALL
       SELECT  '2024-02-15' as sign_date,'T+13' as d_period union ALL
       SELECT  '2024-02-16' as sign_date,'T+14' as d_period union ALL
    SELECT  '2024-02-17' as sign_date,'T+15' as d_period union ALL
       SELECT  '2099-99-99' as sign_date,'其他' as d_period
 ) t2
where t1.consigned_date&lt;=sign_date
) t1
LEFT JOIN
(
    SELECT  '时效' AS income_code     UNION ALL
    SELECT  '电商' AS income_code     UNION ALL
    SELECT  '国际' AS income_code     UNION ALL
    SELECT  '大件' AS income_code     UNION ALL
    SELECT  '医药' AS income_code     UNION ALL
    SELECT  '其他' AS income_code     UNION ALL
    SELECT  '冷运' AS income_code     
 -- UNION ALL
   --  SELECT  '丰网' AS income_code
) t2
LEFT JOIN
(
    SELECT  area_code
           ,area_name
    FROM dm_ordi_predict.itp_vs_rel_city_bg_area_mpp
    WHERE BG_code = 'SF001'
    AND to_tm = '9999-12-31'
    AND area_code NOT IN ('852Y', '886Y')
    AND hq_version = 'YJ'
    GROUP BY  area_code
             ,area_name
) t3;
/**
-- 收转派  春节报表
 -、根据运单生长2023年rate 
  -、2023-02-07 2023/01/27 填充 2023/1/28
  -、解决比例溢出问题。
 -、d_period 根据 维度表来， 固定T0 ~ T15
SELECT consigned_tm
    ,signin_tm
       ,product_code
       ,dest_dist_code    
       ,dest_area_code    -- 补充业务区代码
       ,waybill_no                                                  
       ,quantity 
    ,inc_day
FROM dwd.dwd_waybill_info_dtl_di
where inc_day BETWEEN '20230113' AND '20230127'
-- 使用20230127 填充20230128
union all 
SELECT  date_add(consigned_tm,1) as consigned_tm
    ,date_add(signin_tm,1) as signin_tm
       ,product_code
       ,dest_dist_code    
       ,dest_area_code    -- 补充业务区代码
       ,waybill_no                                                  
       ,quantity 
    ,'20230128' as inc_day
FROM dwd.dwd_waybill_info_dtl_di
where inc_day BETWEEN '20230127' AND '20230127'
对比记录： 
select count(1) from tmp_ordi_predict.lh_dm_waybill_newyear_d_tmp0_2023_test -- 47880 
select count(1) from tmp_ordi_predict.lh_dm_waybill_newyear_d_tmp0  -- 47880 
select * from tmp_ordi_predict.lh_dm_waybill_newyear_d_tmp0_2023_test
where consigned_date = '2023-02-12'
and income_code = '电商'
and dest_area_code_1 =  '010Y'
select * from tmp_ordi_predict.lh_dm_waybill_newyear_d_tmp0
where consigned_date = '2023-02-12'
and income_code = '电商'
and dest_area_code_1 =  '010Y'
select consigned_date,count(1) from tmp_ordi_predict.lh_dm_waybill_newyear_d_tmp4_tmp2023
group by consigned_date
-- 验证 比例计算   ， 版本1 和版本2 
 -- 新旧对比
select * from (
select 
    consigned_date
    ,sign_date 
    ,dest_area_code_1 
    ,income_code
    ,d_period
    ,d_rate
    ,d_future_rate
from tmp_ordi_predict.lh_dm_waybill_newyear_d_tmp0_2023_test 
) t1 
full outer join 
 (
select 
    consigned_date as O_consigned_date
    ,sign_date as O_sign_date 
    ,dest_area_code_1  as O_sdest_area_code_1
    ,income_code as  O_sincome_code
    ,d_period  as O_sd_period
    ,d_rate as  O_sd_rate
    ,d_future_rate as O_sd_future_rate
from tmp_ordi_predict.lh_dm_waybill_newyear_d_tmp0 
) t2 
on t1.consigned_date = t2.O_consigned_date
and  nv(t1.sign_date,'') = nv(t2.O_sign_date,'')
and  t1.dest_area_code_1 = t2.O_sdest_area_code_1
and t1.income_code = t2.O_sincome_code
and t1.d_period = t2.O_sd_period
--  d_rate 根据2023真实值，计算，添加'其他'比例 ，最终优化结果 验证
-- 比例校验
select   consigned_date  ,dest_area_code_1,income_code,
    sum(d_rate) as sum_d_rate
from 
    -- tmp_ordi_predict.lh_dm_waybill_newyear_d_tmp0_2023_test_v1
    tmp_ordi_predict.lh_dm_waybill_newyear_d_tmp0
group by consigned_date,dest_area_code_1,income_code
-- 具体数据校验
select *
from 
 -- tmp_ordi_predict.lh_dm_waybill_newyear_d_tmp0_2023_test_v1
  tmp_ordi_predict.lh_dm_waybill_newyear_d_tmp0
where consigned_date = '2023-02-12'
    and dest_area_code_1 = '010Y'
    and  income_code = '电商'
-- 条数校验
select count(1)-- 47880 
from tmp_ordi_predict.lh_dm_waybill_newyear_d_tmp0_2023_test_v1
select count(1) from   -- 47880 
tmp_ordi_predict.lh_dm_waybill_newyear_d_tmp0
**/</t>
  </si>
  <si>
    <t xml:space="preserve"> 1、tmp3 -&gt; tmp4  , 去掉 '其他' ,  根据 收 - 已派  = '其他' 派件量
 2、tmp3 -&gt; tmp4  , 收件添加， dest_dist_code 去重。
-- 、参见2023 d_rate生成代码 ，任务ID:1011954  √
--、线上，静态修改。任务ID:1002270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</si>
</sst>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6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6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8"/>
      <color rgb="FFFF0000"/>
      <name val="宋体"/>
      <charset val="134"/>
      <scheme val="minor"/>
    </font>
    <font>
      <b/>
      <sz val="9"/>
      <color rgb="FFFF0000"/>
      <name val="宋体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0" borderId="11" applyNumberFormat="0" applyFont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3" fillId="21" borderId="6" applyNumberFormat="0" applyAlignment="0" applyProtection="0">
      <alignment vertical="center"/>
    </xf>
    <xf numFmtId="0" fontId="23" fillId="21" borderId="4" applyNumberFormat="0" applyAlignment="0" applyProtection="0">
      <alignment vertical="center"/>
    </xf>
    <xf numFmtId="0" fontId="17" fillId="26" borderId="9" applyNumberForma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NumberFormat="1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left" vertical="top" wrapText="1"/>
    </xf>
    <xf numFmtId="0" fontId="0" fillId="0" borderId="0" xfId="0" applyFill="1" applyAlignment="1">
      <alignment vertical="center"/>
    </xf>
    <xf numFmtId="14" fontId="3" fillId="0" borderId="1" xfId="0" applyNumberFormat="1" applyFont="1" applyFill="1" applyBorder="1" applyAlignment="1">
      <alignment horizontal="left" vertical="center"/>
    </xf>
    <xf numFmtId="14" fontId="3" fillId="3" borderId="1" xfId="0" applyNumberFormat="1" applyFont="1" applyFill="1" applyBorder="1" applyAlignment="1">
      <alignment horizontal="left" vertical="top" wrapText="1"/>
    </xf>
    <xf numFmtId="0" fontId="3" fillId="3" borderId="1" xfId="0" applyNumberFormat="1" applyFont="1" applyFill="1" applyBorder="1" applyAlignment="1">
      <alignment horizontal="left" vertical="top" wrapText="1"/>
    </xf>
    <xf numFmtId="14" fontId="3" fillId="4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0" fontId="3" fillId="4" borderId="1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top" wrapText="1"/>
    </xf>
    <xf numFmtId="0" fontId="3" fillId="5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/>
    </xf>
    <xf numFmtId="14" fontId="3" fillId="7" borderId="1" xfId="0" applyNumberFormat="1" applyFont="1" applyFill="1" applyBorder="1" applyAlignment="1">
      <alignment horizontal="left" vertical="center" wrapText="1"/>
    </xf>
    <xf numFmtId="14" fontId="3" fillId="0" borderId="1" xfId="0" applyNumberFormat="1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top" wrapText="1"/>
    </xf>
    <xf numFmtId="0" fontId="3" fillId="5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2" fillId="0" borderId="0" xfId="0" applyFont="1" applyFill="1" applyAlignment="1">
      <alignment horizontal="left" vertical="top"/>
    </xf>
    <xf numFmtId="14" fontId="3" fillId="7" borderId="1" xfId="0" applyNumberFormat="1" applyFont="1" applyFill="1" applyBorder="1" applyAlignment="1">
      <alignment vertical="center" wrapText="1"/>
    </xf>
    <xf numFmtId="14" fontId="3" fillId="0" borderId="1" xfId="0" applyNumberFormat="1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0" fillId="7" borderId="0" xfId="0" applyFill="1" applyAlignment="1">
      <alignment vertical="center"/>
    </xf>
    <xf numFmtId="14" fontId="1" fillId="0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 wrapText="1"/>
    </xf>
    <xf numFmtId="14" fontId="1" fillId="5" borderId="1" xfId="0" applyNumberFormat="1" applyFont="1" applyFill="1" applyBorder="1" applyAlignment="1">
      <alignment horizontal="left" vertical="center"/>
    </xf>
    <xf numFmtId="14" fontId="1" fillId="11" borderId="1" xfId="0" applyNumberFormat="1" applyFont="1" applyFill="1" applyBorder="1" applyAlignment="1">
      <alignment horizontal="left" vertical="center"/>
    </xf>
    <xf numFmtId="14" fontId="1" fillId="12" borderId="1" xfId="0" applyNumberFormat="1" applyFont="1" applyFill="1" applyBorder="1" applyAlignment="1">
      <alignment horizontal="left" vertical="center"/>
    </xf>
    <xf numFmtId="14" fontId="1" fillId="7" borderId="1" xfId="0" applyNumberFormat="1" applyFont="1" applyFill="1" applyBorder="1" applyAlignment="1">
      <alignment horizontal="left" vertical="center"/>
    </xf>
    <xf numFmtId="0" fontId="3" fillId="11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1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14" fontId="3" fillId="13" borderId="1" xfId="0" applyNumberFormat="1" applyFont="1" applyFill="1" applyBorder="1" applyAlignment="1">
      <alignment horizontal="left" vertical="center"/>
    </xf>
    <xf numFmtId="0" fontId="1" fillId="0" borderId="0" xfId="0" applyFont="1">
      <alignment vertical="center"/>
    </xf>
    <xf numFmtId="0" fontId="3" fillId="2" borderId="0" xfId="0" applyFont="1" applyFill="1" applyAlignment="1">
      <alignment horizontal="left" vertical="top" wrapText="1"/>
    </xf>
    <xf numFmtId="14" fontId="1" fillId="11" borderId="3" xfId="0" applyNumberFormat="1" applyFont="1" applyFill="1" applyBorder="1" applyAlignment="1">
      <alignment horizontal="left" vertical="center"/>
    </xf>
    <xf numFmtId="14" fontId="1" fillId="12" borderId="3" xfId="0" applyNumberFormat="1" applyFont="1" applyFill="1" applyBorder="1" applyAlignment="1">
      <alignment horizontal="left" vertical="center"/>
    </xf>
    <xf numFmtId="14" fontId="1" fillId="11" borderId="1" xfId="0" applyNumberFormat="1" applyFont="1" applyFill="1" applyBorder="1" applyAlignment="1">
      <alignment horizontal="left" vertical="center" wrapText="1"/>
    </xf>
    <xf numFmtId="14" fontId="1" fillId="12" borderId="1" xfId="0" applyNumberFormat="1" applyFont="1" applyFill="1" applyBorder="1" applyAlignment="1">
      <alignment horizontal="left" vertical="center" wrapText="1"/>
    </xf>
    <xf numFmtId="14" fontId="1" fillId="5" borderId="1" xfId="0" applyNumberFormat="1" applyFont="1" applyFill="1" applyBorder="1" applyAlignment="1">
      <alignment horizontal="left" vertical="center" wrapText="1"/>
    </xf>
    <xf numFmtId="0" fontId="3" fillId="5" borderId="0" xfId="0" applyFont="1" applyFill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107950</xdr:colOff>
      <xdr:row>0</xdr:row>
      <xdr:rowOff>146050</xdr:rowOff>
    </xdr:from>
    <xdr:to>
      <xdr:col>7</xdr:col>
      <xdr:colOff>374650</xdr:colOff>
      <xdr:row>29</xdr:row>
      <xdr:rowOff>63500</xdr:rowOff>
    </xdr:to>
    <xdr:pic>
      <xdr:nvPicPr>
        <xdr:cNvPr id="2" name="图片 1" descr="row uncel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7950" y="146050"/>
          <a:ext cx="4667250" cy="5073650"/>
        </a:xfrm>
        <a:prstGeom prst="rect">
          <a:avLst/>
        </a:prstGeom>
      </xdr:spPr>
    </xdr:pic>
    <xdr:clientData/>
  </xdr:twoCellAnchor>
  <xdr:twoCellAnchor editAs="oneCell">
    <xdr:from>
      <xdr:col>8</xdr:col>
      <xdr:colOff>222250</xdr:colOff>
      <xdr:row>0</xdr:row>
      <xdr:rowOff>127000</xdr:rowOff>
    </xdr:from>
    <xdr:to>
      <xdr:col>23</xdr:col>
      <xdr:colOff>57150</xdr:colOff>
      <xdr:row>18</xdr:row>
      <xdr:rowOff>120650</xdr:rowOff>
    </xdr:to>
    <xdr:pic>
      <xdr:nvPicPr>
        <xdr:cNvPr id="3" name="图片 2" descr="924977f2cd5a4509a52b6643ec7ac11a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251450" y="127000"/>
          <a:ext cx="9264650" cy="3194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52070</xdr:colOff>
      <xdr:row>11</xdr:row>
      <xdr:rowOff>172085</xdr:rowOff>
    </xdr:from>
    <xdr:to>
      <xdr:col>13</xdr:col>
      <xdr:colOff>287020</xdr:colOff>
      <xdr:row>24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2070" y="2127885"/>
          <a:ext cx="8159750" cy="2200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297815</xdr:colOff>
      <xdr:row>25</xdr:row>
      <xdr:rowOff>160655</xdr:rowOff>
    </xdr:from>
    <xdr:to>
      <xdr:col>13</xdr:col>
      <xdr:colOff>43815</xdr:colOff>
      <xdr:row>39</xdr:row>
      <xdr:rowOff>53340</xdr:rowOff>
    </xdr:to>
    <xdr:pic>
      <xdr:nvPicPr>
        <xdr:cNvPr id="3" name="图片 2" descr="a9dfc63f93dc492dbeef6611fe68fae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97815" y="4605655"/>
          <a:ext cx="7670800" cy="2381885"/>
        </a:xfrm>
        <a:prstGeom prst="rect">
          <a:avLst/>
        </a:prstGeom>
      </xdr:spPr>
    </xdr:pic>
    <xdr:clientData/>
  </xdr:twoCellAnchor>
  <xdr:twoCellAnchor editAs="oneCell">
    <xdr:from>
      <xdr:col>13</xdr:col>
      <xdr:colOff>583565</xdr:colOff>
      <xdr:row>14</xdr:row>
      <xdr:rowOff>128905</xdr:rowOff>
    </xdr:from>
    <xdr:to>
      <xdr:col>27</xdr:col>
      <xdr:colOff>208915</xdr:colOff>
      <xdr:row>20</xdr:row>
      <xdr:rowOff>34290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508365" y="2618105"/>
          <a:ext cx="8159750" cy="9721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412115</xdr:colOff>
      <xdr:row>21</xdr:row>
      <xdr:rowOff>142240</xdr:rowOff>
    </xdr:from>
    <xdr:to>
      <xdr:col>26</xdr:col>
      <xdr:colOff>551815</xdr:colOff>
      <xdr:row>26</xdr:row>
      <xdr:rowOff>16510</xdr:rowOff>
    </xdr:to>
    <xdr:pic>
      <xdr:nvPicPr>
        <xdr:cNvPr id="5" name="图片 4" descr="b5f611c0887d4ff9b8f7eb14a14b8c5a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336915" y="3876040"/>
          <a:ext cx="8064500" cy="763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topLeftCell="A10" workbookViewId="0">
      <selection activeCell="E8" sqref="E8"/>
    </sheetView>
  </sheetViews>
  <sheetFormatPr defaultColWidth="9" defaultRowHeight="14"/>
  <cols>
    <col min="1" max="1" width="10.6363636363636" style="43"/>
    <col min="2" max="2" width="14.3636363636364" style="43" customWidth="1"/>
    <col min="4" max="4" width="23.6363636363636" customWidth="1"/>
    <col min="5" max="5" width="23.8181818181818" customWidth="1"/>
  </cols>
  <sheetData>
    <row r="1" ht="19" spans="1:12">
      <c r="A1" s="44" t="s">
        <v>0</v>
      </c>
      <c r="B1" s="44" t="s">
        <v>1</v>
      </c>
      <c r="D1" s="45" t="s">
        <v>2</v>
      </c>
      <c r="K1" s="44" t="s">
        <v>3</v>
      </c>
      <c r="L1" s="44" t="s">
        <v>1</v>
      </c>
    </row>
    <row r="2" spans="1:13">
      <c r="A2" s="46">
        <v>45324</v>
      </c>
      <c r="B2" s="46">
        <v>44939</v>
      </c>
      <c r="D2" s="47">
        <v>44969</v>
      </c>
      <c r="E2" s="48" t="s">
        <v>4</v>
      </c>
      <c r="F2" s="49" t="s">
        <v>5</v>
      </c>
      <c r="G2" s="49"/>
      <c r="H2" s="49"/>
      <c r="I2" s="49"/>
      <c r="K2" s="56">
        <v>44584</v>
      </c>
      <c r="L2" s="56">
        <v>44939</v>
      </c>
      <c r="M2" s="39" t="s">
        <v>6</v>
      </c>
    </row>
    <row r="3" spans="1:13">
      <c r="A3" s="46">
        <v>45325</v>
      </c>
      <c r="B3" s="46">
        <v>44940</v>
      </c>
      <c r="D3" s="47">
        <v>44970</v>
      </c>
      <c r="F3" s="49"/>
      <c r="G3" s="49"/>
      <c r="H3" s="49"/>
      <c r="I3" s="49"/>
      <c r="K3" s="56">
        <v>44585</v>
      </c>
      <c r="L3" s="56">
        <v>44940</v>
      </c>
      <c r="M3" s="40" t="s">
        <v>7</v>
      </c>
    </row>
    <row r="4" spans="1:12">
      <c r="A4" s="46">
        <v>45326</v>
      </c>
      <c r="B4" s="46">
        <v>44941</v>
      </c>
      <c r="D4" s="47">
        <v>44971</v>
      </c>
      <c r="E4" s="50" t="s">
        <v>6</v>
      </c>
      <c r="F4" s="49"/>
      <c r="G4" s="49"/>
      <c r="H4" s="49"/>
      <c r="I4" s="49"/>
      <c r="K4" s="56">
        <v>44586</v>
      </c>
      <c r="L4" s="56">
        <v>44941</v>
      </c>
    </row>
    <row r="5" spans="1:12">
      <c r="A5" s="46">
        <v>45327</v>
      </c>
      <c r="B5" s="46">
        <v>44942</v>
      </c>
      <c r="D5" s="47">
        <v>44972</v>
      </c>
      <c r="E5" s="51" t="s">
        <v>7</v>
      </c>
      <c r="F5" s="49"/>
      <c r="G5" s="49"/>
      <c r="H5" s="49"/>
      <c r="I5" s="49"/>
      <c r="K5" s="56">
        <v>44587</v>
      </c>
      <c r="L5" s="56">
        <v>44942</v>
      </c>
    </row>
    <row r="6" spans="1:12">
      <c r="A6" s="46">
        <v>45328</v>
      </c>
      <c r="B6" s="46">
        <v>44943</v>
      </c>
      <c r="D6" s="47">
        <v>44973</v>
      </c>
      <c r="F6" s="49"/>
      <c r="G6" s="49"/>
      <c r="H6" s="49"/>
      <c r="I6" s="49"/>
      <c r="K6" s="56">
        <v>44588</v>
      </c>
      <c r="L6" s="56">
        <v>44943</v>
      </c>
    </row>
    <row r="7" spans="1:12">
      <c r="A7" s="46">
        <v>45329</v>
      </c>
      <c r="B7" s="46">
        <v>44944</v>
      </c>
      <c r="D7" s="47">
        <v>44974</v>
      </c>
      <c r="F7" s="49"/>
      <c r="G7" s="49"/>
      <c r="H7" s="49"/>
      <c r="I7" s="49"/>
      <c r="K7" s="56">
        <v>44589</v>
      </c>
      <c r="L7" s="56">
        <v>44944</v>
      </c>
    </row>
    <row r="8" spans="1:12">
      <c r="A8" s="46">
        <v>45330</v>
      </c>
      <c r="B8" s="46">
        <v>44945</v>
      </c>
      <c r="D8" s="47">
        <v>44975</v>
      </c>
      <c r="K8" s="56">
        <v>44590</v>
      </c>
      <c r="L8" s="56">
        <v>44945</v>
      </c>
    </row>
    <row r="9" spans="1:12">
      <c r="A9" s="52">
        <v>45331</v>
      </c>
      <c r="B9" s="46">
        <v>44946</v>
      </c>
      <c r="D9" s="47">
        <v>44976</v>
      </c>
      <c r="K9" s="56">
        <v>44591</v>
      </c>
      <c r="L9" s="56">
        <v>44946</v>
      </c>
    </row>
    <row r="10" spans="1:12">
      <c r="A10" s="53">
        <v>45332</v>
      </c>
      <c r="B10" s="52">
        <v>44947</v>
      </c>
      <c r="D10" s="47">
        <v>44977</v>
      </c>
      <c r="K10" s="39">
        <v>44592</v>
      </c>
      <c r="L10" s="39">
        <v>44947</v>
      </c>
    </row>
    <row r="11" spans="1:12">
      <c r="A11" s="46">
        <v>45333</v>
      </c>
      <c r="B11" s="53">
        <v>44948</v>
      </c>
      <c r="D11" s="47">
        <v>44978</v>
      </c>
      <c r="K11" s="40">
        <v>44593</v>
      </c>
      <c r="L11" s="40">
        <v>44948</v>
      </c>
    </row>
    <row r="12" spans="1:12">
      <c r="A12" s="46">
        <v>45334</v>
      </c>
      <c r="B12" s="46">
        <v>44949</v>
      </c>
      <c r="D12" s="47">
        <v>44979</v>
      </c>
      <c r="K12" s="41">
        <v>44594</v>
      </c>
      <c r="L12" s="56">
        <v>44949</v>
      </c>
    </row>
    <row r="13" spans="1:12">
      <c r="A13" s="46">
        <v>45335</v>
      </c>
      <c r="B13" s="46">
        <v>44950</v>
      </c>
      <c r="D13" s="47">
        <v>44980</v>
      </c>
      <c r="K13" s="41">
        <v>44595</v>
      </c>
      <c r="L13" s="56">
        <v>44950</v>
      </c>
    </row>
    <row r="14" spans="1:12">
      <c r="A14" s="46">
        <v>45336</v>
      </c>
      <c r="B14" s="46">
        <v>44951</v>
      </c>
      <c r="D14" s="47">
        <v>44981</v>
      </c>
      <c r="K14" s="41">
        <v>44596</v>
      </c>
      <c r="L14" s="56">
        <v>44951</v>
      </c>
    </row>
    <row r="15" spans="1:12">
      <c r="A15" s="46">
        <v>45337</v>
      </c>
      <c r="B15" s="46">
        <v>44952</v>
      </c>
      <c r="D15" s="47">
        <v>44982</v>
      </c>
      <c r="K15" s="41">
        <v>44597</v>
      </c>
      <c r="L15" s="56">
        <v>44952</v>
      </c>
    </row>
    <row r="16" spans="1:12">
      <c r="A16" s="46">
        <v>45338</v>
      </c>
      <c r="B16" s="46">
        <v>44953</v>
      </c>
      <c r="D16" s="47">
        <v>44983</v>
      </c>
      <c r="K16" s="41">
        <v>44598</v>
      </c>
      <c r="L16" s="56">
        <v>44953</v>
      </c>
    </row>
    <row r="17" ht="19" spans="1:4">
      <c r="A17" s="46">
        <v>45339</v>
      </c>
      <c r="B17" s="54">
        <v>44954</v>
      </c>
      <c r="C17" s="55" t="s">
        <v>8</v>
      </c>
      <c r="D17" s="47">
        <v>44984</v>
      </c>
    </row>
  </sheetData>
  <mergeCells count="1">
    <mergeCell ref="F2:I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7"/>
  <sheetViews>
    <sheetView workbookViewId="0">
      <selection activeCell="A2" sqref="A2:B7"/>
    </sheetView>
  </sheetViews>
  <sheetFormatPr defaultColWidth="9.81818181818182" defaultRowHeight="14"/>
  <cols>
    <col min="4" max="4" width="20.9090909090909" style="11" customWidth="1"/>
    <col min="5" max="6" width="10.6363636363636" style="11"/>
    <col min="7" max="9" width="9.81818181818182" style="11"/>
    <col min="10" max="10" width="11.7272727272727" style="11"/>
    <col min="11" max="11" width="9.81818181818182" style="11"/>
    <col min="12" max="12" width="12.8181818181818" style="11"/>
    <col min="13" max="17" width="9.81818181818182" style="11"/>
    <col min="18" max="18" width="12.8181818181818" style="11"/>
    <col min="19" max="19" width="9.81818181818182" style="11"/>
    <col min="20" max="21" width="12.8181818181818" style="11"/>
    <col min="22" max="16384" width="9.81818181818182" style="11"/>
  </cols>
  <sheetData>
    <row r="1" s="11" customFormat="1" ht="19" spans="4:21">
      <c r="D1" s="18" t="s">
        <v>9</v>
      </c>
      <c r="E1" s="19" t="s">
        <v>10</v>
      </c>
      <c r="F1" s="20" t="s">
        <v>11</v>
      </c>
      <c r="G1" s="19" t="s">
        <v>12</v>
      </c>
      <c r="H1" s="20" t="s">
        <v>13</v>
      </c>
      <c r="I1" s="19" t="s">
        <v>14</v>
      </c>
      <c r="J1" s="19" t="s">
        <v>15</v>
      </c>
      <c r="K1" s="31" t="s">
        <v>16</v>
      </c>
      <c r="L1" s="32" t="s">
        <v>17</v>
      </c>
      <c r="M1" s="20" t="s">
        <v>18</v>
      </c>
      <c r="N1" s="20" t="s">
        <v>19</v>
      </c>
      <c r="O1" s="33" t="s">
        <v>20</v>
      </c>
      <c r="P1" s="20" t="s">
        <v>21</v>
      </c>
      <c r="Q1" s="20" t="s">
        <v>22</v>
      </c>
      <c r="R1" s="32" t="s">
        <v>23</v>
      </c>
      <c r="S1" s="19" t="s">
        <v>24</v>
      </c>
      <c r="T1" s="27"/>
      <c r="U1" s="42" t="s">
        <v>25</v>
      </c>
    </row>
    <row r="2" s="11" customFormat="1" spans="1:21">
      <c r="A2" s="21" t="s">
        <v>26</v>
      </c>
      <c r="B2" s="22"/>
      <c r="D2" s="18"/>
      <c r="E2" s="23">
        <v>44944</v>
      </c>
      <c r="F2" s="24">
        <v>44944</v>
      </c>
      <c r="G2" s="20" t="s">
        <v>27</v>
      </c>
      <c r="H2" s="20" t="s">
        <v>28</v>
      </c>
      <c r="I2" s="20" t="s">
        <v>29</v>
      </c>
      <c r="J2" s="34" t="s">
        <v>30</v>
      </c>
      <c r="K2" s="20">
        <v>20392</v>
      </c>
      <c r="L2" s="20">
        <v>0.00391286605250138</v>
      </c>
      <c r="M2" s="20">
        <v>20392</v>
      </c>
      <c r="N2" s="20">
        <v>20985</v>
      </c>
      <c r="O2" s="20">
        <v>677417</v>
      </c>
      <c r="P2" s="20">
        <v>690742</v>
      </c>
      <c r="Q2" s="20">
        <v>0</v>
      </c>
      <c r="R2" s="20">
        <v>0.00391286605250138</v>
      </c>
      <c r="S2" s="20">
        <v>20392</v>
      </c>
      <c r="T2" s="27"/>
      <c r="U2" s="27"/>
    </row>
    <row r="3" s="11" customFormat="1" spans="1:21">
      <c r="A3" s="22"/>
      <c r="B3" s="22"/>
      <c r="D3" s="18"/>
      <c r="E3" s="24">
        <v>44944</v>
      </c>
      <c r="F3" s="24">
        <v>44945</v>
      </c>
      <c r="G3" s="20" t="s">
        <v>27</v>
      </c>
      <c r="H3" s="20" t="s">
        <v>28</v>
      </c>
      <c r="I3" s="20" t="s">
        <v>29</v>
      </c>
      <c r="J3" s="34" t="s">
        <v>31</v>
      </c>
      <c r="K3" s="20">
        <v>20392</v>
      </c>
      <c r="L3" s="20">
        <v>0.0152596359066401</v>
      </c>
      <c r="M3" s="20">
        <v>0</v>
      </c>
      <c r="N3" s="20">
        <v>0</v>
      </c>
      <c r="O3" s="20">
        <v>677417</v>
      </c>
      <c r="P3" s="20">
        <v>690742</v>
      </c>
      <c r="Q3" s="20">
        <v>0</v>
      </c>
      <c r="R3" s="20">
        <v>0.00424871888395743</v>
      </c>
      <c r="S3" s="20">
        <v>182935</v>
      </c>
      <c r="T3" s="27">
        <f t="shared" ref="T3:T12" si="0">R3/L3</f>
        <v>0.278428588332742</v>
      </c>
      <c r="U3" s="27">
        <f t="shared" ref="U3:U12" si="1">(O4-K2)*T3</f>
        <v>182934.54324932</v>
      </c>
    </row>
    <row r="4" s="11" customFormat="1" spans="1:21">
      <c r="A4" s="22"/>
      <c r="B4" s="22"/>
      <c r="D4" s="18"/>
      <c r="E4" s="24">
        <v>44944</v>
      </c>
      <c r="F4" s="24">
        <v>44946</v>
      </c>
      <c r="G4" s="20" t="s">
        <v>27</v>
      </c>
      <c r="H4" s="20" t="s">
        <v>28</v>
      </c>
      <c r="I4" s="20" t="s">
        <v>29</v>
      </c>
      <c r="J4" s="34" t="s">
        <v>32</v>
      </c>
      <c r="K4" s="20">
        <v>20392</v>
      </c>
      <c r="L4" s="20">
        <v>0.0152596359066401</v>
      </c>
      <c r="M4" s="20">
        <v>0</v>
      </c>
      <c r="N4" s="20">
        <v>0</v>
      </c>
      <c r="O4" s="20">
        <v>677417</v>
      </c>
      <c r="P4" s="20">
        <v>690742</v>
      </c>
      <c r="Q4" s="20">
        <v>0</v>
      </c>
      <c r="R4" s="20">
        <v>0.00281321887854044</v>
      </c>
      <c r="S4" s="20">
        <v>121127</v>
      </c>
      <c r="T4" s="27">
        <f t="shared" si="0"/>
        <v>0.184356880842504</v>
      </c>
      <c r="U4" s="27">
        <f t="shared" si="1"/>
        <v>121127.079635546</v>
      </c>
    </row>
    <row r="5" s="11" customFormat="1" spans="1:21">
      <c r="A5" s="22"/>
      <c r="B5" s="22"/>
      <c r="D5" s="18"/>
      <c r="E5" s="24">
        <v>44944</v>
      </c>
      <c r="F5" s="24">
        <v>44947</v>
      </c>
      <c r="G5" s="20" t="s">
        <v>27</v>
      </c>
      <c r="H5" s="20" t="s">
        <v>28</v>
      </c>
      <c r="I5" s="20" t="s">
        <v>29</v>
      </c>
      <c r="J5" s="34" t="s">
        <v>33</v>
      </c>
      <c r="K5" s="20">
        <v>20392</v>
      </c>
      <c r="L5" s="20">
        <v>0.0152596359066401</v>
      </c>
      <c r="M5" s="20">
        <v>0</v>
      </c>
      <c r="N5" s="20">
        <v>0</v>
      </c>
      <c r="O5" s="20">
        <v>677417</v>
      </c>
      <c r="P5" s="20">
        <v>690742</v>
      </c>
      <c r="Q5" s="20">
        <v>0</v>
      </c>
      <c r="R5" s="20">
        <v>0.0032465773707418</v>
      </c>
      <c r="S5" s="20">
        <v>139786</v>
      </c>
      <c r="T5" s="27">
        <f t="shared" si="0"/>
        <v>0.212755886877293</v>
      </c>
      <c r="U5" s="27">
        <f t="shared" si="1"/>
        <v>139785.936575553</v>
      </c>
    </row>
    <row r="6" s="11" customFormat="1" spans="1:21">
      <c r="A6" s="22"/>
      <c r="B6" s="22"/>
      <c r="D6" s="18"/>
      <c r="E6" s="24">
        <v>44944</v>
      </c>
      <c r="F6" s="24">
        <v>44948</v>
      </c>
      <c r="G6" s="20" t="s">
        <v>27</v>
      </c>
      <c r="H6" s="20" t="s">
        <v>28</v>
      </c>
      <c r="I6" s="20" t="s">
        <v>29</v>
      </c>
      <c r="J6" s="34" t="s">
        <v>34</v>
      </c>
      <c r="K6" s="20">
        <v>20392</v>
      </c>
      <c r="L6" s="20">
        <v>0.0152596359066401</v>
      </c>
      <c r="M6" s="20">
        <v>0</v>
      </c>
      <c r="N6" s="20">
        <v>0</v>
      </c>
      <c r="O6" s="20">
        <v>677417</v>
      </c>
      <c r="P6" s="20">
        <v>690742</v>
      </c>
      <c r="Q6" s="20">
        <v>0</v>
      </c>
      <c r="R6" s="20">
        <v>0.00495112077340045</v>
      </c>
      <c r="S6" s="20">
        <v>213177</v>
      </c>
      <c r="T6" s="27">
        <f t="shared" si="0"/>
        <v>0.324458643947462</v>
      </c>
      <c r="U6" s="27">
        <f t="shared" si="1"/>
        <v>213177.440539581</v>
      </c>
    </row>
    <row r="7" s="11" customFormat="1" spans="1:21">
      <c r="A7" s="22"/>
      <c r="B7" s="22"/>
      <c r="D7" s="18"/>
      <c r="E7" s="24">
        <v>44944</v>
      </c>
      <c r="F7" s="24">
        <v>44949</v>
      </c>
      <c r="G7" s="20" t="s">
        <v>27</v>
      </c>
      <c r="H7" s="20" t="s">
        <v>28</v>
      </c>
      <c r="I7" s="20" t="s">
        <v>29</v>
      </c>
      <c r="J7" s="34" t="s">
        <v>35</v>
      </c>
      <c r="K7" s="20">
        <v>20392</v>
      </c>
      <c r="L7" s="20">
        <v>0.0152596359066401</v>
      </c>
      <c r="M7" s="20">
        <v>0</v>
      </c>
      <c r="N7" s="20">
        <v>0</v>
      </c>
      <c r="O7" s="20">
        <v>677417</v>
      </c>
      <c r="P7" s="20">
        <v>690742</v>
      </c>
      <c r="Q7" s="20" t="s">
        <v>36</v>
      </c>
      <c r="R7" s="20" t="s">
        <v>36</v>
      </c>
      <c r="S7" s="20">
        <v>0</v>
      </c>
      <c r="T7" s="27" t="e">
        <f t="shared" si="0"/>
        <v>#VALUE!</v>
      </c>
      <c r="U7" s="27" t="e">
        <f t="shared" si="1"/>
        <v>#VALUE!</v>
      </c>
    </row>
    <row r="8" s="11" customFormat="1" spans="4:21">
      <c r="D8" s="18"/>
      <c r="E8" s="24">
        <v>44944</v>
      </c>
      <c r="F8" s="24">
        <v>44950</v>
      </c>
      <c r="G8" s="20" t="s">
        <v>27</v>
      </c>
      <c r="H8" s="20" t="s">
        <v>28</v>
      </c>
      <c r="I8" s="20" t="s">
        <v>29</v>
      </c>
      <c r="J8" s="34" t="s">
        <v>37</v>
      </c>
      <c r="K8" s="20">
        <v>20392</v>
      </c>
      <c r="L8" s="20">
        <v>0.0152596359066401</v>
      </c>
      <c r="M8" s="20">
        <v>0</v>
      </c>
      <c r="N8" s="20">
        <v>0</v>
      </c>
      <c r="O8" s="20">
        <v>677417</v>
      </c>
      <c r="P8" s="20">
        <v>690742</v>
      </c>
      <c r="Q8" s="20" t="s">
        <v>36</v>
      </c>
      <c r="R8" s="20" t="s">
        <v>36</v>
      </c>
      <c r="S8" s="20">
        <v>0</v>
      </c>
      <c r="T8" s="27" t="e">
        <f t="shared" si="0"/>
        <v>#VALUE!</v>
      </c>
      <c r="U8" s="27" t="e">
        <f t="shared" si="1"/>
        <v>#VALUE!</v>
      </c>
    </row>
    <row r="9" s="11" customFormat="1" spans="4:21">
      <c r="D9" s="18"/>
      <c r="E9" s="24">
        <v>44944</v>
      </c>
      <c r="F9" s="24">
        <v>44951</v>
      </c>
      <c r="G9" s="20" t="s">
        <v>27</v>
      </c>
      <c r="H9" s="20" t="s">
        <v>28</v>
      </c>
      <c r="I9" s="20" t="s">
        <v>29</v>
      </c>
      <c r="J9" s="34" t="s">
        <v>38</v>
      </c>
      <c r="K9" s="20">
        <v>20392</v>
      </c>
      <c r="L9" s="20">
        <v>0.0152596359066401</v>
      </c>
      <c r="M9" s="20">
        <v>0</v>
      </c>
      <c r="N9" s="20">
        <v>0</v>
      </c>
      <c r="O9" s="20">
        <v>677417</v>
      </c>
      <c r="P9" s="20">
        <v>690742</v>
      </c>
      <c r="Q9" s="20" t="s">
        <v>36</v>
      </c>
      <c r="R9" s="20" t="s">
        <v>36</v>
      </c>
      <c r="S9" s="20">
        <v>0</v>
      </c>
      <c r="T9" s="27" t="e">
        <f t="shared" si="0"/>
        <v>#VALUE!</v>
      </c>
      <c r="U9" s="27" t="e">
        <f t="shared" si="1"/>
        <v>#VALUE!</v>
      </c>
    </row>
    <row r="10" s="11" customFormat="1" spans="4:21">
      <c r="D10" s="18"/>
      <c r="E10" s="24">
        <v>44944</v>
      </c>
      <c r="F10" s="24">
        <v>44952</v>
      </c>
      <c r="G10" s="20" t="s">
        <v>27</v>
      </c>
      <c r="H10" s="20" t="s">
        <v>28</v>
      </c>
      <c r="I10" s="20" t="s">
        <v>29</v>
      </c>
      <c r="J10" s="34" t="s">
        <v>39</v>
      </c>
      <c r="K10" s="20">
        <v>20392</v>
      </c>
      <c r="L10" s="20">
        <v>0.0152596359066401</v>
      </c>
      <c r="M10" s="20">
        <v>0</v>
      </c>
      <c r="N10" s="20">
        <v>0</v>
      </c>
      <c r="O10" s="20">
        <v>677417</v>
      </c>
      <c r="P10" s="20">
        <v>690742</v>
      </c>
      <c r="Q10" s="20" t="s">
        <v>36</v>
      </c>
      <c r="R10" s="20" t="s">
        <v>36</v>
      </c>
      <c r="S10" s="20">
        <v>0</v>
      </c>
      <c r="T10" s="27" t="e">
        <f t="shared" si="0"/>
        <v>#VALUE!</v>
      </c>
      <c r="U10" s="27" t="e">
        <f t="shared" si="1"/>
        <v>#VALUE!</v>
      </c>
    </row>
    <row r="11" s="11" customFormat="1" spans="4:21">
      <c r="D11" s="18"/>
      <c r="E11" s="24">
        <v>44944</v>
      </c>
      <c r="F11" s="24">
        <v>44953</v>
      </c>
      <c r="G11" s="20" t="s">
        <v>27</v>
      </c>
      <c r="H11" s="20" t="s">
        <v>28</v>
      </c>
      <c r="I11" s="20" t="s">
        <v>29</v>
      </c>
      <c r="J11" s="34" t="s">
        <v>40</v>
      </c>
      <c r="K11" s="20">
        <v>20392</v>
      </c>
      <c r="L11" s="20">
        <v>0.0152596359066401</v>
      </c>
      <c r="M11" s="20">
        <v>0</v>
      </c>
      <c r="N11" s="20">
        <v>0</v>
      </c>
      <c r="O11" s="20">
        <v>677417</v>
      </c>
      <c r="P11" s="20">
        <v>690742</v>
      </c>
      <c r="Q11" s="20" t="s">
        <v>36</v>
      </c>
      <c r="R11" s="20" t="s">
        <v>36</v>
      </c>
      <c r="S11" s="20">
        <v>0</v>
      </c>
      <c r="T11" s="27" t="e">
        <f t="shared" si="0"/>
        <v>#VALUE!</v>
      </c>
      <c r="U11" s="27" t="e">
        <f t="shared" si="1"/>
        <v>#VALUE!</v>
      </c>
    </row>
    <row r="12" s="11" customFormat="1" spans="4:21">
      <c r="D12" s="18"/>
      <c r="E12" s="24">
        <v>44944</v>
      </c>
      <c r="F12" s="20" t="s">
        <v>41</v>
      </c>
      <c r="G12" s="20" t="s">
        <v>27</v>
      </c>
      <c r="H12" s="20" t="s">
        <v>28</v>
      </c>
      <c r="I12" s="20" t="s">
        <v>29</v>
      </c>
      <c r="J12" s="34" t="s">
        <v>42</v>
      </c>
      <c r="K12" s="20">
        <v>20392</v>
      </c>
      <c r="L12" s="20">
        <v>0.0152596359066401</v>
      </c>
      <c r="M12" s="20">
        <v>0</v>
      </c>
      <c r="N12" s="20">
        <v>0</v>
      </c>
      <c r="O12" s="20">
        <v>677417</v>
      </c>
      <c r="P12" s="20">
        <v>690742</v>
      </c>
      <c r="Q12" s="20" t="s">
        <v>36</v>
      </c>
      <c r="R12" s="20" t="s">
        <v>36</v>
      </c>
      <c r="S12" s="20">
        <v>0</v>
      </c>
      <c r="T12" s="27" t="e">
        <f t="shared" si="0"/>
        <v>#VALUE!</v>
      </c>
      <c r="U12" s="27" t="e">
        <f t="shared" si="1"/>
        <v>#VALUE!</v>
      </c>
    </row>
    <row r="13" s="11" customFormat="1" spans="9:9">
      <c r="I13" s="35"/>
    </row>
    <row r="14" s="11" customFormat="1" spans="9:9">
      <c r="I14" s="35"/>
    </row>
    <row r="15" s="11" customFormat="1" ht="19" spans="4:17">
      <c r="D15" s="25" t="s">
        <v>43</v>
      </c>
      <c r="E15" s="26" t="s">
        <v>10</v>
      </c>
      <c r="F15" s="27" t="s">
        <v>11</v>
      </c>
      <c r="G15" s="26" t="s">
        <v>12</v>
      </c>
      <c r="H15" s="26" t="s">
        <v>14</v>
      </c>
      <c r="I15" s="26" t="s">
        <v>15</v>
      </c>
      <c r="J15" s="27" t="s">
        <v>23</v>
      </c>
      <c r="K15" s="27" t="s">
        <v>22</v>
      </c>
      <c r="L15" s="27" t="s">
        <v>44</v>
      </c>
      <c r="O15" s="36">
        <v>44584</v>
      </c>
      <c r="P15" s="36">
        <v>44939</v>
      </c>
      <c r="Q15" s="39" t="s">
        <v>6</v>
      </c>
    </row>
    <row r="16" s="11" customFormat="1" spans="4:17">
      <c r="D16" s="28"/>
      <c r="E16" s="29">
        <v>44589</v>
      </c>
      <c r="F16" s="30">
        <v>44589</v>
      </c>
      <c r="G16" s="27" t="s">
        <v>27</v>
      </c>
      <c r="H16" s="27" t="s">
        <v>29</v>
      </c>
      <c r="I16" s="37" t="s">
        <v>45</v>
      </c>
      <c r="J16" s="27">
        <v>0.0551195888872437</v>
      </c>
      <c r="K16" s="27">
        <v>0</v>
      </c>
      <c r="L16" s="27">
        <v>20220128</v>
      </c>
      <c r="O16" s="36">
        <v>44585</v>
      </c>
      <c r="P16" s="36">
        <v>44940</v>
      </c>
      <c r="Q16" s="40" t="s">
        <v>7</v>
      </c>
    </row>
    <row r="17" s="11" customFormat="1" spans="4:16">
      <c r="D17" s="28"/>
      <c r="E17" s="30">
        <v>44589</v>
      </c>
      <c r="F17" s="30">
        <v>44590</v>
      </c>
      <c r="G17" s="27" t="s">
        <v>27</v>
      </c>
      <c r="H17" s="27" t="s">
        <v>29</v>
      </c>
      <c r="I17" s="37" t="s">
        <v>46</v>
      </c>
      <c r="J17" s="27">
        <v>0.596091828664497</v>
      </c>
      <c r="K17" s="27">
        <v>0</v>
      </c>
      <c r="L17" s="27">
        <v>20220128</v>
      </c>
      <c r="O17" s="36">
        <v>44586</v>
      </c>
      <c r="P17" s="36">
        <v>44941</v>
      </c>
    </row>
    <row r="18" s="11" customFormat="1" spans="4:16">
      <c r="D18" s="28"/>
      <c r="E18" s="30">
        <v>44589</v>
      </c>
      <c r="F18" s="30">
        <v>44591</v>
      </c>
      <c r="G18" s="27" t="s">
        <v>27</v>
      </c>
      <c r="H18" s="27" t="s">
        <v>29</v>
      </c>
      <c r="I18" s="37" t="s">
        <v>47</v>
      </c>
      <c r="J18" s="27">
        <v>0.226059651796451</v>
      </c>
      <c r="K18" s="27">
        <v>0</v>
      </c>
      <c r="L18" s="27">
        <v>20220128</v>
      </c>
      <c r="O18" s="36">
        <v>44587</v>
      </c>
      <c r="P18" s="36">
        <v>44942</v>
      </c>
    </row>
    <row r="19" s="11" customFormat="1" spans="4:16">
      <c r="D19" s="28"/>
      <c r="E19" s="30">
        <v>44589</v>
      </c>
      <c r="F19" s="30">
        <v>44592</v>
      </c>
      <c r="G19" s="27" t="s">
        <v>27</v>
      </c>
      <c r="H19" s="27" t="s">
        <v>29</v>
      </c>
      <c r="I19" s="37" t="s">
        <v>48</v>
      </c>
      <c r="J19" s="27">
        <v>0.0516491096288645</v>
      </c>
      <c r="K19" s="27">
        <v>0</v>
      </c>
      <c r="L19" s="27">
        <v>20220128</v>
      </c>
      <c r="O19" s="36">
        <v>44588</v>
      </c>
      <c r="P19" s="36">
        <v>44943</v>
      </c>
    </row>
    <row r="20" s="11" customFormat="1" spans="4:16">
      <c r="D20" s="28"/>
      <c r="E20" s="30">
        <v>44589</v>
      </c>
      <c r="F20" s="30">
        <v>44593</v>
      </c>
      <c r="G20" s="27" t="s">
        <v>27</v>
      </c>
      <c r="H20" s="27" t="s">
        <v>29</v>
      </c>
      <c r="I20" s="37" t="s">
        <v>49</v>
      </c>
      <c r="J20" s="27">
        <v>0.00766322267042725</v>
      </c>
      <c r="K20" s="27">
        <v>0</v>
      </c>
      <c r="L20" s="27">
        <v>20220128</v>
      </c>
      <c r="O20" s="38">
        <v>44589</v>
      </c>
      <c r="P20" s="38">
        <v>44944</v>
      </c>
    </row>
    <row r="21" s="11" customFormat="1" spans="4:16">
      <c r="D21" s="28"/>
      <c r="E21" s="30">
        <v>44589</v>
      </c>
      <c r="F21" s="30">
        <v>44594</v>
      </c>
      <c r="G21" s="27" t="s">
        <v>27</v>
      </c>
      <c r="H21" s="27" t="s">
        <v>29</v>
      </c>
      <c r="I21" s="26" t="s">
        <v>30</v>
      </c>
      <c r="J21" s="27">
        <v>0.00391286605250138</v>
      </c>
      <c r="K21" s="27">
        <v>0</v>
      </c>
      <c r="L21" s="27">
        <v>20220128</v>
      </c>
      <c r="O21" s="36">
        <v>44590</v>
      </c>
      <c r="P21" s="36">
        <v>44945</v>
      </c>
    </row>
    <row r="22" s="11" customFormat="1" spans="4:16">
      <c r="D22" s="28"/>
      <c r="E22" s="30">
        <v>44589</v>
      </c>
      <c r="F22" s="30">
        <v>44595</v>
      </c>
      <c r="G22" s="27" t="s">
        <v>27</v>
      </c>
      <c r="H22" s="27" t="s">
        <v>29</v>
      </c>
      <c r="I22" s="26" t="s">
        <v>31</v>
      </c>
      <c r="J22" s="27">
        <v>0.00424871888395743</v>
      </c>
      <c r="K22" s="27">
        <v>0</v>
      </c>
      <c r="L22" s="27">
        <v>20220128</v>
      </c>
      <c r="O22" s="36">
        <v>44591</v>
      </c>
      <c r="P22" s="36">
        <v>44946</v>
      </c>
    </row>
    <row r="23" s="11" customFormat="1" spans="4:16">
      <c r="D23" s="28"/>
      <c r="E23" s="30">
        <v>44589</v>
      </c>
      <c r="F23" s="30">
        <v>44596</v>
      </c>
      <c r="G23" s="27" t="s">
        <v>27</v>
      </c>
      <c r="H23" s="27" t="s">
        <v>29</v>
      </c>
      <c r="I23" s="26" t="s">
        <v>32</v>
      </c>
      <c r="J23" s="27">
        <v>0.00281321887854044</v>
      </c>
      <c r="K23" s="27">
        <v>0</v>
      </c>
      <c r="L23" s="27">
        <v>20220128</v>
      </c>
      <c r="O23" s="39">
        <v>44592</v>
      </c>
      <c r="P23" s="39">
        <v>44947</v>
      </c>
    </row>
    <row r="24" s="11" customFormat="1" spans="4:16">
      <c r="D24" s="28"/>
      <c r="E24" s="30">
        <v>44589</v>
      </c>
      <c r="F24" s="30">
        <v>44597</v>
      </c>
      <c r="G24" s="27" t="s">
        <v>27</v>
      </c>
      <c r="H24" s="27" t="s">
        <v>29</v>
      </c>
      <c r="I24" s="26" t="s">
        <v>33</v>
      </c>
      <c r="J24" s="27">
        <v>0.0032465773707418</v>
      </c>
      <c r="K24" s="27">
        <v>0</v>
      </c>
      <c r="L24" s="27">
        <v>20220128</v>
      </c>
      <c r="O24" s="40">
        <v>44593</v>
      </c>
      <c r="P24" s="40">
        <v>44948</v>
      </c>
    </row>
    <row r="25" s="11" customFormat="1" spans="4:16">
      <c r="D25" s="28"/>
      <c r="E25" s="30">
        <v>44589</v>
      </c>
      <c r="F25" s="30">
        <v>44598</v>
      </c>
      <c r="G25" s="27" t="s">
        <v>27</v>
      </c>
      <c r="H25" s="27" t="s">
        <v>29</v>
      </c>
      <c r="I25" s="26" t="s">
        <v>34</v>
      </c>
      <c r="J25" s="27">
        <v>0.00495112077340045</v>
      </c>
      <c r="K25" s="27">
        <v>0</v>
      </c>
      <c r="L25" s="27">
        <v>20220128</v>
      </c>
      <c r="O25" s="41">
        <v>44594</v>
      </c>
      <c r="P25" s="36">
        <v>44949</v>
      </c>
    </row>
    <row r="26" s="11" customFormat="1" spans="15:16">
      <c r="O26" s="41">
        <v>44595</v>
      </c>
      <c r="P26" s="36">
        <v>44950</v>
      </c>
    </row>
    <row r="27" s="11" customFormat="1" ht="19" spans="4:16">
      <c r="D27" s="25" t="s">
        <v>50</v>
      </c>
      <c r="E27" s="26" t="s">
        <v>10</v>
      </c>
      <c r="F27" s="27" t="s">
        <v>11</v>
      </c>
      <c r="G27" s="26" t="s">
        <v>12</v>
      </c>
      <c r="H27" s="26" t="s">
        <v>14</v>
      </c>
      <c r="I27" s="26" t="s">
        <v>15</v>
      </c>
      <c r="J27" s="27" t="s">
        <v>23</v>
      </c>
      <c r="K27" s="27" t="s">
        <v>22</v>
      </c>
      <c r="L27" s="27" t="s">
        <v>44</v>
      </c>
      <c r="O27" s="41">
        <v>44596</v>
      </c>
      <c r="P27" s="36">
        <v>44951</v>
      </c>
    </row>
    <row r="28" s="11" customFormat="1" spans="4:16">
      <c r="D28" s="28"/>
      <c r="E28" s="29">
        <v>44589</v>
      </c>
      <c r="F28" s="30">
        <v>44589</v>
      </c>
      <c r="G28" s="27" t="s">
        <v>27</v>
      </c>
      <c r="H28" s="27" t="s">
        <v>29</v>
      </c>
      <c r="I28" s="34" t="s">
        <v>30</v>
      </c>
      <c r="J28" s="27">
        <v>0.0551195888872437</v>
      </c>
      <c r="K28" s="27">
        <v>0</v>
      </c>
      <c r="L28" s="27">
        <v>20220128</v>
      </c>
      <c r="O28" s="41">
        <v>44597</v>
      </c>
      <c r="P28" s="36">
        <v>44952</v>
      </c>
    </row>
    <row r="29" s="11" customFormat="1" spans="4:16">
      <c r="D29" s="28"/>
      <c r="E29" s="30">
        <v>44589</v>
      </c>
      <c r="F29" s="30">
        <v>44590</v>
      </c>
      <c r="G29" s="27" t="s">
        <v>27</v>
      </c>
      <c r="H29" s="27" t="s">
        <v>29</v>
      </c>
      <c r="I29" s="34" t="s">
        <v>31</v>
      </c>
      <c r="J29" s="27">
        <v>0.596091828664497</v>
      </c>
      <c r="K29" s="27">
        <v>0</v>
      </c>
      <c r="L29" s="27">
        <v>20220128</v>
      </c>
      <c r="O29" s="41">
        <v>44598</v>
      </c>
      <c r="P29" s="36">
        <v>44953</v>
      </c>
    </row>
    <row r="30" s="11" customFormat="1" spans="4:12">
      <c r="D30" s="28"/>
      <c r="E30" s="30">
        <v>44589</v>
      </c>
      <c r="F30" s="30">
        <v>44591</v>
      </c>
      <c r="G30" s="27" t="s">
        <v>27</v>
      </c>
      <c r="H30" s="27" t="s">
        <v>29</v>
      </c>
      <c r="I30" s="34" t="s">
        <v>32</v>
      </c>
      <c r="J30" s="27">
        <v>0.226059651796451</v>
      </c>
      <c r="K30" s="27">
        <v>0</v>
      </c>
      <c r="L30" s="27">
        <v>20220128</v>
      </c>
    </row>
    <row r="31" s="11" customFormat="1" spans="4:12">
      <c r="D31" s="28"/>
      <c r="E31" s="30">
        <v>44589</v>
      </c>
      <c r="F31" s="30">
        <v>44592</v>
      </c>
      <c r="G31" s="27" t="s">
        <v>27</v>
      </c>
      <c r="H31" s="27" t="s">
        <v>29</v>
      </c>
      <c r="I31" s="34" t="s">
        <v>33</v>
      </c>
      <c r="J31" s="27">
        <v>0.0516491096288645</v>
      </c>
      <c r="K31" s="27">
        <v>0</v>
      </c>
      <c r="L31" s="27">
        <v>20220128</v>
      </c>
    </row>
    <row r="32" s="11" customFormat="1" spans="4:12">
      <c r="D32" s="28"/>
      <c r="E32" s="30">
        <v>44589</v>
      </c>
      <c r="F32" s="30">
        <v>44593</v>
      </c>
      <c r="G32" s="27" t="s">
        <v>27</v>
      </c>
      <c r="H32" s="27" t="s">
        <v>29</v>
      </c>
      <c r="I32" s="34" t="s">
        <v>34</v>
      </c>
      <c r="J32" s="27">
        <v>0.00766322267042725</v>
      </c>
      <c r="K32" s="27">
        <v>0</v>
      </c>
      <c r="L32" s="27">
        <v>20220128</v>
      </c>
    </row>
    <row r="33" s="11" customFormat="1" spans="4:12">
      <c r="D33" s="28"/>
      <c r="E33" s="30">
        <v>44589</v>
      </c>
      <c r="F33" s="30">
        <v>44594</v>
      </c>
      <c r="G33" s="27" t="s">
        <v>27</v>
      </c>
      <c r="H33" s="27" t="s">
        <v>29</v>
      </c>
      <c r="I33" s="34" t="s">
        <v>35</v>
      </c>
      <c r="J33" s="27">
        <v>0.00391286605250138</v>
      </c>
      <c r="K33" s="27">
        <v>0</v>
      </c>
      <c r="L33" s="27">
        <v>20220128</v>
      </c>
    </row>
    <row r="34" s="11" customFormat="1" spans="4:12">
      <c r="D34" s="28"/>
      <c r="E34" s="30">
        <v>44589</v>
      </c>
      <c r="F34" s="30">
        <v>44595</v>
      </c>
      <c r="G34" s="27" t="s">
        <v>27</v>
      </c>
      <c r="H34" s="27" t="s">
        <v>29</v>
      </c>
      <c r="I34" s="34" t="s">
        <v>37</v>
      </c>
      <c r="J34" s="27">
        <v>0.00424871888395743</v>
      </c>
      <c r="K34" s="27">
        <v>0</v>
      </c>
      <c r="L34" s="27">
        <v>20220128</v>
      </c>
    </row>
    <row r="35" s="11" customFormat="1" spans="4:12">
      <c r="D35" s="28"/>
      <c r="E35" s="30">
        <v>44589</v>
      </c>
      <c r="F35" s="30">
        <v>44596</v>
      </c>
      <c r="G35" s="27" t="s">
        <v>27</v>
      </c>
      <c r="H35" s="27" t="s">
        <v>29</v>
      </c>
      <c r="I35" s="34" t="s">
        <v>38</v>
      </c>
      <c r="J35" s="27">
        <v>0.00281321887854044</v>
      </c>
      <c r="K35" s="27">
        <v>0</v>
      </c>
      <c r="L35" s="27">
        <v>20220128</v>
      </c>
    </row>
    <row r="36" s="11" customFormat="1" spans="4:12">
      <c r="D36" s="28"/>
      <c r="E36" s="30">
        <v>44589</v>
      </c>
      <c r="F36" s="30">
        <v>44597</v>
      </c>
      <c r="G36" s="27" t="s">
        <v>27</v>
      </c>
      <c r="H36" s="27" t="s">
        <v>29</v>
      </c>
      <c r="I36" s="34" t="s">
        <v>39</v>
      </c>
      <c r="J36" s="27">
        <v>0.0032465773707418</v>
      </c>
      <c r="K36" s="27">
        <v>0</v>
      </c>
      <c r="L36" s="27">
        <v>20220128</v>
      </c>
    </row>
    <row r="37" s="11" customFormat="1" spans="4:12">
      <c r="D37" s="28"/>
      <c r="E37" s="30">
        <v>44589</v>
      </c>
      <c r="F37" s="30">
        <v>44598</v>
      </c>
      <c r="G37" s="27" t="s">
        <v>27</v>
      </c>
      <c r="H37" s="27" t="s">
        <v>29</v>
      </c>
      <c r="I37" s="34" t="s">
        <v>40</v>
      </c>
      <c r="J37" s="27">
        <v>0.00495112077340045</v>
      </c>
      <c r="K37" s="27">
        <v>0</v>
      </c>
      <c r="L37" s="27">
        <v>20220128</v>
      </c>
    </row>
  </sheetData>
  <mergeCells count="4">
    <mergeCell ref="D1:D12"/>
    <mergeCell ref="D15:D25"/>
    <mergeCell ref="D27:D37"/>
    <mergeCell ref="A2:B7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6"/>
  <sheetViews>
    <sheetView workbookViewId="0">
      <selection activeCell="E4" sqref="E4"/>
    </sheetView>
  </sheetViews>
  <sheetFormatPr defaultColWidth="8.72727272727273" defaultRowHeight="14"/>
  <sheetData>
    <row r="1" ht="19" spans="1:11">
      <c r="A1" s="5" t="s">
        <v>10</v>
      </c>
      <c r="B1" s="5" t="s">
        <v>11</v>
      </c>
      <c r="C1" s="6" t="s">
        <v>20</v>
      </c>
      <c r="D1" s="6" t="s">
        <v>24</v>
      </c>
      <c r="E1" s="7" t="s">
        <v>51</v>
      </c>
      <c r="F1" s="7"/>
      <c r="G1" s="8"/>
      <c r="H1" s="9" t="s">
        <v>52</v>
      </c>
      <c r="I1" s="9" t="s">
        <v>11</v>
      </c>
      <c r="J1" s="16" t="s">
        <v>20</v>
      </c>
      <c r="K1" s="16" t="s">
        <v>24</v>
      </c>
    </row>
    <row r="2" spans="1:11">
      <c r="A2" s="10">
        <v>44939</v>
      </c>
      <c r="B2" s="10">
        <v>44939</v>
      </c>
      <c r="C2" s="6">
        <v>42843910</v>
      </c>
      <c r="D2" s="6">
        <v>1011400</v>
      </c>
      <c r="E2" s="11"/>
      <c r="F2" s="11"/>
      <c r="G2" s="11"/>
      <c r="H2" s="12">
        <v>44939</v>
      </c>
      <c r="I2" s="12">
        <v>44939</v>
      </c>
      <c r="J2" s="16">
        <v>42843910</v>
      </c>
      <c r="K2" s="16">
        <v>1011400</v>
      </c>
    </row>
    <row r="3" spans="1:11">
      <c r="A3" s="10">
        <v>44939</v>
      </c>
      <c r="B3" s="10">
        <v>44940</v>
      </c>
      <c r="C3" s="6">
        <v>42843910</v>
      </c>
      <c r="D3" s="6">
        <v>15598441</v>
      </c>
      <c r="E3" s="11"/>
      <c r="F3" s="11"/>
      <c r="G3" s="11"/>
      <c r="H3" s="12">
        <v>44939</v>
      </c>
      <c r="I3" s="12">
        <v>44940</v>
      </c>
      <c r="J3" s="16">
        <v>42843910</v>
      </c>
      <c r="K3" s="16">
        <v>15598441</v>
      </c>
    </row>
    <row r="4" spans="1:11">
      <c r="A4" s="10">
        <v>44939</v>
      </c>
      <c r="B4" s="10">
        <v>44941</v>
      </c>
      <c r="C4" s="6">
        <v>42843910</v>
      </c>
      <c r="D4" s="6">
        <v>13339076</v>
      </c>
      <c r="E4" s="11"/>
      <c r="F4" s="11"/>
      <c r="G4" s="11"/>
      <c r="H4" s="12">
        <v>44939</v>
      </c>
      <c r="I4" s="12">
        <v>44941</v>
      </c>
      <c r="J4" s="16">
        <v>42843910</v>
      </c>
      <c r="K4" s="16">
        <v>13339076</v>
      </c>
    </row>
    <row r="5" spans="1:11">
      <c r="A5" s="10">
        <v>44939</v>
      </c>
      <c r="B5" s="10">
        <v>44942</v>
      </c>
      <c r="C5" s="6">
        <v>42843910</v>
      </c>
      <c r="D5" s="6">
        <v>7994721</v>
      </c>
      <c r="E5" s="11"/>
      <c r="F5" s="11"/>
      <c r="G5" s="11"/>
      <c r="H5" s="12">
        <v>44939</v>
      </c>
      <c r="I5" s="12">
        <v>44942</v>
      </c>
      <c r="J5" s="16">
        <v>42843910</v>
      </c>
      <c r="K5" s="16">
        <v>7994721</v>
      </c>
    </row>
    <row r="6" spans="1:11">
      <c r="A6" s="10">
        <v>44939</v>
      </c>
      <c r="B6" s="10">
        <v>44943</v>
      </c>
      <c r="C6" s="6">
        <v>42843910</v>
      </c>
      <c r="D6" s="6">
        <v>2423095</v>
      </c>
      <c r="E6" s="11"/>
      <c r="F6" s="11"/>
      <c r="G6" s="11"/>
      <c r="H6" s="12">
        <v>44939</v>
      </c>
      <c r="I6" s="12">
        <v>44943</v>
      </c>
      <c r="J6" s="16">
        <v>42843910</v>
      </c>
      <c r="K6" s="16">
        <v>2423095</v>
      </c>
    </row>
    <row r="7" spans="1:11">
      <c r="A7" s="10">
        <v>44939</v>
      </c>
      <c r="B7" s="10">
        <v>44944</v>
      </c>
      <c r="C7" s="6">
        <v>42843910</v>
      </c>
      <c r="D7" s="6">
        <v>872064</v>
      </c>
      <c r="E7" s="11"/>
      <c r="F7" s="11"/>
      <c r="G7" s="11"/>
      <c r="H7" s="12">
        <v>44939</v>
      </c>
      <c r="I7" s="12">
        <v>44944</v>
      </c>
      <c r="J7" s="16">
        <v>42843910</v>
      </c>
      <c r="K7" s="16">
        <v>872064</v>
      </c>
    </row>
    <row r="8" spans="1:11">
      <c r="A8" s="10">
        <v>44939</v>
      </c>
      <c r="B8" s="13">
        <v>44945</v>
      </c>
      <c r="C8" s="14">
        <v>42843910</v>
      </c>
      <c r="D8" s="14">
        <v>747152</v>
      </c>
      <c r="E8" s="11"/>
      <c r="F8" s="11"/>
      <c r="G8" s="11"/>
      <c r="H8" s="15">
        <v>44939</v>
      </c>
      <c r="I8" s="15">
        <v>44945</v>
      </c>
      <c r="J8" s="17">
        <v>42843910</v>
      </c>
      <c r="K8" s="17">
        <v>829875</v>
      </c>
    </row>
    <row r="9" spans="1:11">
      <c r="A9" s="10">
        <v>44939</v>
      </c>
      <c r="B9" s="13">
        <v>44946</v>
      </c>
      <c r="C9" s="14">
        <v>42843910</v>
      </c>
      <c r="D9" s="14">
        <v>323579</v>
      </c>
      <c r="E9" s="11"/>
      <c r="F9" s="11"/>
      <c r="G9" s="11"/>
      <c r="H9" s="12">
        <v>44939</v>
      </c>
      <c r="I9" s="12">
        <v>44946</v>
      </c>
      <c r="J9" s="16">
        <v>42843910</v>
      </c>
      <c r="K9" s="16">
        <v>346401</v>
      </c>
    </row>
    <row r="10" spans="1:11">
      <c r="A10" s="10">
        <v>44939</v>
      </c>
      <c r="B10" s="13">
        <v>44947</v>
      </c>
      <c r="C10" s="14">
        <v>42843910</v>
      </c>
      <c r="D10" s="14">
        <v>156960</v>
      </c>
      <c r="E10" s="11"/>
      <c r="F10" s="11"/>
      <c r="G10" s="11"/>
      <c r="H10" s="12">
        <v>44939</v>
      </c>
      <c r="I10" s="12">
        <v>44947</v>
      </c>
      <c r="J10" s="16">
        <v>42843910</v>
      </c>
      <c r="K10" s="16">
        <v>124363</v>
      </c>
    </row>
    <row r="11" spans="1:11">
      <c r="A11" s="10">
        <v>44939</v>
      </c>
      <c r="B11" s="13">
        <v>44948</v>
      </c>
      <c r="C11" s="14">
        <v>42843910</v>
      </c>
      <c r="D11" s="14">
        <v>90353</v>
      </c>
      <c r="E11" s="11"/>
      <c r="F11" s="11"/>
      <c r="G11" s="11"/>
      <c r="H11" s="12">
        <v>44939</v>
      </c>
      <c r="I11" s="12">
        <v>44948</v>
      </c>
      <c r="J11" s="16">
        <v>42843910</v>
      </c>
      <c r="K11" s="16">
        <v>63057</v>
      </c>
    </row>
    <row r="12" spans="1:11">
      <c r="A12" s="10">
        <v>44939</v>
      </c>
      <c r="B12" s="13">
        <v>44949</v>
      </c>
      <c r="C12" s="14">
        <v>42843910</v>
      </c>
      <c r="D12" s="14">
        <v>65068</v>
      </c>
      <c r="E12" s="11"/>
      <c r="F12" s="11"/>
      <c r="G12" s="11"/>
      <c r="H12" s="12">
        <v>44939</v>
      </c>
      <c r="I12" s="12">
        <v>44949</v>
      </c>
      <c r="J12" s="16">
        <v>42843910</v>
      </c>
      <c r="K12" s="16">
        <v>44931</v>
      </c>
    </row>
    <row r="13" spans="1:11">
      <c r="A13" s="10">
        <v>44939</v>
      </c>
      <c r="B13" s="13">
        <v>44950</v>
      </c>
      <c r="C13" s="14">
        <v>42843910</v>
      </c>
      <c r="D13" s="14">
        <v>76909</v>
      </c>
      <c r="E13" s="11"/>
      <c r="F13" s="11"/>
      <c r="G13" s="11"/>
      <c r="H13" s="12">
        <v>44939</v>
      </c>
      <c r="I13" s="12">
        <v>44950</v>
      </c>
      <c r="J13" s="16">
        <v>42843910</v>
      </c>
      <c r="K13" s="16">
        <v>59728</v>
      </c>
    </row>
    <row r="14" spans="1:11">
      <c r="A14" s="10">
        <v>44939</v>
      </c>
      <c r="B14" s="13">
        <v>44951</v>
      </c>
      <c r="C14" s="14">
        <v>42843910</v>
      </c>
      <c r="D14" s="14">
        <v>55533</v>
      </c>
      <c r="E14" s="11"/>
      <c r="F14" s="11"/>
      <c r="G14" s="11"/>
      <c r="H14" s="12">
        <v>44939</v>
      </c>
      <c r="I14" s="12">
        <v>44951</v>
      </c>
      <c r="J14" s="16">
        <v>42843910</v>
      </c>
      <c r="K14" s="16">
        <v>42372</v>
      </c>
    </row>
    <row r="15" spans="1:11">
      <c r="A15" s="10">
        <v>44939</v>
      </c>
      <c r="B15" s="13">
        <v>44952</v>
      </c>
      <c r="C15" s="14">
        <v>42843910</v>
      </c>
      <c r="D15" s="14">
        <v>44755</v>
      </c>
      <c r="E15" s="11"/>
      <c r="F15" s="11"/>
      <c r="G15" s="11"/>
      <c r="H15" s="12">
        <v>44939</v>
      </c>
      <c r="I15" s="12">
        <v>44952</v>
      </c>
      <c r="J15" s="16">
        <v>42843910</v>
      </c>
      <c r="K15" s="16">
        <v>47934</v>
      </c>
    </row>
    <row r="16" spans="1:11">
      <c r="A16" s="10">
        <v>44939</v>
      </c>
      <c r="B16" s="13">
        <v>44953</v>
      </c>
      <c r="C16" s="14">
        <v>42843910</v>
      </c>
      <c r="D16" s="14">
        <v>44154</v>
      </c>
      <c r="E16" s="11"/>
      <c r="F16" s="11"/>
      <c r="G16" s="11"/>
      <c r="H16" s="12">
        <v>44939</v>
      </c>
      <c r="I16" s="12">
        <v>44953</v>
      </c>
      <c r="J16" s="16">
        <v>42843910</v>
      </c>
      <c r="K16" s="16">
        <v>41171</v>
      </c>
    </row>
    <row r="17" spans="1:11">
      <c r="A17" s="10">
        <v>44939</v>
      </c>
      <c r="B17" s="5" t="s">
        <v>41</v>
      </c>
      <c r="C17" s="6">
        <v>42843910</v>
      </c>
      <c r="D17" s="6">
        <v>0</v>
      </c>
      <c r="E17" s="11"/>
      <c r="F17" s="11"/>
      <c r="G17" s="11"/>
      <c r="H17" s="12">
        <v>44939</v>
      </c>
      <c r="I17" s="9" t="s">
        <v>41</v>
      </c>
      <c r="J17" s="16">
        <v>42843910</v>
      </c>
      <c r="K17" s="16">
        <v>0</v>
      </c>
    </row>
    <row r="18" spans="1:11">
      <c r="A18" s="10">
        <v>44940</v>
      </c>
      <c r="B18" s="10">
        <v>44940</v>
      </c>
      <c r="C18" s="6">
        <v>37681968</v>
      </c>
      <c r="D18" s="6">
        <v>580306</v>
      </c>
      <c r="E18" s="11"/>
      <c r="F18" s="11"/>
      <c r="G18" s="11"/>
      <c r="H18" s="12">
        <v>44940</v>
      </c>
      <c r="I18" s="12">
        <v>44940</v>
      </c>
      <c r="J18" s="16">
        <v>37681968</v>
      </c>
      <c r="K18" s="16">
        <v>580306</v>
      </c>
    </row>
    <row r="19" spans="1:11">
      <c r="A19" s="10">
        <v>44940</v>
      </c>
      <c r="B19" s="10">
        <v>44941</v>
      </c>
      <c r="C19" s="6">
        <v>37681968</v>
      </c>
      <c r="D19" s="6">
        <v>12756210</v>
      </c>
      <c r="E19" s="11"/>
      <c r="F19" s="11"/>
      <c r="G19" s="11"/>
      <c r="H19" s="12">
        <v>44940</v>
      </c>
      <c r="I19" s="12">
        <v>44941</v>
      </c>
      <c r="J19" s="16">
        <v>37681968</v>
      </c>
      <c r="K19" s="16">
        <v>12756210</v>
      </c>
    </row>
    <row r="20" spans="1:11">
      <c r="A20" s="10">
        <v>44940</v>
      </c>
      <c r="B20" s="10">
        <v>44942</v>
      </c>
      <c r="C20" s="6">
        <v>37681968</v>
      </c>
      <c r="D20" s="6">
        <v>14039966</v>
      </c>
      <c r="E20" s="11"/>
      <c r="F20" s="11"/>
      <c r="G20" s="11"/>
      <c r="H20" s="12">
        <v>44940</v>
      </c>
      <c r="I20" s="12">
        <v>44942</v>
      </c>
      <c r="J20" s="16">
        <v>37681968</v>
      </c>
      <c r="K20" s="16">
        <v>14039966</v>
      </c>
    </row>
    <row r="21" spans="1:11">
      <c r="A21" s="10">
        <v>44940</v>
      </c>
      <c r="B21" s="10">
        <v>44943</v>
      </c>
      <c r="C21" s="6">
        <v>37681968</v>
      </c>
      <c r="D21" s="6">
        <v>6609877</v>
      </c>
      <c r="E21" s="11"/>
      <c r="F21" s="11"/>
      <c r="G21" s="11"/>
      <c r="H21" s="12">
        <v>44940</v>
      </c>
      <c r="I21" s="12">
        <v>44943</v>
      </c>
      <c r="J21" s="16">
        <v>37681968</v>
      </c>
      <c r="K21" s="16">
        <v>6609877</v>
      </c>
    </row>
    <row r="22" spans="1:11">
      <c r="A22" s="10">
        <v>44940</v>
      </c>
      <c r="B22" s="10">
        <v>44944</v>
      </c>
      <c r="C22" s="6">
        <v>37681968</v>
      </c>
      <c r="D22" s="6">
        <v>1882544</v>
      </c>
      <c r="E22" s="11"/>
      <c r="F22" s="11"/>
      <c r="G22" s="11"/>
      <c r="H22" s="12">
        <v>44940</v>
      </c>
      <c r="I22" s="12">
        <v>44944</v>
      </c>
      <c r="J22" s="16">
        <v>37681968</v>
      </c>
      <c r="K22" s="16">
        <v>1882544</v>
      </c>
    </row>
    <row r="23" spans="1:11">
      <c r="A23" s="10">
        <v>44940</v>
      </c>
      <c r="B23" s="13">
        <v>44945</v>
      </c>
      <c r="C23" s="14">
        <v>37681968</v>
      </c>
      <c r="D23" s="14">
        <v>1015067</v>
      </c>
      <c r="E23" s="11"/>
      <c r="F23" s="11"/>
      <c r="G23" s="11"/>
      <c r="H23" s="15">
        <v>44940</v>
      </c>
      <c r="I23" s="15">
        <v>44945</v>
      </c>
      <c r="J23" s="17">
        <v>37681968</v>
      </c>
      <c r="K23" s="17">
        <v>999083</v>
      </c>
    </row>
    <row r="24" spans="1:11">
      <c r="A24" s="10">
        <v>44940</v>
      </c>
      <c r="B24" s="13">
        <v>44946</v>
      </c>
      <c r="C24" s="14">
        <v>37681968</v>
      </c>
      <c r="D24" s="14">
        <v>356161</v>
      </c>
      <c r="E24" s="11"/>
      <c r="F24" s="11"/>
      <c r="G24" s="11"/>
      <c r="H24" s="12">
        <v>44940</v>
      </c>
      <c r="I24" s="12">
        <v>44946</v>
      </c>
      <c r="J24" s="16">
        <v>37681968</v>
      </c>
      <c r="K24" s="16">
        <v>405391</v>
      </c>
    </row>
    <row r="25" spans="1:11">
      <c r="A25" s="10">
        <v>44940</v>
      </c>
      <c r="B25" s="13">
        <v>44947</v>
      </c>
      <c r="C25" s="14">
        <v>37681968</v>
      </c>
      <c r="D25" s="14">
        <v>150841</v>
      </c>
      <c r="E25" s="11"/>
      <c r="F25" s="11"/>
      <c r="G25" s="11"/>
      <c r="H25" s="12">
        <v>44940</v>
      </c>
      <c r="I25" s="12">
        <v>44947</v>
      </c>
      <c r="J25" s="16">
        <v>37681968</v>
      </c>
      <c r="K25" s="16">
        <v>136444</v>
      </c>
    </row>
    <row r="26" spans="1:11">
      <c r="A26" s="10">
        <v>44940</v>
      </c>
      <c r="B26" s="13">
        <v>44948</v>
      </c>
      <c r="C26" s="14">
        <v>37681968</v>
      </c>
      <c r="D26" s="14">
        <v>68746</v>
      </c>
      <c r="E26" s="11"/>
      <c r="F26" s="11"/>
      <c r="G26" s="11"/>
      <c r="H26" s="12">
        <v>44940</v>
      </c>
      <c r="I26" s="12">
        <v>44948</v>
      </c>
      <c r="J26" s="16">
        <v>37681968</v>
      </c>
      <c r="K26" s="16">
        <v>59453</v>
      </c>
    </row>
    <row r="27" spans="1:11">
      <c r="A27" s="10">
        <v>44940</v>
      </c>
      <c r="B27" s="13">
        <v>44949</v>
      </c>
      <c r="C27" s="14">
        <v>37681968</v>
      </c>
      <c r="D27" s="14">
        <v>51730</v>
      </c>
      <c r="E27" s="11"/>
      <c r="F27" s="11"/>
      <c r="G27" s="11"/>
      <c r="H27" s="12">
        <v>44940</v>
      </c>
      <c r="I27" s="12">
        <v>44949</v>
      </c>
      <c r="J27" s="16">
        <v>37681968</v>
      </c>
      <c r="K27" s="16">
        <v>50324</v>
      </c>
    </row>
    <row r="28" spans="1:11">
      <c r="A28" s="10">
        <v>44940</v>
      </c>
      <c r="B28" s="13">
        <v>44950</v>
      </c>
      <c r="C28" s="14">
        <v>37681968</v>
      </c>
      <c r="D28" s="14">
        <v>40008</v>
      </c>
      <c r="E28" s="11"/>
      <c r="F28" s="11"/>
      <c r="G28" s="11"/>
      <c r="H28" s="12">
        <v>44940</v>
      </c>
      <c r="I28" s="12">
        <v>44950</v>
      </c>
      <c r="J28" s="16">
        <v>37681968</v>
      </c>
      <c r="K28" s="16">
        <v>37329</v>
      </c>
    </row>
    <row r="29" spans="1:11">
      <c r="A29" s="10">
        <v>44940</v>
      </c>
      <c r="B29" s="13">
        <v>44951</v>
      </c>
      <c r="C29" s="14">
        <v>37681968</v>
      </c>
      <c r="D29" s="14">
        <v>49416</v>
      </c>
      <c r="E29" s="11"/>
      <c r="F29" s="11"/>
      <c r="G29" s="11"/>
      <c r="H29" s="12">
        <v>44940</v>
      </c>
      <c r="I29" s="12">
        <v>44951</v>
      </c>
      <c r="J29" s="16">
        <v>37681968</v>
      </c>
      <c r="K29" s="16">
        <v>37279</v>
      </c>
    </row>
    <row r="30" spans="1:11">
      <c r="A30" s="10">
        <v>44940</v>
      </c>
      <c r="B30" s="13">
        <v>44952</v>
      </c>
      <c r="C30" s="14">
        <v>37681968</v>
      </c>
      <c r="D30" s="14">
        <v>38721</v>
      </c>
      <c r="E30" s="11"/>
      <c r="F30" s="11"/>
      <c r="G30" s="11"/>
      <c r="H30" s="12">
        <v>44940</v>
      </c>
      <c r="I30" s="12">
        <v>44952</v>
      </c>
      <c r="J30" s="16">
        <v>37681968</v>
      </c>
      <c r="K30" s="16">
        <v>34869</v>
      </c>
    </row>
    <row r="31" spans="1:11">
      <c r="A31" s="10">
        <v>44940</v>
      </c>
      <c r="B31" s="13">
        <v>44953</v>
      </c>
      <c r="C31" s="14">
        <v>37681968</v>
      </c>
      <c r="D31" s="14">
        <v>42095</v>
      </c>
      <c r="E31" s="11"/>
      <c r="F31" s="11"/>
      <c r="G31" s="11"/>
      <c r="H31" s="12">
        <v>44940</v>
      </c>
      <c r="I31" s="12">
        <v>44953</v>
      </c>
      <c r="J31" s="16">
        <v>37681968</v>
      </c>
      <c r="K31" s="16">
        <v>52610</v>
      </c>
    </row>
    <row r="32" spans="1:11">
      <c r="A32" s="10">
        <v>44940</v>
      </c>
      <c r="B32" s="5" t="s">
        <v>41</v>
      </c>
      <c r="C32" s="6">
        <v>37681968</v>
      </c>
      <c r="D32" s="6">
        <v>0</v>
      </c>
      <c r="E32" s="11"/>
      <c r="F32" s="11"/>
      <c r="G32" s="11"/>
      <c r="H32" s="12">
        <v>44940</v>
      </c>
      <c r="I32" s="9" t="s">
        <v>41</v>
      </c>
      <c r="J32" s="16">
        <v>37681968</v>
      </c>
      <c r="K32" s="16">
        <v>0</v>
      </c>
    </row>
    <row r="33" spans="1:11">
      <c r="A33" s="10">
        <v>44941</v>
      </c>
      <c r="B33" s="10">
        <v>44941</v>
      </c>
      <c r="C33" s="6">
        <v>34136400</v>
      </c>
      <c r="D33" s="6">
        <v>479641</v>
      </c>
      <c r="E33" s="11"/>
      <c r="F33" s="11"/>
      <c r="G33" s="11"/>
      <c r="H33" s="12">
        <v>44941</v>
      </c>
      <c r="I33" s="12">
        <v>44941</v>
      </c>
      <c r="J33" s="16">
        <v>34136400</v>
      </c>
      <c r="K33" s="16">
        <v>479641</v>
      </c>
    </row>
    <row r="34" spans="1:11">
      <c r="A34" s="10">
        <v>44941</v>
      </c>
      <c r="B34" s="10">
        <v>44942</v>
      </c>
      <c r="C34" s="6">
        <v>34136400</v>
      </c>
      <c r="D34" s="6">
        <v>12920648</v>
      </c>
      <c r="E34" s="11"/>
      <c r="F34" s="11"/>
      <c r="G34" s="11"/>
      <c r="H34" s="12">
        <v>44941</v>
      </c>
      <c r="I34" s="12">
        <v>44942</v>
      </c>
      <c r="J34" s="16">
        <v>34136400</v>
      </c>
      <c r="K34" s="16">
        <v>12920648</v>
      </c>
    </row>
    <row r="35" spans="1:11">
      <c r="A35" s="10">
        <v>44941</v>
      </c>
      <c r="B35" s="10">
        <v>44943</v>
      </c>
      <c r="C35" s="6">
        <v>34136400</v>
      </c>
      <c r="D35" s="6">
        <v>13167667</v>
      </c>
      <c r="E35" s="11"/>
      <c r="F35" s="11"/>
      <c r="G35" s="11"/>
      <c r="H35" s="12">
        <v>44941</v>
      </c>
      <c r="I35" s="12">
        <v>44943</v>
      </c>
      <c r="J35" s="16">
        <v>34136400</v>
      </c>
      <c r="K35" s="16">
        <v>13167667</v>
      </c>
    </row>
    <row r="36" spans="1:11">
      <c r="A36" s="10">
        <v>44941</v>
      </c>
      <c r="B36" s="10">
        <v>44944</v>
      </c>
      <c r="C36" s="6">
        <v>34136400</v>
      </c>
      <c r="D36" s="6">
        <v>4984185</v>
      </c>
      <c r="E36" s="11"/>
      <c r="F36" s="11"/>
      <c r="G36" s="11"/>
      <c r="H36" s="12">
        <v>44941</v>
      </c>
      <c r="I36" s="12">
        <v>44944</v>
      </c>
      <c r="J36" s="16">
        <v>34136400</v>
      </c>
      <c r="K36" s="16">
        <v>4984185</v>
      </c>
    </row>
    <row r="37" spans="1:11">
      <c r="A37" s="10">
        <v>44941</v>
      </c>
      <c r="B37" s="13">
        <v>44945</v>
      </c>
      <c r="C37" s="14">
        <v>34136400</v>
      </c>
      <c r="D37" s="14">
        <v>1693226</v>
      </c>
      <c r="E37" s="11"/>
      <c r="F37" s="11"/>
      <c r="G37" s="11"/>
      <c r="H37" s="15">
        <v>44941</v>
      </c>
      <c r="I37" s="15">
        <v>44945</v>
      </c>
      <c r="J37" s="17">
        <v>34136400</v>
      </c>
      <c r="K37" s="17">
        <v>1643785</v>
      </c>
    </row>
    <row r="38" spans="1:11">
      <c r="A38" s="10">
        <v>44941</v>
      </c>
      <c r="B38" s="13">
        <v>44946</v>
      </c>
      <c r="C38" s="14">
        <v>34136400</v>
      </c>
      <c r="D38" s="14">
        <v>476551</v>
      </c>
      <c r="E38" s="11"/>
      <c r="F38" s="11"/>
      <c r="G38" s="11"/>
      <c r="H38" s="12">
        <v>44941</v>
      </c>
      <c r="I38" s="12">
        <v>44946</v>
      </c>
      <c r="J38" s="16">
        <v>34136400</v>
      </c>
      <c r="K38" s="16">
        <v>516830</v>
      </c>
    </row>
    <row r="39" spans="1:11">
      <c r="A39" s="10">
        <v>44941</v>
      </c>
      <c r="B39" s="13">
        <v>44947</v>
      </c>
      <c r="C39" s="14">
        <v>34136400</v>
      </c>
      <c r="D39" s="14">
        <v>164105</v>
      </c>
      <c r="E39" s="11"/>
      <c r="F39" s="11"/>
      <c r="G39" s="11"/>
      <c r="H39" s="12">
        <v>44941</v>
      </c>
      <c r="I39" s="12">
        <v>44947</v>
      </c>
      <c r="J39" s="16">
        <v>34136400</v>
      </c>
      <c r="K39" s="16">
        <v>153502</v>
      </c>
    </row>
    <row r="40" spans="1:11">
      <c r="A40" s="10">
        <v>44941</v>
      </c>
      <c r="B40" s="13">
        <v>44948</v>
      </c>
      <c r="C40" s="14">
        <v>34136400</v>
      </c>
      <c r="D40" s="14">
        <v>61847</v>
      </c>
      <c r="E40" s="11"/>
      <c r="F40" s="11"/>
      <c r="G40" s="11"/>
      <c r="H40" s="12">
        <v>44941</v>
      </c>
      <c r="I40" s="12">
        <v>44948</v>
      </c>
      <c r="J40" s="16">
        <v>34136400</v>
      </c>
      <c r="K40" s="16">
        <v>61938</v>
      </c>
    </row>
    <row r="41" spans="1:11">
      <c r="A41" s="10">
        <v>44941</v>
      </c>
      <c r="B41" s="13">
        <v>44949</v>
      </c>
      <c r="C41" s="14">
        <v>34136400</v>
      </c>
      <c r="D41" s="14">
        <v>41221</v>
      </c>
      <c r="E41" s="11"/>
      <c r="F41" s="11"/>
      <c r="G41" s="11"/>
      <c r="H41" s="12">
        <v>44941</v>
      </c>
      <c r="I41" s="12">
        <v>44949</v>
      </c>
      <c r="J41" s="16">
        <v>34136400</v>
      </c>
      <c r="K41" s="16">
        <v>50507</v>
      </c>
    </row>
    <row r="42" spans="1:11">
      <c r="A42" s="10">
        <v>44941</v>
      </c>
      <c r="B42" s="13">
        <v>44950</v>
      </c>
      <c r="C42" s="14">
        <v>34136400</v>
      </c>
      <c r="D42" s="14">
        <v>37100</v>
      </c>
      <c r="E42" s="11"/>
      <c r="F42" s="11"/>
      <c r="G42" s="11"/>
      <c r="H42" s="12">
        <v>44941</v>
      </c>
      <c r="I42" s="12">
        <v>44950</v>
      </c>
      <c r="J42" s="16">
        <v>34136400</v>
      </c>
      <c r="K42" s="16">
        <v>42874</v>
      </c>
    </row>
    <row r="43" spans="1:11">
      <c r="A43" s="10">
        <v>44941</v>
      </c>
      <c r="B43" s="13">
        <v>44951</v>
      </c>
      <c r="C43" s="14">
        <v>34136400</v>
      </c>
      <c r="D43" s="14">
        <v>30748</v>
      </c>
      <c r="E43" s="11"/>
      <c r="F43" s="11"/>
      <c r="G43" s="11"/>
      <c r="H43" s="12">
        <v>44941</v>
      </c>
      <c r="I43" s="12">
        <v>44951</v>
      </c>
      <c r="J43" s="16">
        <v>34136400</v>
      </c>
      <c r="K43" s="16">
        <v>31943</v>
      </c>
    </row>
    <row r="44" spans="1:11">
      <c r="A44" s="10">
        <v>44941</v>
      </c>
      <c r="B44" s="13">
        <v>44952</v>
      </c>
      <c r="C44" s="14">
        <v>34136400</v>
      </c>
      <c r="D44" s="14">
        <v>37852</v>
      </c>
      <c r="E44" s="11"/>
      <c r="F44" s="11"/>
      <c r="G44" s="11"/>
      <c r="H44" s="12">
        <v>44941</v>
      </c>
      <c r="I44" s="12">
        <v>44952</v>
      </c>
      <c r="J44" s="16">
        <v>34136400</v>
      </c>
      <c r="K44" s="16">
        <v>36203</v>
      </c>
    </row>
    <row r="45" spans="1:11">
      <c r="A45" s="10">
        <v>44941</v>
      </c>
      <c r="B45" s="13">
        <v>44953</v>
      </c>
      <c r="C45" s="14">
        <v>34136400</v>
      </c>
      <c r="D45" s="14">
        <v>41473</v>
      </c>
      <c r="E45" s="11"/>
      <c r="F45" s="11"/>
      <c r="G45" s="11"/>
      <c r="H45" s="12">
        <v>44941</v>
      </c>
      <c r="I45" s="12">
        <v>44953</v>
      </c>
      <c r="J45" s="16">
        <v>34136400</v>
      </c>
      <c r="K45" s="16">
        <v>46504</v>
      </c>
    </row>
    <row r="46" spans="1:11">
      <c r="A46" s="10">
        <v>44941</v>
      </c>
      <c r="B46" s="5" t="s">
        <v>41</v>
      </c>
      <c r="C46" s="6">
        <v>34136400</v>
      </c>
      <c r="D46" s="6">
        <v>0</v>
      </c>
      <c r="E46" s="11"/>
      <c r="F46" s="11"/>
      <c r="G46" s="11"/>
      <c r="H46" s="12">
        <v>44941</v>
      </c>
      <c r="I46" s="9" t="s">
        <v>41</v>
      </c>
      <c r="J46" s="16">
        <v>34136400</v>
      </c>
      <c r="K46" s="16">
        <v>0</v>
      </c>
    </row>
    <row r="47" spans="1:11">
      <c r="A47" s="10">
        <v>44942</v>
      </c>
      <c r="B47" s="10">
        <v>44942</v>
      </c>
      <c r="C47" s="6">
        <v>36207342</v>
      </c>
      <c r="D47" s="6">
        <v>827699</v>
      </c>
      <c r="E47" s="11"/>
      <c r="F47" s="11"/>
      <c r="G47" s="11"/>
      <c r="H47" s="12">
        <v>44942</v>
      </c>
      <c r="I47" s="12">
        <v>44942</v>
      </c>
      <c r="J47" s="16">
        <v>36207342</v>
      </c>
      <c r="K47" s="16">
        <v>827699</v>
      </c>
    </row>
    <row r="48" spans="1:11">
      <c r="A48" s="10">
        <v>44942</v>
      </c>
      <c r="B48" s="10">
        <v>44943</v>
      </c>
      <c r="C48" s="6">
        <v>36207342</v>
      </c>
      <c r="D48" s="6">
        <v>15748486</v>
      </c>
      <c r="E48" s="11"/>
      <c r="F48" s="11"/>
      <c r="G48" s="11"/>
      <c r="H48" s="12">
        <v>44942</v>
      </c>
      <c r="I48" s="12">
        <v>44943</v>
      </c>
      <c r="J48" s="16">
        <v>36207342</v>
      </c>
      <c r="K48" s="16">
        <v>15748486</v>
      </c>
    </row>
    <row r="49" spans="1:11">
      <c r="A49" s="10">
        <v>44942</v>
      </c>
      <c r="B49" s="10">
        <v>44944</v>
      </c>
      <c r="C49" s="6">
        <v>36207342</v>
      </c>
      <c r="D49" s="6">
        <v>13555977</v>
      </c>
      <c r="E49" s="11"/>
      <c r="F49" s="11"/>
      <c r="G49" s="11"/>
      <c r="H49" s="12">
        <v>44942</v>
      </c>
      <c r="I49" s="12">
        <v>44944</v>
      </c>
      <c r="J49" s="16">
        <v>36207342</v>
      </c>
      <c r="K49" s="16">
        <v>13555977</v>
      </c>
    </row>
    <row r="50" spans="1:11">
      <c r="A50" s="10">
        <v>44942</v>
      </c>
      <c r="B50" s="13">
        <v>44945</v>
      </c>
      <c r="C50" s="14">
        <v>36207342</v>
      </c>
      <c r="D50" s="14">
        <v>4542467</v>
      </c>
      <c r="E50" s="11"/>
      <c r="F50" s="11"/>
      <c r="G50" s="11"/>
      <c r="H50" s="15">
        <v>44942</v>
      </c>
      <c r="I50" s="15">
        <v>44945</v>
      </c>
      <c r="J50" s="17">
        <v>36207342</v>
      </c>
      <c r="K50" s="17">
        <v>4544584</v>
      </c>
    </row>
    <row r="51" spans="1:11">
      <c r="A51" s="10">
        <v>44942</v>
      </c>
      <c r="B51" s="13">
        <v>44946</v>
      </c>
      <c r="C51" s="14">
        <v>36207342</v>
      </c>
      <c r="D51" s="14">
        <v>998300</v>
      </c>
      <c r="E51" s="11"/>
      <c r="F51" s="11"/>
      <c r="G51" s="11"/>
      <c r="H51" s="12">
        <v>44942</v>
      </c>
      <c r="I51" s="12">
        <v>44946</v>
      </c>
      <c r="J51" s="16">
        <v>36207342</v>
      </c>
      <c r="K51" s="16">
        <v>983058</v>
      </c>
    </row>
    <row r="52" spans="1:11">
      <c r="A52" s="10">
        <v>44942</v>
      </c>
      <c r="B52" s="13">
        <v>44947</v>
      </c>
      <c r="C52" s="14">
        <v>36207342</v>
      </c>
      <c r="D52" s="14">
        <v>259887</v>
      </c>
      <c r="E52" s="11"/>
      <c r="F52" s="11"/>
      <c r="G52" s="11"/>
      <c r="H52" s="12">
        <v>44942</v>
      </c>
      <c r="I52" s="12">
        <v>44947</v>
      </c>
      <c r="J52" s="16">
        <v>36207342</v>
      </c>
      <c r="K52" s="16">
        <v>223413</v>
      </c>
    </row>
    <row r="53" spans="1:11">
      <c r="A53" s="10">
        <v>44942</v>
      </c>
      <c r="B53" s="13">
        <v>44948</v>
      </c>
      <c r="C53" s="14">
        <v>36207342</v>
      </c>
      <c r="D53" s="14">
        <v>79030</v>
      </c>
      <c r="E53" s="11"/>
      <c r="F53" s="11"/>
      <c r="G53" s="11"/>
      <c r="H53" s="12">
        <v>44942</v>
      </c>
      <c r="I53" s="12">
        <v>44948</v>
      </c>
      <c r="J53" s="16">
        <v>36207342</v>
      </c>
      <c r="K53" s="16">
        <v>84755</v>
      </c>
    </row>
    <row r="54" spans="1:11">
      <c r="A54" s="10">
        <v>44942</v>
      </c>
      <c r="B54" s="13">
        <v>44949</v>
      </c>
      <c r="C54" s="14">
        <v>36207342</v>
      </c>
      <c r="D54" s="14">
        <v>46865</v>
      </c>
      <c r="E54" s="11"/>
      <c r="F54" s="11"/>
      <c r="G54" s="11"/>
      <c r="H54" s="12">
        <v>44942</v>
      </c>
      <c r="I54" s="12">
        <v>44949</v>
      </c>
      <c r="J54" s="16">
        <v>36207342</v>
      </c>
      <c r="K54" s="16">
        <v>57285</v>
      </c>
    </row>
    <row r="55" spans="1:11">
      <c r="A55" s="10">
        <v>44942</v>
      </c>
      <c r="B55" s="13">
        <v>44950</v>
      </c>
      <c r="C55" s="14">
        <v>36207342</v>
      </c>
      <c r="D55" s="14">
        <v>35548</v>
      </c>
      <c r="E55" s="11"/>
      <c r="F55" s="11"/>
      <c r="G55" s="11"/>
      <c r="H55" s="12">
        <v>44942</v>
      </c>
      <c r="I55" s="12">
        <v>44950</v>
      </c>
      <c r="J55" s="16">
        <v>36207342</v>
      </c>
      <c r="K55" s="16">
        <v>47227</v>
      </c>
    </row>
    <row r="56" spans="1:11">
      <c r="A56" s="10">
        <v>44942</v>
      </c>
      <c r="B56" s="13">
        <v>44951</v>
      </c>
      <c r="C56" s="14">
        <v>36207342</v>
      </c>
      <c r="D56" s="14">
        <v>33600</v>
      </c>
      <c r="E56" s="11"/>
      <c r="F56" s="11"/>
      <c r="G56" s="11"/>
      <c r="H56" s="12">
        <v>44942</v>
      </c>
      <c r="I56" s="12">
        <v>44951</v>
      </c>
      <c r="J56" s="16">
        <v>36207342</v>
      </c>
      <c r="K56" s="16">
        <v>41795</v>
      </c>
    </row>
    <row r="57" spans="1:11">
      <c r="A57" s="10">
        <v>44942</v>
      </c>
      <c r="B57" s="13">
        <v>44952</v>
      </c>
      <c r="C57" s="14">
        <v>36207342</v>
      </c>
      <c r="D57" s="14">
        <v>33597</v>
      </c>
      <c r="E57" s="11"/>
      <c r="F57" s="11"/>
      <c r="G57" s="11"/>
      <c r="H57" s="12">
        <v>44942</v>
      </c>
      <c r="I57" s="12">
        <v>44952</v>
      </c>
      <c r="J57" s="16">
        <v>36207342</v>
      </c>
      <c r="K57" s="16">
        <v>39094</v>
      </c>
    </row>
    <row r="58" spans="1:11">
      <c r="A58" s="10">
        <v>44942</v>
      </c>
      <c r="B58" s="13">
        <v>44953</v>
      </c>
      <c r="C58" s="14">
        <v>36207342</v>
      </c>
      <c r="D58" s="14">
        <v>45735</v>
      </c>
      <c r="E58" s="11"/>
      <c r="F58" s="11"/>
      <c r="G58" s="11"/>
      <c r="H58" s="12">
        <v>44942</v>
      </c>
      <c r="I58" s="12">
        <v>44953</v>
      </c>
      <c r="J58" s="16">
        <v>36207342</v>
      </c>
      <c r="K58" s="16">
        <v>53759</v>
      </c>
    </row>
    <row r="59" spans="1:11">
      <c r="A59" s="10">
        <v>44942</v>
      </c>
      <c r="B59" s="5" t="s">
        <v>41</v>
      </c>
      <c r="C59" s="6">
        <v>36207342</v>
      </c>
      <c r="D59" s="6">
        <v>0</v>
      </c>
      <c r="E59" s="11"/>
      <c r="F59" s="11"/>
      <c r="G59" s="11"/>
      <c r="H59" s="12">
        <v>44942</v>
      </c>
      <c r="I59" s="9" t="s">
        <v>41</v>
      </c>
      <c r="J59" s="16">
        <v>36207342</v>
      </c>
      <c r="K59" s="16">
        <v>0</v>
      </c>
    </row>
    <row r="60" spans="1:11">
      <c r="A60" s="10">
        <v>44943</v>
      </c>
      <c r="B60" s="10">
        <v>44943</v>
      </c>
      <c r="C60" s="6">
        <v>31057833</v>
      </c>
      <c r="D60" s="6">
        <v>765442</v>
      </c>
      <c r="E60" s="11"/>
      <c r="F60" s="11"/>
      <c r="G60" s="11"/>
      <c r="H60" s="12">
        <v>44943</v>
      </c>
      <c r="I60" s="12">
        <v>44943</v>
      </c>
      <c r="J60" s="16">
        <v>31057833</v>
      </c>
      <c r="K60" s="16">
        <v>765442</v>
      </c>
    </row>
    <row r="61" spans="1:11">
      <c r="A61" s="10">
        <v>44943</v>
      </c>
      <c r="B61" s="10">
        <v>44944</v>
      </c>
      <c r="C61" s="6">
        <v>31057833</v>
      </c>
      <c r="D61" s="6">
        <v>14375708</v>
      </c>
      <c r="E61" s="11"/>
      <c r="F61" s="11"/>
      <c r="G61" s="11"/>
      <c r="H61" s="12">
        <v>44943</v>
      </c>
      <c r="I61" s="12">
        <v>44944</v>
      </c>
      <c r="J61" s="16">
        <v>31057833</v>
      </c>
      <c r="K61" s="16">
        <v>14375708</v>
      </c>
    </row>
    <row r="62" spans="1:11">
      <c r="A62" s="10">
        <v>44943</v>
      </c>
      <c r="B62" s="13">
        <v>44945</v>
      </c>
      <c r="C62" s="14">
        <v>31057833</v>
      </c>
      <c r="D62" s="14">
        <v>11298090</v>
      </c>
      <c r="E62" s="11"/>
      <c r="F62" s="11"/>
      <c r="G62" s="11"/>
      <c r="H62" s="15">
        <v>44943</v>
      </c>
      <c r="I62" s="15">
        <v>44945</v>
      </c>
      <c r="J62" s="17">
        <v>31057833</v>
      </c>
      <c r="K62" s="17">
        <v>11873554</v>
      </c>
    </row>
    <row r="63" spans="1:11">
      <c r="A63" s="10">
        <v>44943</v>
      </c>
      <c r="B63" s="10">
        <v>44946</v>
      </c>
      <c r="C63" s="6">
        <v>31057833</v>
      </c>
      <c r="D63" s="6">
        <v>3524822</v>
      </c>
      <c r="E63" s="11"/>
      <c r="F63" s="11"/>
      <c r="G63" s="11"/>
      <c r="H63" s="12">
        <v>44943</v>
      </c>
      <c r="I63" s="12">
        <v>44946</v>
      </c>
      <c r="J63" s="16">
        <v>31057833</v>
      </c>
      <c r="K63" s="16">
        <v>3086582</v>
      </c>
    </row>
    <row r="64" spans="1:11">
      <c r="A64" s="10">
        <v>44943</v>
      </c>
      <c r="B64" s="10">
        <v>44947</v>
      </c>
      <c r="C64" s="6">
        <v>31057833</v>
      </c>
      <c r="D64" s="6">
        <v>641728</v>
      </c>
      <c r="E64" s="11"/>
      <c r="F64" s="11"/>
      <c r="G64" s="11"/>
      <c r="H64" s="12">
        <v>44943</v>
      </c>
      <c r="I64" s="12">
        <v>44947</v>
      </c>
      <c r="J64" s="16">
        <v>31057833</v>
      </c>
      <c r="K64" s="16">
        <v>497573</v>
      </c>
    </row>
    <row r="65" spans="1:11">
      <c r="A65" s="10">
        <v>44943</v>
      </c>
      <c r="B65" s="10">
        <v>44948</v>
      </c>
      <c r="C65" s="6">
        <v>31057833</v>
      </c>
      <c r="D65" s="6">
        <v>156251</v>
      </c>
      <c r="E65" s="11"/>
      <c r="F65" s="11"/>
      <c r="G65" s="11"/>
      <c r="H65" s="12">
        <v>44943</v>
      </c>
      <c r="I65" s="12">
        <v>44948</v>
      </c>
      <c r="J65" s="16">
        <v>31057833</v>
      </c>
      <c r="K65" s="16">
        <v>136371</v>
      </c>
    </row>
    <row r="66" spans="1:11">
      <c r="A66" s="10">
        <v>44943</v>
      </c>
      <c r="B66" s="10">
        <v>44949</v>
      </c>
      <c r="C66" s="6">
        <v>31057833</v>
      </c>
      <c r="D66" s="6">
        <v>91150</v>
      </c>
      <c r="E66" s="11"/>
      <c r="F66" s="11"/>
      <c r="G66" s="11"/>
      <c r="H66" s="12">
        <v>44943</v>
      </c>
      <c r="I66" s="12">
        <v>44949</v>
      </c>
      <c r="J66" s="16">
        <v>31057833</v>
      </c>
      <c r="K66" s="16">
        <v>81421</v>
      </c>
    </row>
    <row r="67" spans="1:11">
      <c r="A67" s="10">
        <v>44943</v>
      </c>
      <c r="B67" s="10">
        <v>44950</v>
      </c>
      <c r="C67" s="6">
        <v>31057833</v>
      </c>
      <c r="D67" s="6">
        <v>59869</v>
      </c>
      <c r="E67" s="11"/>
      <c r="F67" s="11"/>
      <c r="G67" s="11"/>
      <c r="H67" s="12">
        <v>44943</v>
      </c>
      <c r="I67" s="12">
        <v>44950</v>
      </c>
      <c r="J67" s="16">
        <v>31057833</v>
      </c>
      <c r="K67" s="16">
        <v>64631</v>
      </c>
    </row>
    <row r="68" spans="1:11">
      <c r="A68" s="10">
        <v>44943</v>
      </c>
      <c r="B68" s="10">
        <v>44951</v>
      </c>
      <c r="C68" s="6">
        <v>31057833</v>
      </c>
      <c r="D68" s="6">
        <v>53406</v>
      </c>
      <c r="E68" s="11"/>
      <c r="F68" s="11"/>
      <c r="G68" s="11"/>
      <c r="H68" s="12">
        <v>44943</v>
      </c>
      <c r="I68" s="12">
        <v>44951</v>
      </c>
      <c r="J68" s="16">
        <v>31057833</v>
      </c>
      <c r="K68" s="16">
        <v>59276</v>
      </c>
    </row>
    <row r="69" spans="1:11">
      <c r="A69" s="10">
        <v>44943</v>
      </c>
      <c r="B69" s="10">
        <v>44952</v>
      </c>
      <c r="C69" s="6">
        <v>31057833</v>
      </c>
      <c r="D69" s="6">
        <v>44398</v>
      </c>
      <c r="E69" s="11"/>
      <c r="F69" s="11"/>
      <c r="G69" s="11"/>
      <c r="H69" s="12">
        <v>44943</v>
      </c>
      <c r="I69" s="12">
        <v>44952</v>
      </c>
      <c r="J69" s="16">
        <v>31057833</v>
      </c>
      <c r="K69" s="16">
        <v>50774</v>
      </c>
    </row>
    <row r="70" spans="1:11">
      <c r="A70" s="10">
        <v>44943</v>
      </c>
      <c r="B70" s="10">
        <v>44953</v>
      </c>
      <c r="C70" s="6">
        <v>31057833</v>
      </c>
      <c r="D70" s="6">
        <v>46732</v>
      </c>
      <c r="E70" s="11"/>
      <c r="F70" s="11"/>
      <c r="G70" s="11"/>
      <c r="H70" s="12">
        <v>44943</v>
      </c>
      <c r="I70" s="12">
        <v>44953</v>
      </c>
      <c r="J70" s="16">
        <v>31057833</v>
      </c>
      <c r="K70" s="16">
        <v>58919</v>
      </c>
    </row>
    <row r="71" spans="1:11">
      <c r="A71" s="10">
        <v>44943</v>
      </c>
      <c r="B71" s="5" t="s">
        <v>41</v>
      </c>
      <c r="C71" s="6">
        <v>31057833</v>
      </c>
      <c r="D71" s="6">
        <v>0</v>
      </c>
      <c r="E71" s="11"/>
      <c r="F71" s="11"/>
      <c r="G71" s="11"/>
      <c r="H71" s="12">
        <v>44943</v>
      </c>
      <c r="I71" s="9" t="s">
        <v>41</v>
      </c>
      <c r="J71" s="16">
        <v>31057833</v>
      </c>
      <c r="K71" s="16">
        <v>0</v>
      </c>
    </row>
    <row r="72" spans="1:11">
      <c r="A72" s="10">
        <v>44944</v>
      </c>
      <c r="B72" s="10">
        <v>44944</v>
      </c>
      <c r="C72" s="6">
        <v>24280114</v>
      </c>
      <c r="D72" s="6">
        <v>616274</v>
      </c>
      <c r="E72" s="11"/>
      <c r="F72" s="11"/>
      <c r="G72" s="11"/>
      <c r="H72" s="12">
        <v>44944</v>
      </c>
      <c r="I72" s="12">
        <v>44944</v>
      </c>
      <c r="J72" s="16">
        <v>24280114</v>
      </c>
      <c r="K72" s="16">
        <v>616274</v>
      </c>
    </row>
    <row r="73" spans="1:11">
      <c r="A73" s="10">
        <v>44944</v>
      </c>
      <c r="B73" s="13">
        <v>44945</v>
      </c>
      <c r="C73" s="14">
        <v>24280114</v>
      </c>
      <c r="D73" s="14">
        <v>11853028</v>
      </c>
      <c r="E73" s="11"/>
      <c r="F73" s="11"/>
      <c r="G73" s="11"/>
      <c r="H73" s="15">
        <v>44944</v>
      </c>
      <c r="I73" s="15">
        <v>44945</v>
      </c>
      <c r="J73" s="17">
        <v>24280114</v>
      </c>
      <c r="K73" s="17">
        <v>11863743</v>
      </c>
    </row>
    <row r="74" spans="1:11">
      <c r="A74" s="10">
        <v>44944</v>
      </c>
      <c r="B74" s="13">
        <v>44946</v>
      </c>
      <c r="C74" s="14">
        <v>24280114</v>
      </c>
      <c r="D74" s="14">
        <v>8642725</v>
      </c>
      <c r="E74" s="11"/>
      <c r="F74" s="11"/>
      <c r="G74" s="11"/>
      <c r="H74" s="12">
        <v>44944</v>
      </c>
      <c r="I74" s="12">
        <v>44946</v>
      </c>
      <c r="J74" s="16">
        <v>24280114</v>
      </c>
      <c r="K74" s="16">
        <v>8827908</v>
      </c>
    </row>
    <row r="75" spans="1:11">
      <c r="A75" s="10">
        <v>44944</v>
      </c>
      <c r="B75" s="13">
        <v>44947</v>
      </c>
      <c r="C75" s="14">
        <v>24280114</v>
      </c>
      <c r="D75" s="14">
        <v>2196108</v>
      </c>
      <c r="E75" s="11"/>
      <c r="F75" s="11"/>
      <c r="G75" s="11"/>
      <c r="H75" s="12">
        <v>44944</v>
      </c>
      <c r="I75" s="12">
        <v>44947</v>
      </c>
      <c r="J75" s="16">
        <v>24280114</v>
      </c>
      <c r="K75" s="16">
        <v>1922731</v>
      </c>
    </row>
    <row r="76" spans="1:11">
      <c r="A76" s="10">
        <v>44944</v>
      </c>
      <c r="B76" s="13">
        <v>44948</v>
      </c>
      <c r="C76" s="14">
        <v>24280114</v>
      </c>
      <c r="D76" s="14">
        <v>392393</v>
      </c>
      <c r="E76" s="11"/>
      <c r="F76" s="11"/>
      <c r="G76" s="11"/>
      <c r="H76" s="12">
        <v>44944</v>
      </c>
      <c r="I76" s="12">
        <v>44948</v>
      </c>
      <c r="J76" s="16">
        <v>24280114</v>
      </c>
      <c r="K76" s="16">
        <v>394370</v>
      </c>
    </row>
    <row r="77" spans="1:11">
      <c r="A77" s="10">
        <v>44944</v>
      </c>
      <c r="B77" s="13">
        <v>44949</v>
      </c>
      <c r="C77" s="14">
        <v>24280114</v>
      </c>
      <c r="D77" s="14">
        <v>172425</v>
      </c>
      <c r="E77" s="11"/>
      <c r="F77" s="11"/>
      <c r="G77" s="11"/>
      <c r="H77" s="12">
        <v>44944</v>
      </c>
      <c r="I77" s="12">
        <v>44949</v>
      </c>
      <c r="J77" s="16">
        <v>24280114</v>
      </c>
      <c r="K77" s="16">
        <v>182183</v>
      </c>
    </row>
    <row r="78" spans="1:11">
      <c r="A78" s="10">
        <v>44944</v>
      </c>
      <c r="B78" s="13">
        <v>44950</v>
      </c>
      <c r="C78" s="14">
        <v>24280114</v>
      </c>
      <c r="D78" s="14">
        <v>140259</v>
      </c>
      <c r="E78" s="11"/>
      <c r="F78" s="11"/>
      <c r="G78" s="11"/>
      <c r="H78" s="12">
        <v>44944</v>
      </c>
      <c r="I78" s="12">
        <v>44950</v>
      </c>
      <c r="J78" s="16">
        <v>24280114</v>
      </c>
      <c r="K78" s="16">
        <v>153992</v>
      </c>
    </row>
    <row r="79" spans="1:11">
      <c r="A79" s="10">
        <v>44944</v>
      </c>
      <c r="B79" s="13">
        <v>44951</v>
      </c>
      <c r="C79" s="14">
        <v>24280114</v>
      </c>
      <c r="D79" s="14">
        <v>134895</v>
      </c>
      <c r="E79" s="11"/>
      <c r="F79" s="11"/>
      <c r="G79" s="11"/>
      <c r="H79" s="12">
        <v>44944</v>
      </c>
      <c r="I79" s="12">
        <v>44951</v>
      </c>
      <c r="J79" s="16">
        <v>24280114</v>
      </c>
      <c r="K79" s="16">
        <v>136836</v>
      </c>
    </row>
    <row r="80" spans="1:11">
      <c r="A80" s="10">
        <v>44944</v>
      </c>
      <c r="B80" s="13">
        <v>44952</v>
      </c>
      <c r="C80" s="14">
        <v>24280114</v>
      </c>
      <c r="D80" s="14">
        <v>66883</v>
      </c>
      <c r="E80" s="11"/>
      <c r="F80" s="11"/>
      <c r="G80" s="11"/>
      <c r="H80" s="12">
        <v>44944</v>
      </c>
      <c r="I80" s="12">
        <v>44952</v>
      </c>
      <c r="J80" s="16">
        <v>24280114</v>
      </c>
      <c r="K80" s="16">
        <v>89553</v>
      </c>
    </row>
    <row r="81" spans="1:11">
      <c r="A81" s="10">
        <v>44944</v>
      </c>
      <c r="B81" s="13">
        <v>44953</v>
      </c>
      <c r="C81" s="14">
        <v>24280114</v>
      </c>
      <c r="D81" s="14">
        <v>65113</v>
      </c>
      <c r="E81" s="11"/>
      <c r="F81" s="11"/>
      <c r="G81" s="11"/>
      <c r="H81" s="12">
        <v>44944</v>
      </c>
      <c r="I81" s="12">
        <v>44953</v>
      </c>
      <c r="J81" s="16">
        <v>24280114</v>
      </c>
      <c r="K81" s="16">
        <v>92459</v>
      </c>
    </row>
    <row r="82" spans="1:11">
      <c r="A82" s="10">
        <v>44944</v>
      </c>
      <c r="B82" s="5" t="s">
        <v>41</v>
      </c>
      <c r="C82" s="6">
        <v>24280114</v>
      </c>
      <c r="D82" s="6">
        <v>0</v>
      </c>
      <c r="E82" s="11"/>
      <c r="F82" s="11"/>
      <c r="G82" s="11"/>
      <c r="H82" s="12">
        <v>44944</v>
      </c>
      <c r="I82" s="9" t="s">
        <v>41</v>
      </c>
      <c r="J82" s="16">
        <v>24280114</v>
      </c>
      <c r="K82" s="16">
        <v>0</v>
      </c>
    </row>
    <row r="83" spans="1:11">
      <c r="A83" s="10">
        <v>44945</v>
      </c>
      <c r="B83" s="10">
        <v>44945</v>
      </c>
      <c r="C83" s="6" t="s">
        <v>36</v>
      </c>
      <c r="D83" s="6" t="s">
        <v>36</v>
      </c>
      <c r="E83" s="11"/>
      <c r="F83" s="11"/>
      <c r="G83" s="11"/>
      <c r="H83" s="12">
        <v>44945</v>
      </c>
      <c r="I83" s="12">
        <v>44945</v>
      </c>
      <c r="J83" s="16" t="s">
        <v>36</v>
      </c>
      <c r="K83" s="16" t="s">
        <v>36</v>
      </c>
    </row>
    <row r="84" spans="1:11">
      <c r="A84" s="10">
        <v>44945</v>
      </c>
      <c r="B84" s="10">
        <v>44946</v>
      </c>
      <c r="C84" s="6" t="s">
        <v>36</v>
      </c>
      <c r="D84" s="6" t="s">
        <v>36</v>
      </c>
      <c r="E84" s="11"/>
      <c r="F84" s="11"/>
      <c r="G84" s="11"/>
      <c r="H84" s="12">
        <v>44945</v>
      </c>
      <c r="I84" s="12">
        <v>44946</v>
      </c>
      <c r="J84" s="16" t="s">
        <v>36</v>
      </c>
      <c r="K84" s="16" t="s">
        <v>36</v>
      </c>
    </row>
    <row r="85" spans="1:11">
      <c r="A85" s="10">
        <v>44945</v>
      </c>
      <c r="B85" s="10">
        <v>44947</v>
      </c>
      <c r="C85" s="6" t="s">
        <v>36</v>
      </c>
      <c r="D85" s="6" t="s">
        <v>36</v>
      </c>
      <c r="E85" s="11"/>
      <c r="F85" s="11"/>
      <c r="G85" s="11"/>
      <c r="H85" s="12">
        <v>44945</v>
      </c>
      <c r="I85" s="12">
        <v>44947</v>
      </c>
      <c r="J85" s="16" t="s">
        <v>36</v>
      </c>
      <c r="K85" s="16" t="s">
        <v>36</v>
      </c>
    </row>
    <row r="86" spans="1:11">
      <c r="A86" s="10">
        <v>44945</v>
      </c>
      <c r="B86" s="10">
        <v>44948</v>
      </c>
      <c r="C86" s="6" t="s">
        <v>36</v>
      </c>
      <c r="D86" s="6" t="s">
        <v>36</v>
      </c>
      <c r="E86" s="11"/>
      <c r="F86" s="11"/>
      <c r="G86" s="11"/>
      <c r="H86" s="12">
        <v>44945</v>
      </c>
      <c r="I86" s="12">
        <v>44948</v>
      </c>
      <c r="J86" s="16" t="s">
        <v>36</v>
      </c>
      <c r="K86" s="16" t="s">
        <v>36</v>
      </c>
    </row>
    <row r="87" spans="1:11">
      <c r="A87" s="10">
        <v>44945</v>
      </c>
      <c r="B87" s="10">
        <v>44949</v>
      </c>
      <c r="C87" s="6" t="s">
        <v>36</v>
      </c>
      <c r="D87" s="6" t="s">
        <v>36</v>
      </c>
      <c r="E87" s="11"/>
      <c r="F87" s="11"/>
      <c r="G87" s="11"/>
      <c r="H87" s="12">
        <v>44945</v>
      </c>
      <c r="I87" s="12">
        <v>44949</v>
      </c>
      <c r="J87" s="16" t="s">
        <v>36</v>
      </c>
      <c r="K87" s="16" t="s">
        <v>36</v>
      </c>
    </row>
    <row r="88" spans="1:11">
      <c r="A88" s="10">
        <v>44945</v>
      </c>
      <c r="B88" s="10">
        <v>44950</v>
      </c>
      <c r="C88" s="6" t="s">
        <v>36</v>
      </c>
      <c r="D88" s="6" t="s">
        <v>36</v>
      </c>
      <c r="E88" s="11"/>
      <c r="F88" s="11"/>
      <c r="G88" s="11"/>
      <c r="H88" s="12">
        <v>44945</v>
      </c>
      <c r="I88" s="12">
        <v>44950</v>
      </c>
      <c r="J88" s="16" t="s">
        <v>36</v>
      </c>
      <c r="K88" s="16" t="s">
        <v>36</v>
      </c>
    </row>
    <row r="89" spans="1:11">
      <c r="A89" s="10">
        <v>44945</v>
      </c>
      <c r="B89" s="10">
        <v>44951</v>
      </c>
      <c r="C89" s="6" t="s">
        <v>36</v>
      </c>
      <c r="D89" s="6" t="s">
        <v>36</v>
      </c>
      <c r="E89" s="11"/>
      <c r="F89" s="11"/>
      <c r="G89" s="11"/>
      <c r="H89" s="12">
        <v>44945</v>
      </c>
      <c r="I89" s="12">
        <v>44951</v>
      </c>
      <c r="J89" s="16" t="s">
        <v>36</v>
      </c>
      <c r="K89" s="16" t="s">
        <v>36</v>
      </c>
    </row>
    <row r="90" spans="1:11">
      <c r="A90" s="10">
        <v>44945</v>
      </c>
      <c r="B90" s="10">
        <v>44952</v>
      </c>
      <c r="C90" s="6" t="s">
        <v>36</v>
      </c>
      <c r="D90" s="6" t="s">
        <v>36</v>
      </c>
      <c r="E90" s="11"/>
      <c r="F90" s="11"/>
      <c r="G90" s="11"/>
      <c r="H90" s="12">
        <v>44945</v>
      </c>
      <c r="I90" s="12">
        <v>44952</v>
      </c>
      <c r="J90" s="16" t="s">
        <v>36</v>
      </c>
      <c r="K90" s="16" t="s">
        <v>36</v>
      </c>
    </row>
    <row r="91" spans="1:11">
      <c r="A91" s="10">
        <v>44945</v>
      </c>
      <c r="B91" s="10">
        <v>44953</v>
      </c>
      <c r="C91" s="6" t="s">
        <v>36</v>
      </c>
      <c r="D91" s="6" t="s">
        <v>36</v>
      </c>
      <c r="E91" s="11"/>
      <c r="F91" s="11"/>
      <c r="G91" s="11"/>
      <c r="H91" s="12">
        <v>44945</v>
      </c>
      <c r="I91" s="12">
        <v>44953</v>
      </c>
      <c r="J91" s="16" t="s">
        <v>36</v>
      </c>
      <c r="K91" s="16" t="s">
        <v>36</v>
      </c>
    </row>
    <row r="92" spans="1:11">
      <c r="A92" s="10">
        <v>44945</v>
      </c>
      <c r="B92" s="5" t="s">
        <v>41</v>
      </c>
      <c r="C92" s="6" t="s">
        <v>36</v>
      </c>
      <c r="D92" s="6" t="s">
        <v>36</v>
      </c>
      <c r="E92" s="11"/>
      <c r="F92" s="11"/>
      <c r="G92" s="11"/>
      <c r="H92" s="12">
        <v>44945</v>
      </c>
      <c r="I92" s="9" t="s">
        <v>41</v>
      </c>
      <c r="J92" s="16" t="s">
        <v>36</v>
      </c>
      <c r="K92" s="16" t="s">
        <v>36</v>
      </c>
    </row>
    <row r="93" spans="1:11">
      <c r="A93" s="10">
        <v>44946</v>
      </c>
      <c r="B93" s="10">
        <v>44946</v>
      </c>
      <c r="C93" s="6" t="s">
        <v>36</v>
      </c>
      <c r="D93" s="6" t="s">
        <v>36</v>
      </c>
      <c r="E93" s="11"/>
      <c r="F93" s="11"/>
      <c r="G93" s="11"/>
      <c r="H93" s="12">
        <v>44946</v>
      </c>
      <c r="I93" s="12">
        <v>44946</v>
      </c>
      <c r="J93" s="16" t="s">
        <v>36</v>
      </c>
      <c r="K93" s="16" t="s">
        <v>36</v>
      </c>
    </row>
    <row r="94" spans="1:11">
      <c r="A94" s="10">
        <v>44946</v>
      </c>
      <c r="B94" s="10">
        <v>44947</v>
      </c>
      <c r="C94" s="6" t="s">
        <v>36</v>
      </c>
      <c r="D94" s="6" t="s">
        <v>36</v>
      </c>
      <c r="E94" s="11"/>
      <c r="F94" s="11"/>
      <c r="G94" s="11"/>
      <c r="H94" s="12">
        <v>44946</v>
      </c>
      <c r="I94" s="12">
        <v>44947</v>
      </c>
      <c r="J94" s="16" t="s">
        <v>36</v>
      </c>
      <c r="K94" s="16" t="s">
        <v>36</v>
      </c>
    </row>
    <row r="95" spans="1:11">
      <c r="A95" s="10">
        <v>44946</v>
      </c>
      <c r="B95" s="10">
        <v>44948</v>
      </c>
      <c r="C95" s="6" t="s">
        <v>36</v>
      </c>
      <c r="D95" s="6" t="s">
        <v>36</v>
      </c>
      <c r="E95" s="11"/>
      <c r="F95" s="11"/>
      <c r="G95" s="11"/>
      <c r="H95" s="12">
        <v>44946</v>
      </c>
      <c r="I95" s="12">
        <v>44948</v>
      </c>
      <c r="J95" s="16" t="s">
        <v>36</v>
      </c>
      <c r="K95" s="16" t="s">
        <v>36</v>
      </c>
    </row>
    <row r="96" spans="1:11">
      <c r="A96" s="10">
        <v>44946</v>
      </c>
      <c r="B96" s="10">
        <v>44949</v>
      </c>
      <c r="C96" s="6" t="s">
        <v>36</v>
      </c>
      <c r="D96" s="6" t="s">
        <v>36</v>
      </c>
      <c r="E96" s="11"/>
      <c r="F96" s="11"/>
      <c r="G96" s="11"/>
      <c r="H96" s="12">
        <v>44946</v>
      </c>
      <c r="I96" s="12">
        <v>44949</v>
      </c>
      <c r="J96" s="16" t="s">
        <v>36</v>
      </c>
      <c r="K96" s="16" t="s">
        <v>36</v>
      </c>
    </row>
    <row r="97" spans="1:11">
      <c r="A97" s="10">
        <v>44946</v>
      </c>
      <c r="B97" s="10">
        <v>44950</v>
      </c>
      <c r="C97" s="6" t="s">
        <v>36</v>
      </c>
      <c r="D97" s="6" t="s">
        <v>36</v>
      </c>
      <c r="E97" s="11"/>
      <c r="F97" s="11"/>
      <c r="G97" s="11"/>
      <c r="H97" s="12">
        <v>44946</v>
      </c>
      <c r="I97" s="12">
        <v>44950</v>
      </c>
      <c r="J97" s="16" t="s">
        <v>36</v>
      </c>
      <c r="K97" s="16" t="s">
        <v>36</v>
      </c>
    </row>
    <row r="98" spans="1:11">
      <c r="A98" s="10">
        <v>44946</v>
      </c>
      <c r="B98" s="10">
        <v>44951</v>
      </c>
      <c r="C98" s="6" t="s">
        <v>36</v>
      </c>
      <c r="D98" s="6" t="s">
        <v>36</v>
      </c>
      <c r="E98" s="11"/>
      <c r="F98" s="11"/>
      <c r="G98" s="11"/>
      <c r="H98" s="12">
        <v>44946</v>
      </c>
      <c r="I98" s="12">
        <v>44951</v>
      </c>
      <c r="J98" s="16" t="s">
        <v>36</v>
      </c>
      <c r="K98" s="16" t="s">
        <v>36</v>
      </c>
    </row>
    <row r="99" spans="1:11">
      <c r="A99" s="10">
        <v>44946</v>
      </c>
      <c r="B99" s="10">
        <v>44952</v>
      </c>
      <c r="C99" s="6" t="s">
        <v>36</v>
      </c>
      <c r="D99" s="6" t="s">
        <v>36</v>
      </c>
      <c r="E99" s="11"/>
      <c r="F99" s="11"/>
      <c r="G99" s="11"/>
      <c r="H99" s="12">
        <v>44946</v>
      </c>
      <c r="I99" s="12">
        <v>44952</v>
      </c>
      <c r="J99" s="16" t="s">
        <v>36</v>
      </c>
      <c r="K99" s="16" t="s">
        <v>36</v>
      </c>
    </row>
    <row r="100" spans="1:11">
      <c r="A100" s="10">
        <v>44946</v>
      </c>
      <c r="B100" s="10">
        <v>44953</v>
      </c>
      <c r="C100" s="6" t="s">
        <v>36</v>
      </c>
      <c r="D100" s="6" t="s">
        <v>36</v>
      </c>
      <c r="E100" s="11"/>
      <c r="F100" s="11"/>
      <c r="G100" s="11"/>
      <c r="H100" s="12">
        <v>44946</v>
      </c>
      <c r="I100" s="12">
        <v>44953</v>
      </c>
      <c r="J100" s="16" t="s">
        <v>36</v>
      </c>
      <c r="K100" s="16" t="s">
        <v>36</v>
      </c>
    </row>
    <row r="101" spans="1:11">
      <c r="A101" s="10">
        <v>44946</v>
      </c>
      <c r="B101" s="5" t="s">
        <v>41</v>
      </c>
      <c r="C101" s="6" t="s">
        <v>36</v>
      </c>
      <c r="D101" s="6" t="s">
        <v>36</v>
      </c>
      <c r="E101" s="11"/>
      <c r="F101" s="11"/>
      <c r="G101" s="11"/>
      <c r="H101" s="12">
        <v>44946</v>
      </c>
      <c r="I101" s="9" t="s">
        <v>41</v>
      </c>
      <c r="J101" s="16" t="s">
        <v>36</v>
      </c>
      <c r="K101" s="16" t="s">
        <v>36</v>
      </c>
    </row>
    <row r="102" spans="1:11">
      <c r="A102" s="10">
        <v>44947</v>
      </c>
      <c r="B102" s="10">
        <v>44947</v>
      </c>
      <c r="C102" s="6" t="s">
        <v>36</v>
      </c>
      <c r="D102" s="6" t="s">
        <v>36</v>
      </c>
      <c r="E102" s="11"/>
      <c r="F102" s="11"/>
      <c r="G102" s="11"/>
      <c r="H102" s="12">
        <v>44947</v>
      </c>
      <c r="I102" s="12">
        <v>44947</v>
      </c>
      <c r="J102" s="16" t="s">
        <v>36</v>
      </c>
      <c r="K102" s="16" t="s">
        <v>36</v>
      </c>
    </row>
    <row r="103" spans="1:11">
      <c r="A103" s="10">
        <v>44947</v>
      </c>
      <c r="B103" s="10">
        <v>44948</v>
      </c>
      <c r="C103" s="6" t="s">
        <v>36</v>
      </c>
      <c r="D103" s="6" t="s">
        <v>36</v>
      </c>
      <c r="E103" s="11"/>
      <c r="F103" s="11"/>
      <c r="G103" s="11"/>
      <c r="H103" s="12">
        <v>44947</v>
      </c>
      <c r="I103" s="12">
        <v>44948</v>
      </c>
      <c r="J103" s="16" t="s">
        <v>36</v>
      </c>
      <c r="K103" s="16" t="s">
        <v>36</v>
      </c>
    </row>
    <row r="104" spans="1:11">
      <c r="A104" s="10">
        <v>44947</v>
      </c>
      <c r="B104" s="10">
        <v>44949</v>
      </c>
      <c r="C104" s="6" t="s">
        <v>36</v>
      </c>
      <c r="D104" s="6" t="s">
        <v>36</v>
      </c>
      <c r="E104" s="11"/>
      <c r="F104" s="11"/>
      <c r="G104" s="11"/>
      <c r="H104" s="12">
        <v>44947</v>
      </c>
      <c r="I104" s="12">
        <v>44949</v>
      </c>
      <c r="J104" s="16" t="s">
        <v>36</v>
      </c>
      <c r="K104" s="16" t="s">
        <v>36</v>
      </c>
    </row>
    <row r="105" spans="1:11">
      <c r="A105" s="10">
        <v>44947</v>
      </c>
      <c r="B105" s="10">
        <v>44950</v>
      </c>
      <c r="C105" s="6" t="s">
        <v>36</v>
      </c>
      <c r="D105" s="6" t="s">
        <v>36</v>
      </c>
      <c r="E105" s="11"/>
      <c r="F105" s="11"/>
      <c r="G105" s="11"/>
      <c r="H105" s="12">
        <v>44947</v>
      </c>
      <c r="I105" s="12">
        <v>44950</v>
      </c>
      <c r="J105" s="16" t="s">
        <v>36</v>
      </c>
      <c r="K105" s="16" t="s">
        <v>36</v>
      </c>
    </row>
    <row r="106" spans="1:11">
      <c r="A106" s="10">
        <v>44947</v>
      </c>
      <c r="B106" s="10">
        <v>44951</v>
      </c>
      <c r="C106" s="6" t="s">
        <v>36</v>
      </c>
      <c r="D106" s="6" t="s">
        <v>36</v>
      </c>
      <c r="E106" s="11"/>
      <c r="F106" s="11"/>
      <c r="G106" s="11"/>
      <c r="H106" s="12">
        <v>44947</v>
      </c>
      <c r="I106" s="12">
        <v>44951</v>
      </c>
      <c r="J106" s="16" t="s">
        <v>36</v>
      </c>
      <c r="K106" s="16" t="s">
        <v>36</v>
      </c>
    </row>
    <row r="107" spans="1:11">
      <c r="A107" s="10">
        <v>44947</v>
      </c>
      <c r="B107" s="10">
        <v>44952</v>
      </c>
      <c r="C107" s="6" t="s">
        <v>36</v>
      </c>
      <c r="D107" s="6" t="s">
        <v>36</v>
      </c>
      <c r="E107" s="11"/>
      <c r="F107" s="11"/>
      <c r="G107" s="11"/>
      <c r="H107" s="12">
        <v>44947</v>
      </c>
      <c r="I107" s="12">
        <v>44952</v>
      </c>
      <c r="J107" s="16" t="s">
        <v>36</v>
      </c>
      <c r="K107" s="16" t="s">
        <v>36</v>
      </c>
    </row>
    <row r="108" spans="1:11">
      <c r="A108" s="10">
        <v>44947</v>
      </c>
      <c r="B108" s="10">
        <v>44953</v>
      </c>
      <c r="C108" s="6" t="s">
        <v>36</v>
      </c>
      <c r="D108" s="6" t="s">
        <v>36</v>
      </c>
      <c r="E108" s="11"/>
      <c r="F108" s="11"/>
      <c r="G108" s="11"/>
      <c r="H108" s="12">
        <v>44947</v>
      </c>
      <c r="I108" s="12">
        <v>44953</v>
      </c>
      <c r="J108" s="16" t="s">
        <v>36</v>
      </c>
      <c r="K108" s="16" t="s">
        <v>36</v>
      </c>
    </row>
    <row r="109" spans="1:11">
      <c r="A109" s="10">
        <v>44947</v>
      </c>
      <c r="B109" s="5" t="s">
        <v>41</v>
      </c>
      <c r="C109" s="6" t="s">
        <v>36</v>
      </c>
      <c r="D109" s="6" t="s">
        <v>36</v>
      </c>
      <c r="E109" s="11"/>
      <c r="F109" s="11"/>
      <c r="G109" s="11"/>
      <c r="H109" s="12">
        <v>44947</v>
      </c>
      <c r="I109" s="9" t="s">
        <v>41</v>
      </c>
      <c r="J109" s="16" t="s">
        <v>36</v>
      </c>
      <c r="K109" s="16" t="s">
        <v>36</v>
      </c>
    </row>
    <row r="110" spans="1:11">
      <c r="A110" s="10">
        <v>44948</v>
      </c>
      <c r="B110" s="10">
        <v>44948</v>
      </c>
      <c r="C110" s="6" t="s">
        <v>36</v>
      </c>
      <c r="D110" s="6" t="s">
        <v>36</v>
      </c>
      <c r="E110" s="11"/>
      <c r="F110" s="11"/>
      <c r="G110" s="11"/>
      <c r="H110" s="12">
        <v>44948</v>
      </c>
      <c r="I110" s="12">
        <v>44948</v>
      </c>
      <c r="J110" s="16" t="s">
        <v>36</v>
      </c>
      <c r="K110" s="16" t="s">
        <v>36</v>
      </c>
    </row>
    <row r="111" spans="1:11">
      <c r="A111" s="10">
        <v>44948</v>
      </c>
      <c r="B111" s="10">
        <v>44949</v>
      </c>
      <c r="C111" s="6" t="s">
        <v>36</v>
      </c>
      <c r="D111" s="6" t="s">
        <v>36</v>
      </c>
      <c r="E111" s="11"/>
      <c r="F111" s="11"/>
      <c r="G111" s="11"/>
      <c r="H111" s="12">
        <v>44948</v>
      </c>
      <c r="I111" s="12">
        <v>44949</v>
      </c>
      <c r="J111" s="16" t="s">
        <v>36</v>
      </c>
      <c r="K111" s="16" t="s">
        <v>36</v>
      </c>
    </row>
    <row r="112" spans="1:11">
      <c r="A112" s="10">
        <v>44948</v>
      </c>
      <c r="B112" s="10">
        <v>44950</v>
      </c>
      <c r="C112" s="6" t="s">
        <v>36</v>
      </c>
      <c r="D112" s="6" t="s">
        <v>36</v>
      </c>
      <c r="E112" s="11"/>
      <c r="F112" s="11"/>
      <c r="G112" s="11"/>
      <c r="H112" s="12">
        <v>44948</v>
      </c>
      <c r="I112" s="12">
        <v>44950</v>
      </c>
      <c r="J112" s="16" t="s">
        <v>36</v>
      </c>
      <c r="K112" s="16" t="s">
        <v>36</v>
      </c>
    </row>
    <row r="113" spans="1:11">
      <c r="A113" s="10">
        <v>44948</v>
      </c>
      <c r="B113" s="10">
        <v>44951</v>
      </c>
      <c r="C113" s="6" t="s">
        <v>36</v>
      </c>
      <c r="D113" s="6" t="s">
        <v>36</v>
      </c>
      <c r="E113" s="11"/>
      <c r="F113" s="11"/>
      <c r="G113" s="11"/>
      <c r="H113" s="12">
        <v>44948</v>
      </c>
      <c r="I113" s="12">
        <v>44951</v>
      </c>
      <c r="J113" s="16" t="s">
        <v>36</v>
      </c>
      <c r="K113" s="16" t="s">
        <v>36</v>
      </c>
    </row>
    <row r="114" spans="1:11">
      <c r="A114" s="10">
        <v>44948</v>
      </c>
      <c r="B114" s="10">
        <v>44952</v>
      </c>
      <c r="C114" s="6" t="s">
        <v>36</v>
      </c>
      <c r="D114" s="6" t="s">
        <v>36</v>
      </c>
      <c r="E114" s="11"/>
      <c r="F114" s="11"/>
      <c r="G114" s="11"/>
      <c r="H114" s="12">
        <v>44948</v>
      </c>
      <c r="I114" s="12">
        <v>44952</v>
      </c>
      <c r="J114" s="16" t="s">
        <v>36</v>
      </c>
      <c r="K114" s="16" t="s">
        <v>36</v>
      </c>
    </row>
    <row r="115" spans="1:11">
      <c r="A115" s="10">
        <v>44948</v>
      </c>
      <c r="B115" s="10">
        <v>44953</v>
      </c>
      <c r="C115" s="6" t="s">
        <v>36</v>
      </c>
      <c r="D115" s="6" t="s">
        <v>36</v>
      </c>
      <c r="E115" s="11"/>
      <c r="F115" s="11"/>
      <c r="G115" s="11"/>
      <c r="H115" s="12">
        <v>44948</v>
      </c>
      <c r="I115" s="12">
        <v>44953</v>
      </c>
      <c r="J115" s="16" t="s">
        <v>36</v>
      </c>
      <c r="K115" s="16" t="s">
        <v>36</v>
      </c>
    </row>
    <row r="116" spans="1:11">
      <c r="A116" s="10">
        <v>44948</v>
      </c>
      <c r="B116" s="5" t="s">
        <v>41</v>
      </c>
      <c r="C116" s="6" t="s">
        <v>36</v>
      </c>
      <c r="D116" s="6" t="s">
        <v>36</v>
      </c>
      <c r="E116" s="11"/>
      <c r="F116" s="11"/>
      <c r="G116" s="11"/>
      <c r="H116" s="12">
        <v>44948</v>
      </c>
      <c r="I116" s="9" t="s">
        <v>41</v>
      </c>
      <c r="J116" s="16" t="s">
        <v>36</v>
      </c>
      <c r="K116" s="16" t="s">
        <v>36</v>
      </c>
    </row>
    <row r="117" spans="1:11">
      <c r="A117" s="10">
        <v>44949</v>
      </c>
      <c r="B117" s="10">
        <v>44949</v>
      </c>
      <c r="C117" s="6" t="s">
        <v>36</v>
      </c>
      <c r="D117" s="6" t="s">
        <v>36</v>
      </c>
      <c r="E117" s="11"/>
      <c r="F117" s="11"/>
      <c r="G117" s="11"/>
      <c r="H117" s="12">
        <v>44949</v>
      </c>
      <c r="I117" s="12">
        <v>44949</v>
      </c>
      <c r="J117" s="16" t="s">
        <v>36</v>
      </c>
      <c r="K117" s="16" t="s">
        <v>36</v>
      </c>
    </row>
    <row r="118" spans="1:11">
      <c r="A118" s="10">
        <v>44949</v>
      </c>
      <c r="B118" s="10">
        <v>44950</v>
      </c>
      <c r="C118" s="6" t="s">
        <v>36</v>
      </c>
      <c r="D118" s="6" t="s">
        <v>36</v>
      </c>
      <c r="E118" s="11"/>
      <c r="F118" s="11"/>
      <c r="G118" s="11"/>
      <c r="H118" s="12">
        <v>44949</v>
      </c>
      <c r="I118" s="12">
        <v>44950</v>
      </c>
      <c r="J118" s="16" t="s">
        <v>36</v>
      </c>
      <c r="K118" s="16" t="s">
        <v>36</v>
      </c>
    </row>
    <row r="119" spans="1:11">
      <c r="A119" s="10">
        <v>44949</v>
      </c>
      <c r="B119" s="10">
        <v>44951</v>
      </c>
      <c r="C119" s="6" t="s">
        <v>36</v>
      </c>
      <c r="D119" s="6" t="s">
        <v>36</v>
      </c>
      <c r="E119" s="11"/>
      <c r="F119" s="11"/>
      <c r="G119" s="11"/>
      <c r="H119" s="12">
        <v>44949</v>
      </c>
      <c r="I119" s="12">
        <v>44951</v>
      </c>
      <c r="J119" s="16" t="s">
        <v>36</v>
      </c>
      <c r="K119" s="16" t="s">
        <v>36</v>
      </c>
    </row>
    <row r="120" spans="1:11">
      <c r="A120" s="10">
        <v>44949</v>
      </c>
      <c r="B120" s="10">
        <v>44952</v>
      </c>
      <c r="C120" s="6" t="s">
        <v>36</v>
      </c>
      <c r="D120" s="6" t="s">
        <v>36</v>
      </c>
      <c r="E120" s="11"/>
      <c r="F120" s="11"/>
      <c r="G120" s="11"/>
      <c r="H120" s="12">
        <v>44949</v>
      </c>
      <c r="I120" s="12">
        <v>44952</v>
      </c>
      <c r="J120" s="16" t="s">
        <v>36</v>
      </c>
      <c r="K120" s="16" t="s">
        <v>36</v>
      </c>
    </row>
    <row r="121" spans="1:11">
      <c r="A121" s="10">
        <v>44949</v>
      </c>
      <c r="B121" s="10">
        <v>44953</v>
      </c>
      <c r="C121" s="6" t="s">
        <v>36</v>
      </c>
      <c r="D121" s="6" t="s">
        <v>36</v>
      </c>
      <c r="E121" s="11"/>
      <c r="F121" s="11"/>
      <c r="G121" s="11"/>
      <c r="H121" s="12">
        <v>44949</v>
      </c>
      <c r="I121" s="12">
        <v>44953</v>
      </c>
      <c r="J121" s="16" t="s">
        <v>36</v>
      </c>
      <c r="K121" s="16" t="s">
        <v>36</v>
      </c>
    </row>
    <row r="122" spans="1:11">
      <c r="A122" s="10">
        <v>44949</v>
      </c>
      <c r="B122" s="5" t="s">
        <v>41</v>
      </c>
      <c r="C122" s="6" t="s">
        <v>36</v>
      </c>
      <c r="D122" s="6" t="s">
        <v>36</v>
      </c>
      <c r="E122" s="11"/>
      <c r="F122" s="11"/>
      <c r="G122" s="11"/>
      <c r="H122" s="12">
        <v>44949</v>
      </c>
      <c r="I122" s="9" t="s">
        <v>41</v>
      </c>
      <c r="J122" s="16" t="s">
        <v>36</v>
      </c>
      <c r="K122" s="16" t="s">
        <v>36</v>
      </c>
    </row>
    <row r="123" spans="1:11">
      <c r="A123" s="10">
        <v>44950</v>
      </c>
      <c r="B123" s="10">
        <v>44950</v>
      </c>
      <c r="C123" s="6" t="s">
        <v>36</v>
      </c>
      <c r="D123" s="6" t="s">
        <v>36</v>
      </c>
      <c r="E123" s="11"/>
      <c r="F123" s="11"/>
      <c r="G123" s="11"/>
      <c r="H123" s="12">
        <v>44950</v>
      </c>
      <c r="I123" s="12">
        <v>44950</v>
      </c>
      <c r="J123" s="16" t="s">
        <v>36</v>
      </c>
      <c r="K123" s="16" t="s">
        <v>36</v>
      </c>
    </row>
    <row r="124" spans="1:11">
      <c r="A124" s="10">
        <v>44950</v>
      </c>
      <c r="B124" s="10">
        <v>44951</v>
      </c>
      <c r="C124" s="6" t="s">
        <v>36</v>
      </c>
      <c r="D124" s="6" t="s">
        <v>36</v>
      </c>
      <c r="E124" s="11"/>
      <c r="F124" s="11"/>
      <c r="G124" s="11"/>
      <c r="H124" s="12">
        <v>44950</v>
      </c>
      <c r="I124" s="12">
        <v>44951</v>
      </c>
      <c r="J124" s="16" t="s">
        <v>36</v>
      </c>
      <c r="K124" s="16" t="s">
        <v>36</v>
      </c>
    </row>
    <row r="125" spans="1:11">
      <c r="A125" s="10">
        <v>44950</v>
      </c>
      <c r="B125" s="10">
        <v>44952</v>
      </c>
      <c r="C125" s="6" t="s">
        <v>36</v>
      </c>
      <c r="D125" s="6" t="s">
        <v>36</v>
      </c>
      <c r="E125" s="11"/>
      <c r="F125" s="11"/>
      <c r="G125" s="11"/>
      <c r="H125" s="12">
        <v>44950</v>
      </c>
      <c r="I125" s="12">
        <v>44952</v>
      </c>
      <c r="J125" s="16" t="s">
        <v>36</v>
      </c>
      <c r="K125" s="16" t="s">
        <v>36</v>
      </c>
    </row>
    <row r="126" spans="1:11">
      <c r="A126" s="10">
        <v>44950</v>
      </c>
      <c r="B126" s="10">
        <v>44953</v>
      </c>
      <c r="C126" s="6" t="s">
        <v>36</v>
      </c>
      <c r="D126" s="6" t="s">
        <v>36</v>
      </c>
      <c r="E126" s="11"/>
      <c r="F126" s="11"/>
      <c r="G126" s="11"/>
      <c r="H126" s="12">
        <v>44950</v>
      </c>
      <c r="I126" s="12">
        <v>44953</v>
      </c>
      <c r="J126" s="16" t="s">
        <v>36</v>
      </c>
      <c r="K126" s="16" t="s">
        <v>36</v>
      </c>
    </row>
    <row r="127" spans="1:11">
      <c r="A127" s="10">
        <v>44950</v>
      </c>
      <c r="B127" s="5" t="s">
        <v>41</v>
      </c>
      <c r="C127" s="6" t="s">
        <v>36</v>
      </c>
      <c r="D127" s="6" t="s">
        <v>36</v>
      </c>
      <c r="E127" s="11"/>
      <c r="F127" s="11"/>
      <c r="G127" s="11"/>
      <c r="H127" s="12">
        <v>44950</v>
      </c>
      <c r="I127" s="9" t="s">
        <v>41</v>
      </c>
      <c r="J127" s="16" t="s">
        <v>36</v>
      </c>
      <c r="K127" s="16" t="s">
        <v>36</v>
      </c>
    </row>
    <row r="128" spans="1:11">
      <c r="A128" s="10">
        <v>44951</v>
      </c>
      <c r="B128" s="10">
        <v>44951</v>
      </c>
      <c r="C128" s="6" t="s">
        <v>36</v>
      </c>
      <c r="D128" s="6" t="s">
        <v>36</v>
      </c>
      <c r="E128" s="11"/>
      <c r="F128" s="11"/>
      <c r="G128" s="11"/>
      <c r="H128" s="12">
        <v>44951</v>
      </c>
      <c r="I128" s="12">
        <v>44951</v>
      </c>
      <c r="J128" s="16" t="s">
        <v>36</v>
      </c>
      <c r="K128" s="16" t="s">
        <v>36</v>
      </c>
    </row>
    <row r="129" spans="1:11">
      <c r="A129" s="10">
        <v>44951</v>
      </c>
      <c r="B129" s="10">
        <v>44952</v>
      </c>
      <c r="C129" s="6" t="s">
        <v>36</v>
      </c>
      <c r="D129" s="6" t="s">
        <v>36</v>
      </c>
      <c r="E129" s="11"/>
      <c r="F129" s="11"/>
      <c r="G129" s="11"/>
      <c r="H129" s="12">
        <v>44951</v>
      </c>
      <c r="I129" s="12">
        <v>44952</v>
      </c>
      <c r="J129" s="16" t="s">
        <v>36</v>
      </c>
      <c r="K129" s="16" t="s">
        <v>36</v>
      </c>
    </row>
    <row r="130" spans="1:11">
      <c r="A130" s="10">
        <v>44951</v>
      </c>
      <c r="B130" s="10">
        <v>44953</v>
      </c>
      <c r="C130" s="6" t="s">
        <v>36</v>
      </c>
      <c r="D130" s="6" t="s">
        <v>36</v>
      </c>
      <c r="E130" s="11"/>
      <c r="F130" s="11"/>
      <c r="G130" s="11"/>
      <c r="H130" s="12">
        <v>44951</v>
      </c>
      <c r="I130" s="12">
        <v>44953</v>
      </c>
      <c r="J130" s="16" t="s">
        <v>36</v>
      </c>
      <c r="K130" s="16" t="s">
        <v>36</v>
      </c>
    </row>
    <row r="131" spans="1:11">
      <c r="A131" s="10">
        <v>44951</v>
      </c>
      <c r="B131" s="5" t="s">
        <v>41</v>
      </c>
      <c r="C131" s="6" t="s">
        <v>36</v>
      </c>
      <c r="D131" s="6" t="s">
        <v>36</v>
      </c>
      <c r="E131" s="11"/>
      <c r="F131" s="11"/>
      <c r="G131" s="11"/>
      <c r="H131" s="12">
        <v>44951</v>
      </c>
      <c r="I131" s="9" t="s">
        <v>41</v>
      </c>
      <c r="J131" s="16" t="s">
        <v>36</v>
      </c>
      <c r="K131" s="16" t="s">
        <v>36</v>
      </c>
    </row>
    <row r="132" spans="1:11">
      <c r="A132" s="10">
        <v>44952</v>
      </c>
      <c r="B132" s="10">
        <v>44952</v>
      </c>
      <c r="C132" s="6" t="s">
        <v>36</v>
      </c>
      <c r="D132" s="6" t="s">
        <v>36</v>
      </c>
      <c r="E132" s="11"/>
      <c r="F132" s="11"/>
      <c r="G132" s="11"/>
      <c r="H132" s="12">
        <v>44952</v>
      </c>
      <c r="I132" s="12">
        <v>44952</v>
      </c>
      <c r="J132" s="16" t="s">
        <v>36</v>
      </c>
      <c r="K132" s="16" t="s">
        <v>36</v>
      </c>
    </row>
    <row r="133" spans="1:11">
      <c r="A133" s="10">
        <v>44952</v>
      </c>
      <c r="B133" s="10">
        <v>44953</v>
      </c>
      <c r="C133" s="6" t="s">
        <v>36</v>
      </c>
      <c r="D133" s="6" t="s">
        <v>36</v>
      </c>
      <c r="E133" s="11"/>
      <c r="F133" s="11"/>
      <c r="G133" s="11"/>
      <c r="H133" s="12">
        <v>44952</v>
      </c>
      <c r="I133" s="12">
        <v>44953</v>
      </c>
      <c r="J133" s="16" t="s">
        <v>36</v>
      </c>
      <c r="K133" s="16" t="s">
        <v>36</v>
      </c>
    </row>
    <row r="134" spans="1:11">
      <c r="A134" s="10">
        <v>44952</v>
      </c>
      <c r="B134" s="5" t="s">
        <v>41</v>
      </c>
      <c r="C134" s="6" t="s">
        <v>36</v>
      </c>
      <c r="D134" s="6" t="s">
        <v>36</v>
      </c>
      <c r="E134" s="11"/>
      <c r="F134" s="11"/>
      <c r="G134" s="11"/>
      <c r="H134" s="12">
        <v>44952</v>
      </c>
      <c r="I134" s="9" t="s">
        <v>41</v>
      </c>
      <c r="J134" s="16" t="s">
        <v>36</v>
      </c>
      <c r="K134" s="16" t="s">
        <v>36</v>
      </c>
    </row>
    <row r="135" spans="1:11">
      <c r="A135" s="10">
        <v>44953</v>
      </c>
      <c r="B135" s="10">
        <v>44953</v>
      </c>
      <c r="C135" s="6" t="s">
        <v>36</v>
      </c>
      <c r="D135" s="6" t="s">
        <v>36</v>
      </c>
      <c r="E135" s="11"/>
      <c r="F135" s="11"/>
      <c r="G135" s="11"/>
      <c r="H135" s="12">
        <v>44953</v>
      </c>
      <c r="I135" s="12">
        <v>44953</v>
      </c>
      <c r="J135" s="16" t="s">
        <v>36</v>
      </c>
      <c r="K135" s="16" t="s">
        <v>36</v>
      </c>
    </row>
    <row r="136" spans="1:11">
      <c r="A136" s="10">
        <v>44953</v>
      </c>
      <c r="B136" s="5" t="s">
        <v>41</v>
      </c>
      <c r="C136" s="6" t="s">
        <v>36</v>
      </c>
      <c r="D136" s="6" t="s">
        <v>36</v>
      </c>
      <c r="E136" s="11"/>
      <c r="F136" s="11"/>
      <c r="G136" s="11"/>
      <c r="H136" s="12">
        <v>44953</v>
      </c>
      <c r="I136" s="9" t="s">
        <v>41</v>
      </c>
      <c r="J136" s="16" t="s">
        <v>36</v>
      </c>
      <c r="K136" s="16" t="s">
        <v>36</v>
      </c>
    </row>
  </sheetData>
  <mergeCells count="1">
    <mergeCell ref="E1:G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6" workbookViewId="0">
      <selection activeCell="L15" sqref="L15:L16"/>
    </sheetView>
  </sheetViews>
  <sheetFormatPr defaultColWidth="9" defaultRowHeight="14"/>
  <sheetData/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topLeftCell="A14" workbookViewId="0">
      <selection activeCell="M20" sqref="M20"/>
    </sheetView>
  </sheetViews>
  <sheetFormatPr defaultColWidth="8.72727272727273" defaultRowHeight="14"/>
  <sheetData>
    <row r="1" ht="30" customHeight="1" spans="1:10">
      <c r="A1" s="3" t="s">
        <v>53</v>
      </c>
      <c r="B1" s="4"/>
      <c r="C1" s="4"/>
      <c r="D1" s="4"/>
      <c r="E1" s="4"/>
      <c r="F1" s="4"/>
      <c r="G1" s="4"/>
      <c r="H1" s="4"/>
      <c r="I1" s="4"/>
      <c r="J1" s="4"/>
    </row>
    <row r="2" ht="30" customHeight="1" spans="1:10">
      <c r="A2" s="4"/>
      <c r="B2" s="4"/>
      <c r="C2" s="4"/>
      <c r="D2" s="4"/>
      <c r="E2" s="4"/>
      <c r="F2" s="4"/>
      <c r="G2" s="4"/>
      <c r="H2" s="4"/>
      <c r="I2" s="4"/>
      <c r="J2" s="4"/>
    </row>
    <row r="3" ht="30" customHeight="1" spans="1:10">
      <c r="A3" s="4"/>
      <c r="B3" s="4"/>
      <c r="C3" s="4"/>
      <c r="D3" s="4"/>
      <c r="E3" s="4"/>
      <c r="F3" s="4"/>
      <c r="G3" s="4"/>
      <c r="H3" s="4"/>
      <c r="I3" s="4"/>
      <c r="J3" s="4"/>
    </row>
    <row r="4" ht="30" customHeight="1" spans="1:10">
      <c r="A4" s="4"/>
      <c r="B4" s="4"/>
      <c r="C4" s="4"/>
      <c r="D4" s="4"/>
      <c r="E4" s="4"/>
      <c r="F4" s="4"/>
      <c r="G4" s="4"/>
      <c r="H4" s="4"/>
      <c r="I4" s="4"/>
      <c r="J4" s="4"/>
    </row>
    <row r="5" ht="30" customHeight="1" spans="1:10">
      <c r="A5" s="4"/>
      <c r="B5" s="4"/>
      <c r="C5" s="4"/>
      <c r="D5" s="4"/>
      <c r="E5" s="4"/>
      <c r="F5" s="4"/>
      <c r="G5" s="4"/>
      <c r="H5" s="4"/>
      <c r="I5" s="4"/>
      <c r="J5" s="4"/>
    </row>
    <row r="6" ht="30" customHeight="1" spans="1:10">
      <c r="A6" s="4"/>
      <c r="B6" s="4"/>
      <c r="C6" s="4"/>
      <c r="D6" s="4"/>
      <c r="E6" s="4"/>
      <c r="F6" s="4"/>
      <c r="G6" s="4"/>
      <c r="H6" s="4"/>
      <c r="I6" s="4"/>
      <c r="J6" s="4"/>
    </row>
    <row r="7" ht="30" customHeight="1" spans="1:10">
      <c r="A7" s="4"/>
      <c r="B7" s="4"/>
      <c r="C7" s="4"/>
      <c r="D7" s="4"/>
      <c r="E7" s="4"/>
      <c r="F7" s="4"/>
      <c r="G7" s="4"/>
      <c r="H7" s="4"/>
      <c r="I7" s="4"/>
      <c r="J7" s="4"/>
    </row>
    <row r="8" ht="30" customHeight="1" spans="1:10">
      <c r="A8" s="4"/>
      <c r="B8" s="4"/>
      <c r="C8" s="4"/>
      <c r="D8" s="4"/>
      <c r="E8" s="4"/>
      <c r="F8" s="4"/>
      <c r="G8" s="4"/>
      <c r="H8" s="4"/>
      <c r="I8" s="4"/>
      <c r="J8" s="4"/>
    </row>
    <row r="9" ht="30" customHeight="1" spans="1:10">
      <c r="A9" s="4"/>
      <c r="B9" s="4"/>
      <c r="C9" s="4"/>
      <c r="D9" s="4"/>
      <c r="E9" s="4"/>
      <c r="F9" s="4"/>
      <c r="G9" s="4"/>
      <c r="H9" s="4"/>
      <c r="I9" s="4"/>
      <c r="J9" s="4"/>
    </row>
    <row r="10" ht="30" customHeight="1" spans="1:10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ht="30" customHeight="1" spans="1:10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ht="30" customHeight="1" spans="1:10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ht="30" customHeight="1" spans="1:10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ht="30" customHeight="1" spans="1:10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ht="30" customHeight="1" spans="1:10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ht="30" customHeight="1" spans="1:10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ht="30" customHeight="1" spans="1:10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ht="30" customHeight="1" spans="1:10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ht="30" customHeight="1" spans="1:10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ht="30" customHeight="1" spans="1:10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ht="30" customHeight="1" spans="1:10">
      <c r="A21" s="4"/>
      <c r="B21" s="4"/>
      <c r="C21" s="4"/>
      <c r="D21" s="4"/>
      <c r="E21" s="4"/>
      <c r="F21" s="4"/>
      <c r="G21" s="4"/>
      <c r="H21" s="4"/>
      <c r="I21" s="4"/>
      <c r="J21" s="4"/>
    </row>
  </sheetData>
  <mergeCells count="1">
    <mergeCell ref="A1:J2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abSelected="1" workbookViewId="0">
      <selection activeCell="H10" sqref="H10"/>
    </sheetView>
  </sheetViews>
  <sheetFormatPr defaultColWidth="8.72727272727273" defaultRowHeight="14" outlineLevelRow="7" outlineLevelCol="7"/>
  <sheetData>
    <row r="1" spans="1:8">
      <c r="A1" s="1" t="s">
        <v>54</v>
      </c>
      <c r="B1" s="2"/>
      <c r="C1" s="2"/>
      <c r="D1" s="2"/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/>
      <c r="B4" s="2"/>
      <c r="C4" s="2"/>
      <c r="D4" s="2"/>
      <c r="E4" s="2"/>
      <c r="F4" s="2"/>
      <c r="G4" s="2"/>
      <c r="H4" s="2"/>
    </row>
    <row r="5" spans="1:8">
      <c r="A5" s="2"/>
      <c r="B5" s="2"/>
      <c r="C5" s="2"/>
      <c r="D5" s="2"/>
      <c r="E5" s="2"/>
      <c r="F5" s="2"/>
      <c r="G5" s="2"/>
      <c r="H5" s="2"/>
    </row>
    <row r="6" spans="1:8">
      <c r="A6" s="2"/>
      <c r="B6" s="2"/>
      <c r="C6" s="2"/>
      <c r="D6" s="2"/>
      <c r="E6" s="2"/>
      <c r="F6" s="2"/>
      <c r="G6" s="2"/>
      <c r="H6" s="2"/>
    </row>
    <row r="7" spans="1:8">
      <c r="A7" s="2"/>
      <c r="B7" s="2"/>
      <c r="C7" s="2"/>
      <c r="D7" s="2"/>
      <c r="E7" s="2"/>
      <c r="F7" s="2"/>
      <c r="G7" s="2"/>
      <c r="H7" s="2"/>
    </row>
    <row r="8" spans="1:8">
      <c r="A8" s="2"/>
      <c r="B8" s="2"/>
      <c r="C8" s="2"/>
      <c r="D8" s="2"/>
      <c r="E8" s="2"/>
      <c r="F8" s="2"/>
      <c r="G8" s="2"/>
      <c r="H8" s="2"/>
    </row>
  </sheetData>
  <mergeCells count="1">
    <mergeCell ref="A1:H8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日期对齐</vt:lpstr>
      <vt:lpstr>2023年d_rate生成</vt:lpstr>
      <vt:lpstr>2023-预测结果</vt:lpstr>
      <vt:lpstr>row preceding</vt:lpstr>
      <vt:lpstr>2024任务梳理</vt:lpstr>
      <vt:lpstr>静态代码-rate大于0追溯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2024-01-26T07:02:00Z</dcterms:created>
  <dcterms:modified xsi:type="dcterms:W3CDTF">2024-02-04T08:46:58Z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0AB01BD84A7D4D15A612581857DD6521</vt:lpwstr>
  </property>
  <property fmtid="{D5CDD505-2E9C-101B-9397-08002B2CF9AE}" pid="3" name="KSOProductBuildVer">
    <vt:lpwstr>2052-11.8.2.10972</vt:lpwstr>
  </property>
</Properties>
</file>