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<sst xmlns="http://schemas.openxmlformats.org/spreadsheetml/2006/main" count="43" uniqueCount="40">
  <si>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日期</t>
  </si>
  <si>
    <t>时点</t>
  </si>
  <si>
    <t>oms-线上版本</t>
  </si>
  <si>
    <t>oms-关联三要素</t>
  </si>
  <si>
    <t>差异值（new-old）</t>
  </si>
  <si>
    <t>差异分比</t>
  </si>
  <si>
    <t>总订单-线上</t>
  </si>
  <si>
    <t>航空订单-old</t>
  </si>
  <si>
    <t>总订单</t>
  </si>
  <si>
    <t>航空订单-new</t>
  </si>
  <si>
    <t>航空订单</t>
  </si>
  <si>
    <t>2023-08-15 10</t>
  </si>
  <si>
    <t>2023-08-15 11</t>
  </si>
  <si>
    <t>2023-08-15 12</t>
  </si>
  <si>
    <t>2023-08-15 13</t>
  </si>
  <si>
    <t>2023-08-15 14</t>
  </si>
  <si>
    <t>2023-08-15 15</t>
  </si>
  <si>
    <t>2023-08-15 16</t>
  </si>
  <si>
    <t>2023-08-15 17</t>
  </si>
  <si>
    <t>2023-08-15 18</t>
  </si>
  <si>
    <t>2023-08-15 19</t>
  </si>
  <si>
    <t>2023-08-15 20</t>
  </si>
  <si>
    <t>2023-08-15 21</t>
  </si>
  <si>
    <t>2023-08-15 22</t>
  </si>
  <si>
    <t>2023-08-15 23</t>
  </si>
  <si>
    <t>2023-08-15 24</t>
  </si>
  <si>
    <t>2023-08-16 01</t>
  </si>
  <si>
    <t>2023-08-16 02</t>
  </si>
  <si>
    <t>2023-08-16 03</t>
  </si>
  <si>
    <t>2023-08-16 04</t>
  </si>
  <si>
    <t>2023-08-16 05</t>
  </si>
  <si>
    <t>2023-08-16 06</t>
  </si>
  <si>
    <t>2023-08-16 07</t>
  </si>
  <si>
    <t>2023-08-16 08</t>
  </si>
  <si>
    <t>2023-08-16 09</t>
  </si>
  <si>
    <t>2023-08-16 10</t>
  </si>
  <si>
    <t>2023-08-16 11</t>
  </si>
  <si>
    <t>2023-08-16 12</t>
  </si>
  <si>
    <t>2023-08-16 13</t>
  </si>
  <si>
    <t>2023-08-16 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</si>
</sst>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0" fontId="1" fillId="3" borderId="1" xfId="0" applyNumberFormat="1" applyFont="1" applyFill="1" applyBorder="1" applyAlignment="1">
      <alignment horizontal="left" vertical="center"/>
    </xf>
    <xf numFmtId="10" fontId="1" fillId="5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1" fontId="1" fillId="0" borderId="1" xfId="0" applyNumberFormat="1" applyFont="1" applyFill="1" applyBorder="1" applyAlignment="1">
      <alignment horizontal="left" vertical="center"/>
    </xf>
    <xf numFmtId="10" fontId="1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sz="1000"/>
              <a:t>订单差异百分比</a:t>
            </a:r>
            <a:r>
              <a:rPr lang="en-US" altLang="zh-CN" sz="1000"/>
              <a:t>-</a:t>
            </a:r>
            <a:r>
              <a:rPr altLang="en-US" sz="1000"/>
              <a:t>趋势</a:t>
            </a:r>
            <a:endParaRPr lang="en-US" altLang="en-US" sz="10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Sheet1!$B$1:$B$31</c:f>
              <c:strCache>
                <c:ptCount val="31"/>
                <c:pt idx="0">
                  <c:v>时点</c:v>
                </c:pt>
                <c:pt idx="2">
                  <c:v>2023-08-15 10</c:v>
                </c:pt>
                <c:pt idx="3">
                  <c:v>2023-08-15 11</c:v>
                </c:pt>
                <c:pt idx="4">
                  <c:v>2023-08-15 12</c:v>
                </c:pt>
                <c:pt idx="5">
                  <c:v>2023-08-15 13</c:v>
                </c:pt>
                <c:pt idx="6">
                  <c:v>2023-08-15 14</c:v>
                </c:pt>
                <c:pt idx="7">
                  <c:v>2023-08-15 15</c:v>
                </c:pt>
                <c:pt idx="8">
                  <c:v>2023-08-15 16</c:v>
                </c:pt>
                <c:pt idx="9">
                  <c:v>2023-08-15 17</c:v>
                </c:pt>
                <c:pt idx="10">
                  <c:v>2023-08-15 18</c:v>
                </c:pt>
                <c:pt idx="11">
                  <c:v>2023-08-15 19</c:v>
                </c:pt>
                <c:pt idx="12">
                  <c:v>2023-08-15 20</c:v>
                </c:pt>
                <c:pt idx="13">
                  <c:v>2023-08-15 21</c:v>
                </c:pt>
                <c:pt idx="14">
                  <c:v>2023-08-15 22</c:v>
                </c:pt>
                <c:pt idx="15">
                  <c:v>2023-08-15 23</c:v>
                </c:pt>
                <c:pt idx="16">
                  <c:v>2023-08-15 24</c:v>
                </c:pt>
                <c:pt idx="17">
                  <c:v>2023-08-16 01</c:v>
                </c:pt>
                <c:pt idx="18">
                  <c:v>2023-08-16 02</c:v>
                </c:pt>
                <c:pt idx="19">
                  <c:v>2023-08-16 03</c:v>
                </c:pt>
                <c:pt idx="20">
                  <c:v>2023-08-16 04</c:v>
                </c:pt>
                <c:pt idx="21">
                  <c:v>2023-08-16 05</c:v>
                </c:pt>
                <c:pt idx="22">
                  <c:v>2023-08-16 06</c:v>
                </c:pt>
                <c:pt idx="23">
                  <c:v>2023-08-16 07</c:v>
                </c:pt>
                <c:pt idx="24">
                  <c:v>2023-08-16 08</c:v>
                </c:pt>
                <c:pt idx="25">
                  <c:v>2023-08-16 09</c:v>
                </c:pt>
                <c:pt idx="26">
                  <c:v>2023-08-16 10</c:v>
                </c:pt>
                <c:pt idx="27">
                  <c:v>2023-08-16 11</c:v>
                </c:pt>
                <c:pt idx="28">
                  <c:v>2023-08-16 12</c:v>
                </c:pt>
                <c:pt idx="29">
                  <c:v>2023-08-16 13</c:v>
                </c:pt>
                <c:pt idx="30">
                  <c:v>2023-08-16 14</c:v>
                </c:pt>
              </c:strCache>
            </c:strRef>
          </c:cat>
          <c:val>
            <c:numRef>
              <c:f>Sheet1!$I$1:$I$31</c:f>
              <c:numCache>
                <c:formatCode>0.00%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0.00902882906244517</c:v>
                </c:pt>
                <c:pt idx="5">
                  <c:v>0.00711702988747668</c:v>
                </c:pt>
                <c:pt idx="6">
                  <c:v>0</c:v>
                </c:pt>
                <c:pt idx="7">
                  <c:v>0.00916585142184612</c:v>
                </c:pt>
                <c:pt idx="8">
                  <c:v>0.00861476967483333</c:v>
                </c:pt>
                <c:pt idx="9">
                  <c:v>0.00799363050271843</c:v>
                </c:pt>
                <c:pt idx="10">
                  <c:v>0</c:v>
                </c:pt>
                <c:pt idx="11">
                  <c:v>0.00321048384901207</c:v>
                </c:pt>
                <c:pt idx="12">
                  <c:v>0.00216597169702303</c:v>
                </c:pt>
                <c:pt idx="13">
                  <c:v>0.0016148026754164</c:v>
                </c:pt>
                <c:pt idx="14">
                  <c:v>0.00129556259485312</c:v>
                </c:pt>
                <c:pt idx="15">
                  <c:v>0.00111146388553811</c:v>
                </c:pt>
                <c:pt idx="16">
                  <c:v>0.000834602858143742</c:v>
                </c:pt>
                <c:pt idx="17">
                  <c:v>0.036191917219836</c:v>
                </c:pt>
                <c:pt idx="18">
                  <c:v>0.0135695547078164</c:v>
                </c:pt>
                <c:pt idx="19">
                  <c:v>0.0050630808792304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0.00881158477817679</c:v>
                </c:pt>
                <c:pt idx="29">
                  <c:v>0</c:v>
                </c:pt>
                <c:pt idx="30">
                  <c:v>0.00906660693461226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Sheet1!$B$1:$B$31</c:f>
              <c:strCache>
                <c:ptCount val="31"/>
                <c:pt idx="0">
                  <c:v>时点</c:v>
                </c:pt>
                <c:pt idx="2">
                  <c:v>2023-08-15 10</c:v>
                </c:pt>
                <c:pt idx="3">
                  <c:v>2023-08-15 11</c:v>
                </c:pt>
                <c:pt idx="4">
                  <c:v>2023-08-15 12</c:v>
                </c:pt>
                <c:pt idx="5">
                  <c:v>2023-08-15 13</c:v>
                </c:pt>
                <c:pt idx="6">
                  <c:v>2023-08-15 14</c:v>
                </c:pt>
                <c:pt idx="7">
                  <c:v>2023-08-15 15</c:v>
                </c:pt>
                <c:pt idx="8">
                  <c:v>2023-08-15 16</c:v>
                </c:pt>
                <c:pt idx="9">
                  <c:v>2023-08-15 17</c:v>
                </c:pt>
                <c:pt idx="10">
                  <c:v>2023-08-15 18</c:v>
                </c:pt>
                <c:pt idx="11">
                  <c:v>2023-08-15 19</c:v>
                </c:pt>
                <c:pt idx="12">
                  <c:v>2023-08-15 20</c:v>
                </c:pt>
                <c:pt idx="13">
                  <c:v>2023-08-15 21</c:v>
                </c:pt>
                <c:pt idx="14">
                  <c:v>2023-08-15 22</c:v>
                </c:pt>
                <c:pt idx="15">
                  <c:v>2023-08-15 23</c:v>
                </c:pt>
                <c:pt idx="16">
                  <c:v>2023-08-15 24</c:v>
                </c:pt>
                <c:pt idx="17">
                  <c:v>2023-08-16 01</c:v>
                </c:pt>
                <c:pt idx="18">
                  <c:v>2023-08-16 02</c:v>
                </c:pt>
                <c:pt idx="19">
                  <c:v>2023-08-16 03</c:v>
                </c:pt>
                <c:pt idx="20">
                  <c:v>2023-08-16 04</c:v>
                </c:pt>
                <c:pt idx="21">
                  <c:v>2023-08-16 05</c:v>
                </c:pt>
                <c:pt idx="22">
                  <c:v>2023-08-16 06</c:v>
                </c:pt>
                <c:pt idx="23">
                  <c:v>2023-08-16 07</c:v>
                </c:pt>
                <c:pt idx="24">
                  <c:v>2023-08-16 08</c:v>
                </c:pt>
                <c:pt idx="25">
                  <c:v>2023-08-16 09</c:v>
                </c:pt>
                <c:pt idx="26">
                  <c:v>2023-08-16 10</c:v>
                </c:pt>
                <c:pt idx="27">
                  <c:v>2023-08-16 11</c:v>
                </c:pt>
                <c:pt idx="28">
                  <c:v>2023-08-16 12</c:v>
                </c:pt>
                <c:pt idx="29">
                  <c:v>2023-08-16 13</c:v>
                </c:pt>
                <c:pt idx="30">
                  <c:v>2023-08-16 14</c:v>
                </c:pt>
              </c:strCache>
            </c:strRef>
          </c:cat>
          <c:val>
            <c:numRef>
              <c:f>Sheet1!$J$1:$J$31</c:f>
              <c:numCache>
                <c:formatCode>0.00%</c:formatCode>
                <c:ptCount val="31"/>
                <c:pt idx="1">
                  <c:v>0</c:v>
                </c:pt>
                <c:pt idx="2">
                  <c:v>0.007806017948831</c:v>
                </c:pt>
                <c:pt idx="3">
                  <c:v>0.00454147245611253</c:v>
                </c:pt>
                <c:pt idx="4">
                  <c:v>0.00999241871230722</c:v>
                </c:pt>
                <c:pt idx="5">
                  <c:v>0.00533958346861448</c:v>
                </c:pt>
                <c:pt idx="6">
                  <c:v>0.000962409295134675</c:v>
                </c:pt>
                <c:pt idx="7">
                  <c:v>0.0108341861237395</c:v>
                </c:pt>
                <c:pt idx="8">
                  <c:v>0.0111238744429113</c:v>
                </c:pt>
                <c:pt idx="9">
                  <c:v>0.0112605032577434</c:v>
                </c:pt>
                <c:pt idx="10">
                  <c:v>0.00177084587041968</c:v>
                </c:pt>
                <c:pt idx="11">
                  <c:v>0.00339956419993603</c:v>
                </c:pt>
                <c:pt idx="12">
                  <c:v>0.00210376235477791</c:v>
                </c:pt>
                <c:pt idx="13">
                  <c:v>0.00127635519765159</c:v>
                </c:pt>
                <c:pt idx="14">
                  <c:v>0.00177160831705671</c:v>
                </c:pt>
                <c:pt idx="15">
                  <c:v>0.00173106409471426</c:v>
                </c:pt>
                <c:pt idx="16">
                  <c:v>0.00135283101565924</c:v>
                </c:pt>
                <c:pt idx="17">
                  <c:v>0.0321964065752028</c:v>
                </c:pt>
                <c:pt idx="18">
                  <c:v>0.0146553765987684</c:v>
                </c:pt>
                <c:pt idx="19">
                  <c:v>0.00727324586423274</c:v>
                </c:pt>
                <c:pt idx="20">
                  <c:v>0.000600716569050224</c:v>
                </c:pt>
                <c:pt idx="21">
                  <c:v>0.0242240580605312</c:v>
                </c:pt>
                <c:pt idx="22">
                  <c:v>0.0129478336024004</c:v>
                </c:pt>
                <c:pt idx="23">
                  <c:v>0.000604213012551152</c:v>
                </c:pt>
                <c:pt idx="24">
                  <c:v>0.000721976048444593</c:v>
                </c:pt>
                <c:pt idx="25">
                  <c:v>0.00694415153664756</c:v>
                </c:pt>
                <c:pt idx="26">
                  <c:v>0.00156677004944742</c:v>
                </c:pt>
                <c:pt idx="27">
                  <c:v>0.000437305677966542</c:v>
                </c:pt>
                <c:pt idx="28">
                  <c:v>0.0134414173824661</c:v>
                </c:pt>
                <c:pt idx="29">
                  <c:v>0.000722178401417026</c:v>
                </c:pt>
                <c:pt idx="30">
                  <c:v>0.0137429584382908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47400506"/>
        <c:axId val="441659321"/>
      </c:lineChart>
      <c:catAx>
        <c:axId val="14740050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1659321"/>
        <c:crosses val="autoZero"/>
        <c:auto val="1"/>
        <c:lblAlgn val="ctr"/>
        <c:lblOffset val="100"/>
        <c:noMultiLvlLbl val="0"/>
      </c:catAx>
      <c:valAx>
        <c:axId val="4416593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74005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184150</xdr:colOff>
      <xdr:row>3</xdr:row>
      <xdr:rowOff>44450</xdr:rowOff>
    </xdr:from>
    <xdr:to>
      <xdr:col>17</xdr:col>
      <xdr:colOff>355600</xdr:colOff>
      <xdr:row>18</xdr:row>
      <xdr:rowOff>120650</xdr:rowOff>
    </xdr:to>
    <xdr:graphicFrame>
      <xdr:nvGraphicFramePr>
        <xdr:cNvPr id="3" name="图表 2"/>
        <xdr:cNvGraphicFramePr/>
      </xdr:nvGraphicFramePr>
      <xdr:xfrm>
        <a:off x="7461250" y="577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tabSelected="1" workbookViewId="0">
      <selection activeCell="L2" sqref="L2"/>
    </sheetView>
  </sheetViews>
  <sheetFormatPr defaultColWidth="9" defaultRowHeight="14"/>
  <cols>
    <col min="1" max="1" width="9.54545454545454"/>
    <col min="2" max="2" width="13.3636363636364" customWidth="1"/>
    <col min="3" max="3" width="15.1818181818182" customWidth="1"/>
    <col min="5" max="5" width="9.54545454545454"/>
    <col min="6" max="6" width="11.5454545454545" customWidth="1"/>
    <col min="9" max="10" width="9" style="1"/>
  </cols>
  <sheetData>
    <row r="1" spans="1:10">
      <c r="A1" s="2" t="s">
        <v>0</v>
      </c>
      <c r="B1" s="2" t="s">
        <v>1</v>
      </c>
      <c r="C1" s="3" t="s">
        <v>2</v>
      </c>
      <c r="D1" s="3"/>
      <c r="E1" s="4" t="s">
        <v>3</v>
      </c>
      <c r="F1" s="4"/>
      <c r="G1" s="5" t="s">
        <v>4</v>
      </c>
      <c r="H1" s="5"/>
      <c r="I1" s="7" t="s">
        <v>5</v>
      </c>
      <c r="J1" s="7"/>
    </row>
    <row r="2" spans="1:10">
      <c r="A2" s="2"/>
      <c r="B2" s="2"/>
      <c r="C2" s="6" t="s">
        <v>6</v>
      </c>
      <c r="D2" s="6" t="s">
        <v>7</v>
      </c>
      <c r="E2" s="6" t="s">
        <v>8</v>
      </c>
      <c r="F2" s="6" t="s">
        <v>9</v>
      </c>
      <c r="G2" s="7" t="s">
        <v>8</v>
      </c>
      <c r="H2" s="7" t="s">
        <v>10</v>
      </c>
      <c r="I2" s="7" t="s">
        <v>8</v>
      </c>
      <c r="J2" s="7" t="s">
        <v>10</v>
      </c>
    </row>
    <row r="3" spans="1:10">
      <c r="A3" s="8">
        <v>20230815</v>
      </c>
      <c r="B3" s="8" t="s">
        <v>11</v>
      </c>
      <c r="C3" s="8">
        <v>5824161</v>
      </c>
      <c r="D3" s="8">
        <v>495079</v>
      </c>
      <c r="E3" s="8">
        <v>5824161</v>
      </c>
      <c r="F3" s="8">
        <v>498974</v>
      </c>
      <c r="G3" s="8">
        <v>0</v>
      </c>
      <c r="H3" s="8">
        <v>3895</v>
      </c>
      <c r="I3" s="10">
        <f>ABS(G3/E3)</f>
        <v>0</v>
      </c>
      <c r="J3" s="10">
        <f>ABS(H3/F3)</f>
        <v>0.007806017948831</v>
      </c>
    </row>
    <row r="4" spans="1:10">
      <c r="A4" s="8">
        <v>20230815</v>
      </c>
      <c r="B4" s="8" t="s">
        <v>12</v>
      </c>
      <c r="C4" s="8">
        <v>8219929</v>
      </c>
      <c r="D4" s="8">
        <v>765860</v>
      </c>
      <c r="E4" s="8">
        <v>8219929</v>
      </c>
      <c r="F4" s="8">
        <v>769354</v>
      </c>
      <c r="G4" s="8">
        <v>0</v>
      </c>
      <c r="H4" s="8">
        <v>3494</v>
      </c>
      <c r="I4" s="10">
        <f t="shared" ref="I4:I31" si="0">ABS(G4/E4)</f>
        <v>0</v>
      </c>
      <c r="J4" s="10">
        <f t="shared" ref="J4:J31" si="1">ABS(H4/F4)</f>
        <v>0.00454147245611253</v>
      </c>
    </row>
    <row r="5" spans="1:10">
      <c r="A5" s="8">
        <v>20230815</v>
      </c>
      <c r="B5" s="8" t="s">
        <v>13</v>
      </c>
      <c r="C5" s="8">
        <v>10225928</v>
      </c>
      <c r="D5" s="8">
        <v>1004492</v>
      </c>
      <c r="E5" s="8">
        <v>10134426</v>
      </c>
      <c r="F5" s="8">
        <v>994554</v>
      </c>
      <c r="G5" s="8">
        <v>-91502</v>
      </c>
      <c r="H5" s="8">
        <v>-9938</v>
      </c>
      <c r="I5" s="10">
        <f t="shared" si="0"/>
        <v>0.00902882906244517</v>
      </c>
      <c r="J5" s="10">
        <f t="shared" si="1"/>
        <v>0.00999241871230722</v>
      </c>
    </row>
    <row r="6" spans="1:10">
      <c r="A6" s="8">
        <v>20230815</v>
      </c>
      <c r="B6" s="8" t="s">
        <v>14</v>
      </c>
      <c r="C6" s="8">
        <v>11591349</v>
      </c>
      <c r="D6" s="8">
        <v>1145687</v>
      </c>
      <c r="E6" s="8">
        <v>11509436</v>
      </c>
      <c r="F6" s="8">
        <v>1139602</v>
      </c>
      <c r="G6" s="8">
        <v>-81913</v>
      </c>
      <c r="H6" s="8">
        <v>-6085</v>
      </c>
      <c r="I6" s="10">
        <f t="shared" si="0"/>
        <v>0.00711702988747668</v>
      </c>
      <c r="J6" s="10">
        <f t="shared" si="1"/>
        <v>0.00533958346861448</v>
      </c>
    </row>
    <row r="7" spans="1:10">
      <c r="A7" s="8">
        <v>20230815</v>
      </c>
      <c r="B7" s="8" t="s">
        <v>15</v>
      </c>
      <c r="C7" s="8">
        <v>13440146</v>
      </c>
      <c r="D7" s="8">
        <v>1355705</v>
      </c>
      <c r="E7" s="8">
        <v>13440146</v>
      </c>
      <c r="F7" s="8">
        <v>1357011</v>
      </c>
      <c r="G7" s="8">
        <v>0</v>
      </c>
      <c r="H7" s="8">
        <v>1306</v>
      </c>
      <c r="I7" s="10">
        <f t="shared" si="0"/>
        <v>0</v>
      </c>
      <c r="J7" s="10">
        <f t="shared" si="1"/>
        <v>0.000962409295134675</v>
      </c>
    </row>
    <row r="8" spans="1:10">
      <c r="A8" s="8">
        <v>20230815</v>
      </c>
      <c r="B8" s="8" t="s">
        <v>16</v>
      </c>
      <c r="C8" s="8">
        <v>15866379</v>
      </c>
      <c r="D8" s="8">
        <v>1640688</v>
      </c>
      <c r="E8" s="8">
        <v>15722271</v>
      </c>
      <c r="F8" s="8">
        <v>1623103</v>
      </c>
      <c r="G8" s="8">
        <v>-144108</v>
      </c>
      <c r="H8" s="8">
        <v>-17585</v>
      </c>
      <c r="I8" s="10">
        <f t="shared" si="0"/>
        <v>0.00916585142184612</v>
      </c>
      <c r="J8" s="10">
        <f t="shared" si="1"/>
        <v>0.0108341861237395</v>
      </c>
    </row>
    <row r="9" spans="1:10">
      <c r="A9" s="8">
        <v>20230815</v>
      </c>
      <c r="B9" s="8" t="s">
        <v>17</v>
      </c>
      <c r="C9" s="8">
        <v>18503278</v>
      </c>
      <c r="D9" s="8">
        <v>1977004</v>
      </c>
      <c r="E9" s="8">
        <v>18345238</v>
      </c>
      <c r="F9" s="8">
        <v>1955254</v>
      </c>
      <c r="G9" s="8">
        <v>-158040</v>
      </c>
      <c r="H9" s="8">
        <v>-21750</v>
      </c>
      <c r="I9" s="10">
        <f t="shared" si="0"/>
        <v>0.00861476967483333</v>
      </c>
      <c r="J9" s="10">
        <f t="shared" si="1"/>
        <v>0.0111238744429113</v>
      </c>
    </row>
    <row r="10" spans="1:10">
      <c r="A10" s="8">
        <v>20230815</v>
      </c>
      <c r="B10" s="8" t="s">
        <v>18</v>
      </c>
      <c r="C10" s="8">
        <v>21392041</v>
      </c>
      <c r="D10" s="8">
        <v>2340703</v>
      </c>
      <c r="E10" s="8">
        <v>21222397</v>
      </c>
      <c r="F10" s="8">
        <v>2314639</v>
      </c>
      <c r="G10" s="8">
        <v>-169644</v>
      </c>
      <c r="H10" s="8">
        <v>-26064</v>
      </c>
      <c r="I10" s="10">
        <f t="shared" si="0"/>
        <v>0.00799363050271843</v>
      </c>
      <c r="J10" s="10">
        <f t="shared" si="1"/>
        <v>0.0112605032577434</v>
      </c>
    </row>
    <row r="11" spans="1:10">
      <c r="A11" s="8">
        <v>20230815</v>
      </c>
      <c r="B11" s="8" t="s">
        <v>19</v>
      </c>
      <c r="C11" s="8">
        <v>23952224</v>
      </c>
      <c r="D11" s="8">
        <v>2662364</v>
      </c>
      <c r="E11" s="8">
        <v>23952224</v>
      </c>
      <c r="F11" s="8">
        <v>2667087</v>
      </c>
      <c r="G11" s="8">
        <v>0</v>
      </c>
      <c r="H11" s="8">
        <v>4723</v>
      </c>
      <c r="I11" s="10">
        <f t="shared" si="0"/>
        <v>0</v>
      </c>
      <c r="J11" s="10">
        <f t="shared" si="1"/>
        <v>0.00177084587041968</v>
      </c>
    </row>
    <row r="12" spans="1:10">
      <c r="A12" s="8">
        <v>20230815</v>
      </c>
      <c r="B12" s="8" t="s">
        <v>20</v>
      </c>
      <c r="C12" s="9">
        <v>25683630</v>
      </c>
      <c r="D12" s="8">
        <v>2851791</v>
      </c>
      <c r="E12" s="8">
        <v>25601437</v>
      </c>
      <c r="F12" s="8">
        <v>2842129</v>
      </c>
      <c r="G12" s="8">
        <v>-82193</v>
      </c>
      <c r="H12" s="8">
        <v>-9662</v>
      </c>
      <c r="I12" s="10">
        <f t="shared" si="0"/>
        <v>0.00321048384901207</v>
      </c>
      <c r="J12" s="10">
        <f t="shared" si="1"/>
        <v>0.00339956419993603</v>
      </c>
    </row>
    <row r="13" spans="1:10">
      <c r="A13" s="8">
        <v>20230815</v>
      </c>
      <c r="B13" s="8" t="s">
        <v>21</v>
      </c>
      <c r="C13" s="8">
        <v>26814999</v>
      </c>
      <c r="D13" s="8">
        <v>2959017</v>
      </c>
      <c r="E13" s="8">
        <v>26757044</v>
      </c>
      <c r="F13" s="8">
        <v>2952805</v>
      </c>
      <c r="G13" s="8">
        <v>-57955</v>
      </c>
      <c r="H13" s="8">
        <v>-6212</v>
      </c>
      <c r="I13" s="10">
        <f t="shared" si="0"/>
        <v>0.00216597169702303</v>
      </c>
      <c r="J13" s="10">
        <f t="shared" si="1"/>
        <v>0.00210376235477791</v>
      </c>
    </row>
    <row r="14" spans="1:10">
      <c r="A14" s="8">
        <v>20230815</v>
      </c>
      <c r="B14" s="8" t="s">
        <v>22</v>
      </c>
      <c r="C14" s="8">
        <v>27651048</v>
      </c>
      <c r="D14" s="8">
        <v>3028881</v>
      </c>
      <c r="E14" s="8">
        <v>27606469</v>
      </c>
      <c r="F14" s="8">
        <v>3025020</v>
      </c>
      <c r="G14" s="8">
        <v>-44579</v>
      </c>
      <c r="H14" s="8">
        <v>-3861</v>
      </c>
      <c r="I14" s="10">
        <f t="shared" si="0"/>
        <v>0.0016148026754164</v>
      </c>
      <c r="J14" s="10">
        <f t="shared" si="1"/>
        <v>0.00127635519765159</v>
      </c>
    </row>
    <row r="15" spans="1:10">
      <c r="A15" s="8">
        <v>20230815</v>
      </c>
      <c r="B15" s="8" t="s">
        <v>23</v>
      </c>
      <c r="C15" s="8">
        <v>28363389</v>
      </c>
      <c r="D15" s="8">
        <v>3078358</v>
      </c>
      <c r="E15" s="9">
        <v>28326690</v>
      </c>
      <c r="F15" s="8">
        <v>3072914</v>
      </c>
      <c r="G15" s="8">
        <v>-36699</v>
      </c>
      <c r="H15" s="8">
        <v>-5444</v>
      </c>
      <c r="I15" s="10">
        <f t="shared" si="0"/>
        <v>0.00129556259485312</v>
      </c>
      <c r="J15" s="10">
        <f t="shared" si="1"/>
        <v>0.00177160831705671</v>
      </c>
    </row>
    <row r="16" spans="1:10">
      <c r="A16" s="8">
        <v>20230815</v>
      </c>
      <c r="B16" s="8" t="s">
        <v>24</v>
      </c>
      <c r="C16" s="8">
        <v>28993094</v>
      </c>
      <c r="D16" s="8">
        <v>3115031</v>
      </c>
      <c r="E16" s="8">
        <v>28960905</v>
      </c>
      <c r="F16" s="8">
        <v>3109648</v>
      </c>
      <c r="G16" s="8">
        <v>-32189</v>
      </c>
      <c r="H16" s="8">
        <v>-5383</v>
      </c>
      <c r="I16" s="10">
        <f t="shared" si="0"/>
        <v>0.00111146388553811</v>
      </c>
      <c r="J16" s="10">
        <f t="shared" si="1"/>
        <v>0.00173106409471426</v>
      </c>
    </row>
    <row r="17" spans="1:10">
      <c r="A17" s="8">
        <v>20230815</v>
      </c>
      <c r="B17" s="8" t="s">
        <v>25</v>
      </c>
      <c r="C17" s="8">
        <v>29535672</v>
      </c>
      <c r="D17" s="8">
        <v>3141369</v>
      </c>
      <c r="E17" s="8">
        <v>29511042</v>
      </c>
      <c r="F17" s="8">
        <v>3137125</v>
      </c>
      <c r="G17" s="8">
        <v>-24630</v>
      </c>
      <c r="H17" s="8">
        <v>-4244</v>
      </c>
      <c r="I17" s="10">
        <f t="shared" si="0"/>
        <v>0.000834602858143742</v>
      </c>
      <c r="J17" s="10">
        <f t="shared" si="1"/>
        <v>0.00135283101565924</v>
      </c>
    </row>
    <row r="18" spans="1:10">
      <c r="A18" s="8">
        <v>20230816</v>
      </c>
      <c r="B18" s="8" t="s">
        <v>26</v>
      </c>
      <c r="C18" s="8">
        <v>339672</v>
      </c>
      <c r="D18" s="8">
        <v>24301</v>
      </c>
      <c r="E18" s="8">
        <v>327808</v>
      </c>
      <c r="F18" s="8">
        <v>23543</v>
      </c>
      <c r="G18" s="8">
        <v>-11864</v>
      </c>
      <c r="H18" s="8">
        <v>-758</v>
      </c>
      <c r="I18" s="10">
        <f t="shared" si="0"/>
        <v>0.036191917219836</v>
      </c>
      <c r="J18" s="10">
        <f t="shared" si="1"/>
        <v>0.0321964065752028</v>
      </c>
    </row>
    <row r="19" spans="1:10">
      <c r="A19" s="8">
        <v>20230816</v>
      </c>
      <c r="B19" s="8" t="s">
        <v>27</v>
      </c>
      <c r="C19" s="8">
        <v>530853</v>
      </c>
      <c r="D19" s="8">
        <v>34271</v>
      </c>
      <c r="E19" s="8">
        <v>523746</v>
      </c>
      <c r="F19" s="8">
        <v>33776</v>
      </c>
      <c r="G19" s="8">
        <v>-7107</v>
      </c>
      <c r="H19" s="8">
        <v>-495</v>
      </c>
      <c r="I19" s="10">
        <f t="shared" si="0"/>
        <v>0.0135695547078164</v>
      </c>
      <c r="J19" s="10">
        <f t="shared" si="1"/>
        <v>0.0146553765987684</v>
      </c>
    </row>
    <row r="20" spans="1:10">
      <c r="A20" s="8">
        <v>20230816</v>
      </c>
      <c r="B20" s="8" t="s">
        <v>28</v>
      </c>
      <c r="C20" s="8">
        <v>641380</v>
      </c>
      <c r="D20" s="8">
        <v>42378</v>
      </c>
      <c r="E20" s="8">
        <v>638149</v>
      </c>
      <c r="F20" s="8">
        <v>42072</v>
      </c>
      <c r="G20" s="8">
        <v>-3231</v>
      </c>
      <c r="H20" s="8">
        <v>-306</v>
      </c>
      <c r="I20" s="10">
        <f t="shared" si="0"/>
        <v>0.0050630808792304</v>
      </c>
      <c r="J20" s="10">
        <f t="shared" si="1"/>
        <v>0.00727324586423274</v>
      </c>
    </row>
    <row r="21" spans="1:10">
      <c r="A21" s="8">
        <v>20230816</v>
      </c>
      <c r="B21" s="8" t="s">
        <v>29</v>
      </c>
      <c r="C21" s="8">
        <v>719963</v>
      </c>
      <c r="D21" s="8">
        <v>46583</v>
      </c>
      <c r="E21" s="8">
        <v>719963</v>
      </c>
      <c r="F21" s="8">
        <v>46611</v>
      </c>
      <c r="G21" s="8">
        <v>0</v>
      </c>
      <c r="H21" s="8">
        <v>28</v>
      </c>
      <c r="I21" s="10">
        <f t="shared" si="0"/>
        <v>0</v>
      </c>
      <c r="J21" s="10">
        <f t="shared" si="1"/>
        <v>0.000600716569050224</v>
      </c>
    </row>
    <row r="22" spans="1:10">
      <c r="A22" s="8">
        <v>20230816</v>
      </c>
      <c r="B22" s="8" t="s">
        <v>30</v>
      </c>
      <c r="C22" s="8">
        <v>796771</v>
      </c>
      <c r="D22" s="8">
        <v>50553</v>
      </c>
      <c r="E22" s="8">
        <v>796771</v>
      </c>
      <c r="F22" s="8">
        <v>51808</v>
      </c>
      <c r="G22" s="8">
        <v>0</v>
      </c>
      <c r="H22" s="8">
        <v>1255</v>
      </c>
      <c r="I22" s="10">
        <f t="shared" si="0"/>
        <v>0</v>
      </c>
      <c r="J22" s="10">
        <f t="shared" si="1"/>
        <v>0.0242240580605312</v>
      </c>
    </row>
    <row r="23" spans="1:10">
      <c r="A23" s="8">
        <v>20230816</v>
      </c>
      <c r="B23" s="8" t="s">
        <v>31</v>
      </c>
      <c r="C23" s="8">
        <v>860950</v>
      </c>
      <c r="D23" s="8">
        <v>60529</v>
      </c>
      <c r="E23" s="8">
        <v>860950</v>
      </c>
      <c r="F23" s="8">
        <v>61323</v>
      </c>
      <c r="G23" s="8">
        <v>0</v>
      </c>
      <c r="H23" s="8">
        <v>794</v>
      </c>
      <c r="I23" s="10">
        <f t="shared" si="0"/>
        <v>0</v>
      </c>
      <c r="J23" s="10">
        <f t="shared" si="1"/>
        <v>0.0129478336024004</v>
      </c>
    </row>
    <row r="24" spans="1:10">
      <c r="A24" s="8">
        <v>20230816</v>
      </c>
      <c r="B24" s="8" t="s">
        <v>32</v>
      </c>
      <c r="C24" s="8">
        <v>1000045</v>
      </c>
      <c r="D24" s="8">
        <v>72778</v>
      </c>
      <c r="E24" s="8">
        <v>1000045</v>
      </c>
      <c r="F24" s="8">
        <v>72822</v>
      </c>
      <c r="G24" s="8">
        <v>0</v>
      </c>
      <c r="H24" s="8">
        <v>44</v>
      </c>
      <c r="I24" s="10">
        <f t="shared" si="0"/>
        <v>0</v>
      </c>
      <c r="J24" s="10">
        <f t="shared" si="1"/>
        <v>0.000604213012551152</v>
      </c>
    </row>
    <row r="25" spans="1:10">
      <c r="A25" s="8">
        <v>20230816</v>
      </c>
      <c r="B25" s="8" t="s">
        <v>33</v>
      </c>
      <c r="C25" s="8">
        <v>1587121</v>
      </c>
      <c r="D25" s="8">
        <v>110727</v>
      </c>
      <c r="E25" s="8">
        <v>1587121</v>
      </c>
      <c r="F25" s="8">
        <v>110807</v>
      </c>
      <c r="G25" s="8">
        <v>0</v>
      </c>
      <c r="H25" s="8">
        <v>80</v>
      </c>
      <c r="I25" s="10">
        <f t="shared" si="0"/>
        <v>0</v>
      </c>
      <c r="J25" s="10">
        <f t="shared" si="1"/>
        <v>0.000721976048444593</v>
      </c>
    </row>
    <row r="26" spans="1:10">
      <c r="A26" s="8">
        <v>20230816</v>
      </c>
      <c r="B26" s="8" t="s">
        <v>34</v>
      </c>
      <c r="C26" s="8">
        <v>3367706</v>
      </c>
      <c r="D26" s="8">
        <v>258984</v>
      </c>
      <c r="E26" s="8">
        <v>3367706</v>
      </c>
      <c r="F26" s="8">
        <v>260795</v>
      </c>
      <c r="G26" s="8">
        <v>0</v>
      </c>
      <c r="H26" s="8">
        <v>1811</v>
      </c>
      <c r="I26" s="10">
        <f t="shared" si="0"/>
        <v>0</v>
      </c>
      <c r="J26" s="10">
        <f t="shared" si="1"/>
        <v>0.00694415153664756</v>
      </c>
    </row>
    <row r="27" spans="1:10">
      <c r="A27" s="8">
        <v>20230816</v>
      </c>
      <c r="B27" s="8" t="s">
        <v>35</v>
      </c>
      <c r="C27" s="8">
        <v>5794228</v>
      </c>
      <c r="D27" s="8">
        <v>498334</v>
      </c>
      <c r="E27" s="8">
        <v>5794228</v>
      </c>
      <c r="F27" s="8">
        <v>499116</v>
      </c>
      <c r="G27" s="8">
        <v>0</v>
      </c>
      <c r="H27" s="8">
        <v>782</v>
      </c>
      <c r="I27" s="10">
        <f t="shared" si="0"/>
        <v>0</v>
      </c>
      <c r="J27" s="10">
        <f t="shared" si="1"/>
        <v>0.00156677004944742</v>
      </c>
    </row>
    <row r="28" spans="1:10">
      <c r="A28" s="8">
        <v>20230816</v>
      </c>
      <c r="B28" s="8" t="s">
        <v>36</v>
      </c>
      <c r="C28" s="8">
        <v>8249788</v>
      </c>
      <c r="D28" s="8">
        <v>770965</v>
      </c>
      <c r="E28" s="8">
        <v>8249788</v>
      </c>
      <c r="F28" s="8">
        <v>770628</v>
      </c>
      <c r="G28" s="8">
        <v>0</v>
      </c>
      <c r="H28" s="8">
        <v>-337</v>
      </c>
      <c r="I28" s="10">
        <f t="shared" si="0"/>
        <v>0</v>
      </c>
      <c r="J28" s="10">
        <f t="shared" si="1"/>
        <v>0.000437305677966542</v>
      </c>
    </row>
    <row r="29" spans="1:10">
      <c r="A29" s="8">
        <v>20230816</v>
      </c>
      <c r="B29" s="8" t="s">
        <v>37</v>
      </c>
      <c r="C29" s="8">
        <v>10288142</v>
      </c>
      <c r="D29" s="8">
        <v>1017029</v>
      </c>
      <c r="E29" s="8">
        <v>10198279</v>
      </c>
      <c r="F29" s="8">
        <v>1003540</v>
      </c>
      <c r="G29" s="8">
        <v>-89863</v>
      </c>
      <c r="H29" s="8">
        <v>-13489</v>
      </c>
      <c r="I29" s="10">
        <f t="shared" si="0"/>
        <v>0.00881158477817679</v>
      </c>
      <c r="J29" s="10">
        <f t="shared" si="1"/>
        <v>0.0134414173824661</v>
      </c>
    </row>
    <row r="30" spans="1:10">
      <c r="A30" s="8">
        <v>20230816</v>
      </c>
      <c r="B30" s="8" t="s">
        <v>38</v>
      </c>
      <c r="C30" s="8">
        <v>11612673</v>
      </c>
      <c r="D30" s="8">
        <v>1157059</v>
      </c>
      <c r="E30" s="8">
        <v>11612673</v>
      </c>
      <c r="F30" s="8">
        <v>1156224</v>
      </c>
      <c r="G30" s="8">
        <v>0</v>
      </c>
      <c r="H30" s="8">
        <v>-835</v>
      </c>
      <c r="I30" s="10">
        <f t="shared" si="0"/>
        <v>0</v>
      </c>
      <c r="J30" s="10">
        <f t="shared" si="1"/>
        <v>0.000722178401417026</v>
      </c>
    </row>
    <row r="31" spans="1:10">
      <c r="A31" s="8">
        <v>20230816</v>
      </c>
      <c r="B31" s="8" t="s">
        <v>39</v>
      </c>
      <c r="C31" s="8">
        <v>13586652</v>
      </c>
      <c r="D31" s="8">
        <v>1382790</v>
      </c>
      <c r="E31" s="8">
        <v>13464574</v>
      </c>
      <c r="F31" s="8">
        <v>1364044</v>
      </c>
      <c r="G31" s="8">
        <v>-122078</v>
      </c>
      <c r="H31" s="8">
        <v>-18746</v>
      </c>
      <c r="I31" s="10">
        <f t="shared" si="0"/>
        <v>0.00906660693461226</v>
      </c>
      <c r="J31" s="10">
        <f t="shared" si="1"/>
        <v>0.0137429584382908</v>
      </c>
    </row>
  </sheetData>
  <mergeCells count="6">
    <mergeCell ref="C1:D1"/>
    <mergeCell ref="E1:F1"/>
    <mergeCell ref="G1:H1"/>
    <mergeCell ref="I1:J1"/>
    <mergeCell ref="A1:A2"/>
    <mergeCell ref="B1:B2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2023-08-16T06:49:00Z</dcterms:created>
  <dcterms:modified xsi:type="dcterms:W3CDTF">2023-08-16T07:23:18Z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ED48FC96133B420E81EF6A99C2D72EAF</vt:lpwstr>
  </property>
  <property fmtid="{D5CDD505-2E9C-101B-9397-08002B2CF9AE}" pid="3" name="KSOProductBuildVer">
    <vt:lpwstr>2052-11.8.2.10972</vt:lpwstr>
  </property>
</Properties>
</file>