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Bootcamp\"/>
    </mc:Choice>
  </mc:AlternateContent>
  <xr:revisionPtr revIDLastSave="0" documentId="13_ncr:1_{E096FFEF-BB46-4798-8274-E687EC318D46}" xr6:coauthVersionLast="46" xr6:coauthVersionMax="46" xr10:uidLastSave="{00000000-0000-0000-0000-000000000000}"/>
  <bookViews>
    <workbookView xWindow="28680" yWindow="-120" windowWidth="29040" windowHeight="17640" activeTab="1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6" l="1"/>
  <c r="H2" i="16" s="1"/>
  <c r="H3" i="16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E3" i="16"/>
  <c r="E4" i="16"/>
  <c r="E5" i="16"/>
  <c r="E6" i="16"/>
  <c r="E7" i="16"/>
  <c r="E8" i="16"/>
  <c r="E9" i="16"/>
  <c r="E10" i="16"/>
  <c r="E11" i="16"/>
  <c r="E12" i="16"/>
  <c r="E13" i="16"/>
  <c r="D13" i="16"/>
  <c r="D12" i="16"/>
  <c r="D11" i="16"/>
  <c r="D10" i="16"/>
  <c r="D9" i="16"/>
  <c r="D8" i="16"/>
  <c r="D7" i="16"/>
  <c r="D6" i="16"/>
  <c r="D5" i="16"/>
  <c r="D4" i="16"/>
  <c r="D3" i="16"/>
  <c r="D2" i="16"/>
  <c r="C3" i="16"/>
  <c r="C4" i="16"/>
  <c r="C5" i="16"/>
  <c r="C6" i="16"/>
  <c r="C7" i="16"/>
  <c r="C8" i="16"/>
  <c r="C9" i="16"/>
  <c r="C10" i="16"/>
  <c r="C11" i="16"/>
  <c r="C12" i="16"/>
  <c r="C13" i="16"/>
  <c r="B13" i="16"/>
  <c r="B12" i="16"/>
  <c r="B11" i="16"/>
  <c r="B10" i="16"/>
  <c r="B9" i="16"/>
  <c r="B8" i="16"/>
  <c r="B7" i="16"/>
  <c r="B6" i="16"/>
  <c r="B5" i="16"/>
  <c r="B4" i="16"/>
  <c r="B3" i="16"/>
  <c r="C2" i="16"/>
  <c r="B2" i="16"/>
  <c r="U1483" i="1"/>
  <c r="U2102" i="1"/>
  <c r="U2271" i="1"/>
  <c r="U2409" i="1"/>
  <c r="U2515" i="1"/>
  <c r="U2579" i="1"/>
  <c r="U2642" i="1"/>
  <c r="U2674" i="1"/>
  <c r="U2706" i="1"/>
  <c r="U2738" i="1"/>
  <c r="U2770" i="1"/>
  <c r="U2802" i="1"/>
  <c r="U2834" i="1"/>
  <c r="U2866" i="1"/>
  <c r="U28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16" l="1"/>
  <c r="F2" i="16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<sst xmlns="http://schemas.openxmlformats.org/spreadsheetml/2006/main" count="32975" uniqueCount="8400">
  <si>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</si>
  <si>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</si>
  <si>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</si>
  <si>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</si>
  <si>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</si>
  <si>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</si>
  <si>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</si>
  <si>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</si>
  <si>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</si>
  <si>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</si>
  <si>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</si>
  <si>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</si>
  <si>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</si>
  <si>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</si>
  <si>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</si>
  <si>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</si>
  <si>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</si>
  <si>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</si>
  <si>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</si>
  <si>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</si>
  <si>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</si>
  <si>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</si>
  <si>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</si>
  <si>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</si>
  <si>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</si>
  <si>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</si>
  <si>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</si>
  <si>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</si>
  <si>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</si>
  <si>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</si>
  <si>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</si>
  <si>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</si>
  <si>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</si>
  <si>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</si>
  <si>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</si>
  <si>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</si>
  <si>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</si>
  <si>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</si>
  <si>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</si>
  <si>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</si>
  <si>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</si>
  <si>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</si>
  <si>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</si>
  <si>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</si>
  <si>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</si>
  <si>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</si>
  <si>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</si>
  <si>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</si>
  <si>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</si>
  <si>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</si>
  <si>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</si>
  <si>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</si>
  <si>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</si>
  <si>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</si>
  <si>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</si>
  <si>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</si>
  <si>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</si>
  <si>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</si>
  <si>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</si>
  <si>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</si>
  <si>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</si>
  <si>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</si>
  <si>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</si>
  <si>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</si>
  <si>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</si>
  <si>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</si>
  <si>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</si>
  <si>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</si>
  <si>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</si>
  <si>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</si>
  <si>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</si>
  <si>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</si>
  <si>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</si>
  <si>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</si>
  <si>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</si>
  <si>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</si>
  <si>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</si>
  <si>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</si>
  <si>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</si>
  <si>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</si>
  <si>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</si>
  <si>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</si>
  <si>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</si>
  <si>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</si>
  <si>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</si>
  <si>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</si>
  <si>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</si>
  <si>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</si>
  <si>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</si>
  <si>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</si>
  <si>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</si>
  <si>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</si>
  <si>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</si>
  <si>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</si>
  <si>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</si>
  <si>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</si>
  <si>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</si>
  <si>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</si>
  <si>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</si>
  <si>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</si>
  <si>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</si>
  <si>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</si>
  <si>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</si>
  <si>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</si>
  <si>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</si>
  <si>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</si>
  <si>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</si>
  <si>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</si>
  <si>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</si>
  <si>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</si>
  <si>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</si>
  <si>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</si>
  <si>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</si>
  <si>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</si>
  <si>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</si>
  <si>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</si>
  <si>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</si>
  <si>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</si>
  <si>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</si>
  <si>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</si>
  <si>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</si>
  <si>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</si>
  <si>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</si>
  <si>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</si>
  <si>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</si>
  <si>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</si>
  <si>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</si>
  <si>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</si>
  <si>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</si>
  <si>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</si>
  <si>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</si>
  <si>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</si>
  <si>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</si>
  <si>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</si>
  <si>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</si>
  <si>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</si>
  <si>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</si>
  <si>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</si>
  <si>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</si>
  <si>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</si>
  <si>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</si>
  <si>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</si>
  <si>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</si>
  <si>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</si>
  <si>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</si>
  <si>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</si>
  <si>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</si>
  <si>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</si>
  <si>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</si>
  <si>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</si>
  <si>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</si>
  <si>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</si>
  <si>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</si>
  <si>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</si>
  <si>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</si>
  <si>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</si>
  <si>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</si>
  <si>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</si>
  <si>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</si>
  <si>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</si>
  <si>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</si>
  <si>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</si>
  <si>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</si>
  <si>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</si>
  <si>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</si>
  <si>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</si>
  <si>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</si>
  <si>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</si>
  <si>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</si>
  <si>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</si>
  <si>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</si>
  <si>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</si>
  <si>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</si>
  <si>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</si>
  <si>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</si>
  <si>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</si>
  <si>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</si>
  <si>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</si>
  <si>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</si>
  <si>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</si>
  <si>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</si>
  <si>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</si>
  <si>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</si>
  <si>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</si>
  <si>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</si>
  <si>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</si>
  <si>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</si>
  <si>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</si>
  <si>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</si>
  <si>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</si>
  <si>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</si>
  <si>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</si>
  <si>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</si>
  <si>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</si>
  <si>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</si>
  <si>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</si>
  <si>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</si>
  <si>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</si>
  <si>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</si>
  <si>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</si>
  <si>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</si>
  <si>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</si>
  <si>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</si>
  <si>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</si>
  <si>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</si>
  <si>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</si>
  <si>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</si>
  <si>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</si>
  <si>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</si>
  <si>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</si>
  <si>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</si>
  <si>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</si>
  <si>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</si>
  <si>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</si>
  <si>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</si>
  <si>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</si>
  <si>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</si>
  <si>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</si>
  <si>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</si>
  <si>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</si>
  <si>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</si>
  <si>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</si>
  <si>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</si>
  <si>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</si>
  <si>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</si>
  <si>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</si>
  <si>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</si>
  <si>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</si>
  <si>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</si>
  <si>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</si>
  <si>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</si>
  <si>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</si>
  <si>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</si>
  <si>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</si>
  <si>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</si>
  <si>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</si>
  <si>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</si>
  <si>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</si>
  <si>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</si>
  <si>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</si>
  <si>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</si>
  <si>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</si>
  <si>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</si>
  <si>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</si>
  <si>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</si>
  <si>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</si>
  <si>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</si>
  <si>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</si>
  <si>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</si>
  <si>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</si>
  <si>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</si>
  <si>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</si>
  <si>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</si>
  <si>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</si>
  <si>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</si>
  <si>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</si>
  <si>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</si>
  <si>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</si>
  <si>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</si>
  <si>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</si>
  <si>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</si>
  <si>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</si>
  <si>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</si>
  <si>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</si>
  <si>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</si>
  <si>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</si>
  <si>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</si>
  <si>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</si>
  <si>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</si>
  <si>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</si>
  <si>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</si>
  <si>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</si>
  <si>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</si>
  <si>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</si>
  <si>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</si>
  <si>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</si>
  <si>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</si>
  <si>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</si>
  <si>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</si>
  <si>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</si>
  <si>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</si>
  <si>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</si>
  <si>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</si>
  <si>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</si>
  <si>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</si>
  <si>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</si>
  <si>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</si>
  <si>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</si>
  <si>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</si>
  <si>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</si>
  <si>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</si>
  <si>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</si>
  <si>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</si>
  <si>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</si>
  <si>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</si>
  <si>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</si>
  <si>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</si>
  <si>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</si>
  <si>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</si>
  <si>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</si>
  <si>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</si>
  <si>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</si>
  <si>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</si>
  <si>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</si>
  <si>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</si>
  <si>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</si>
  <si>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</si>
  <si>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</si>
  <si>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</si>
  <si>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</si>
  <si>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</si>
  <si>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</si>
  <si>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</si>
  <si>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</si>
  <si>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</si>
  <si>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</si>
  <si>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</si>
  <si>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</si>
  <si>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</si>
  <si>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</si>
  <si>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</si>
  <si>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</si>
  <si>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</si>
  <si>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</si>
  <si>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</si>
  <si>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</si>
  <si>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</si>
  <si>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</si>
  <si>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</si>
  <si>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</si>
  <si>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</si>
  <si>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</si>
  <si>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</si>
  <si>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</si>
  <si>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</si>
  <si>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</si>
  <si>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</si>
  <si>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</si>
  <si>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</si>
  <si>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</si>
  <si>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</si>
  <si>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</si>
  <si>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</si>
  <si>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</si>
  <si>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</si>
  <si>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</si>
  <si>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</si>
  <si>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</si>
  <si>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</si>
  <si>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</si>
  <si>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</si>
  <si>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</si>
  <si>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</si>
  <si>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</si>
  <si>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</si>
  <si>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</si>
  <si>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</si>
  <si>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</si>
  <si>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</si>
  <si>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</si>
  <si>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</si>
  <si>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</si>
  <si>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</si>
  <si>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</si>
  <si>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</si>
  <si>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</si>
  <si>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</si>
  <si>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</si>
  <si>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</si>
  <si>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</si>
  <si>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</si>
  <si>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</si>
  <si>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</si>
  <si>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</si>
  <si>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</si>
  <si>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</si>
  <si>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</si>
  <si>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</si>
  <si>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</si>
  <si>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</si>
  <si>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</si>
  <si>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</si>
  <si>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</si>
  <si>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</si>
  <si>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</si>
  <si>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</si>
  <si>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</si>
  <si>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</si>
  <si>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</si>
  <si>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</si>
  <si>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</si>
  <si>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</si>
  <si>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</si>
  <si>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</si>
  <si>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</si>
  <si>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</si>
  <si>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</si>
  <si>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</si>
  <si>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</si>
  <si>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</si>
  <si>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</si>
  <si>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</si>
  <si>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</si>
  <si>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</si>
  <si>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</si>
  <si>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</si>
  <si>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</si>
  <si>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</si>
  <si>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</si>
  <si>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</si>
  <si>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</si>
  <si>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</si>
  <si>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</si>
  <si>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</si>
  <si>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</si>
  <si>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</si>
  <si>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</si>
  <si>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</si>
  <si>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</si>
  <si>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</si>
  <si>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</si>
  <si>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</si>
  <si>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</si>
  <si>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</si>
  <si>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</si>
  <si>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</si>
  <si>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</si>
  <si>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</si>
  <si>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</si>
  <si>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</si>
  <si>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</si>
  <si>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</si>
  <si>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</si>
  <si>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</si>
  <si>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</si>
  <si>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</si>
  <si>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</si>
  <si>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</si>
  <si>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</si>
  <si>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</si>
  <si>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</si>
  <si>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</si>
  <si>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</si>
  <si>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</si>
  <si>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</si>
  <si>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</si>
  <si>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</si>
  <si>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</si>
  <si>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</si>
  <si>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</si>
  <si>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</si>
  <si>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</si>
  <si>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</si>
  <si>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</si>
  <si>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</si>
  <si>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</si>
  <si>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</si>
  <si>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</si>
  <si>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</si>
  <si>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</si>
  <si>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</si>
  <si>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</si>
  <si>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</si>
  <si>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</si>
  <si>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</si>
  <si>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</si>
  <si>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</si>
  <si>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</si>
  <si>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</si>
  <si>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</si>
  <si>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</si>
  <si>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</si>
  <si>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</si>
  <si>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</si>
  <si>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</si>
  <si>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</si>
  <si>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</si>
  <si>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</si>
  <si>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</si>
  <si>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</si>
  <si>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</si>
  <si>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</si>
  <si>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</si>
  <si>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</si>
  <si>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</si>
  <si>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</si>
  <si>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</si>
  <si>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</si>
  <si>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</si>
  <si>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</si>
  <si>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</si>
  <si>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</si>
  <si>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</si>
  <si>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</si>
  <si>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</si>
  <si>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</si>
  <si>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</si>
  <si>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</si>
  <si>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</si>
  <si>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</si>
  <si>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</si>
  <si>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</si>
  <si>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</si>
  <si>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</si>
  <si>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</si>
  <si>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</si>
  <si>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</si>
  <si>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</si>
  <si>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</si>
  <si>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</si>
  <si>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</si>
  <si>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</si>
  <si>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</si>
  <si>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</si>
  <si>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</si>
  <si>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</si>
  <si>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</si>
  <si>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</si>
  <si>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</si>
  <si>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</si>
  <si>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</si>
  <si>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</si>
  <si>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</si>
  <si>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</si>
  <si>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</si>
  <si>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</si>
  <si>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</si>
  <si>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</si>
  <si>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</si>
  <si>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</si>
  <si>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</si>
  <si>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</si>
  <si>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</si>
  <si>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</si>
  <si>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</si>
  <si>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</si>
  <si>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</si>
  <si>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</si>
  <si>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</si>
  <si>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</si>
  <si>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</si>
  <si>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</si>
  <si>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</si>
  <si>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</si>
  <si>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</si>
  <si>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</si>
  <si>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</si>
  <si>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</si>
  <si>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</si>
  <si>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</si>
  <si>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</si>
  <si>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</si>
  <si>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</si>
  <si>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</si>
  <si>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</si>
  <si>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</si>
  <si>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</si>
  <si>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</si>
  <si>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</si>
  <si>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</si>
  <si>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</si>
  <si>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</si>
  <si>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</si>
  <si>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</si>
  <si>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</si>
  <si>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</si>
  <si>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</si>
  <si>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</si>
  <si>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</si>
  <si>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</si>
  <si>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</si>
  <si>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</si>
  <si>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</si>
  <si>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</si>
  <si>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</si>
  <si>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</si>
  <si>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</si>
  <si>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</si>
  <si>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</si>
  <si>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</si>
  <si>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</si>
  <si>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</si>
  <si>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</si>
  <si>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</si>
  <si>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</si>
  <si>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</si>
  <si>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</si>
  <si>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</si>
  <si>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</si>
  <si>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</si>
  <si>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</si>
  <si>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</si>
  <si>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</si>
  <si>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</si>
  <si>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</si>
  <si>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</si>
  <si>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</si>
  <si>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</si>
  <si>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</si>
  <si>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</si>
  <si>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</si>
  <si>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</si>
  <si>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</si>
  <si>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</si>
  <si>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</si>
  <si>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</si>
  <si>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</si>
  <si>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</si>
  <si>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</si>
  <si>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</si>
  <si>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</si>
  <si>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</si>
  <si>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</si>
  <si>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</si>
  <si>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</si>
  <si>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</si>
  <si>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</si>
  <si>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</si>
  <si>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</si>
  <si>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</si>
  <si>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</si>
  <si>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</si>
  <si>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</si>
  <si>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</si>
  <si>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</si>
  <si>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</si>
  <si>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</si>
  <si>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</si>
  <si>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</si>
  <si>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</si>
  <si>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</si>
  <si>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</si>
  <si>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</si>
  <si>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</si>
  <si>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</si>
  <si>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</si>
  <si>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</si>
  <si>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</si>
  <si>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</si>
  <si>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</si>
  <si>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</si>
  <si>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</si>
  <si>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</si>
  <si>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</si>
  <si>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</si>
  <si>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</si>
  <si>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</si>
  <si>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</si>
  <si>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</si>
  <si>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</si>
  <si>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</si>
  <si>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</si>
  <si>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</si>
  <si>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</si>
  <si>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</si>
  <si>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</si>
  <si>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</si>
  <si>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</si>
  <si>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</si>
  <si>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</si>
  <si>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</si>
  <si>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</si>
  <si>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</si>
  <si>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</si>
  <si>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</si>
  <si>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</si>
  <si>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</si>
  <si>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</si>
  <si>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</si>
  <si>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</si>
  <si>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</si>
  <si>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</si>
  <si>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</si>
  <si>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</si>
  <si>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</si>
  <si>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</si>
  <si>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</si>
  <si>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</si>
  <si>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</si>
  <si>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</si>
  <si>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</si>
  <si>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</si>
  <si>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</si>
  <si>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</si>
  <si>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</si>
  <si>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</si>
  <si>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</si>
  <si>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</si>
  <si>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</si>
  <si>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</si>
  <si>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</si>
  <si>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</si>
  <si>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</si>
  <si>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</si>
  <si>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</si>
  <si>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</si>
  <si>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</si>
  <si>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</si>
  <si>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</si>
  <si>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</si>
  <si>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</si>
  <si>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</si>
  <si>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</si>
  <si>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</si>
  <si>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</si>
  <si>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</si>
  <si>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</si>
  <si>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</si>
  <si>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</si>
  <si>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</si>
  <si>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</si>
  <si>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</si>
  <si>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</si>
  <si>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</si>
  <si>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</si>
  <si>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</si>
  <si>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</si>
  <si>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</si>
  <si>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</si>
  <si>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</si>
  <si>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</si>
  <si>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</si>
  <si>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</si>
  <si>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</si>
  <si>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</si>
  <si>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</si>
  <si>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</si>
  <si>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</si>
  <si>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</si>
  <si>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</si>
  <si>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</si>
  <si>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</si>
  <si>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</si>
  <si>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</si>
  <si>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</si>
  <si>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</si>
  <si>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</si>
  <si>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</si>
  <si>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</si>
  <si>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</si>
  <si>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</si>
  <si>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</si>
  <si>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</si>
  <si>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</si>
  <si>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</si>
  <si>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</si>
  <si>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</si>
  <si>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</si>
  <si>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</si>
  <si>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</si>
  <si>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</si>
  <si>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</si>
  <si>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</si>
  <si>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</si>
  <si>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</si>
  <si>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</si>
  <si>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</si>
  <si>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</si>
  <si>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</si>
  <si>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</si>
  <si>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</si>
  <si>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</si>
  <si>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</si>
  <si>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</si>
  <si>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</si>
  <si>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</si>
  <si>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</si>
  <si>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</si>
  <si>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</si>
  <si>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</si>
  <si>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</si>
  <si>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</si>
  <si>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</si>
  <si>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</si>
  <si>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</si>
  <si>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</si>
  <si>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</si>
  <si>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</si>
  <si>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</si>
  <si>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</si>
  <si>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</si>
  <si>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</si>
  <si>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</si>
  <si>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</si>
  <si>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</si>
  <si>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</si>
  <si>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</si>
  <si>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</si>
  <si>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</si>
  <si>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</si>
  <si>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</si>
  <si>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</si>
  <si>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</si>
  <si>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</si>
  <si>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</si>
  <si>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</si>
  <si>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</si>
  <si>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</si>
  <si>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</si>
  <si>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</si>
  <si>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</si>
  <si>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</si>
  <si>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</si>
  <si>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</si>
  <si>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</si>
  <si>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</si>
  <si>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</si>
  <si>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</si>
  <si>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</si>
  <si>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</si>
  <si>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</si>
  <si>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</si>
  <si>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</si>
  <si>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</si>
  <si>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</si>
  <si>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</si>
  <si>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</si>
  <si>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</si>
  <si>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</si>
  <si>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</si>
  <si>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</si>
  <si>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</si>
  <si>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</si>
  <si>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</si>
  <si>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</si>
  <si>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</si>
  <si>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</si>
  <si>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</si>
  <si>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</si>
  <si>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</si>
  <si>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</si>
  <si>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</si>
  <si>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</si>
  <si>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</si>
  <si>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</si>
  <si>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</si>
  <si>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</si>
  <si>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</si>
  <si>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</si>
  <si>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</si>
  <si>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</si>
  <si>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</si>
  <si>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</si>
  <si>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</si>
  <si>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</si>
  <si>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</si>
  <si>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</si>
  <si>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</si>
  <si>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</si>
  <si>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</si>
  <si>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</si>
  <si>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</si>
  <si>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</si>
  <si>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</si>
  <si>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</si>
  <si>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</si>
  <si>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</si>
  <si>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</si>
  <si>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</si>
  <si>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</si>
  <si>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</si>
  <si>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</si>
  <si>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</si>
  <si>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</si>
  <si>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</si>
  <si>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</si>
  <si>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</si>
  <si>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</si>
  <si>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</si>
  <si>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</si>
  <si>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</si>
  <si>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</si>
  <si>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</si>
  <si>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</si>
  <si>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</si>
  <si>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</si>
  <si>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</si>
  <si>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</si>
  <si>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</si>
  <si>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</si>
  <si>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</si>
  <si>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</si>
  <si>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</si>
  <si>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</si>
  <si>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</si>
  <si>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</si>
  <si>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</si>
  <si>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</si>
  <si>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</si>
  <si>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</si>
  <si>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</si>
  <si>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</si>
  <si>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</si>
  <si>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</si>
  <si>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</si>
  <si>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</si>
  <si>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</si>
  <si>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</si>
  <si>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</si>
  <si>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</si>
  <si>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</si>
  <si>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</si>
  <si>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</si>
  <si>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</si>
  <si>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</si>
  <si>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</si>
  <si>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</si>
  <si>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</si>
  <si>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</si>
  <si>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</si>
  <si>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</si>
  <si>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</si>
  <si>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</si>
  <si>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</si>
  <si>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</si>
  <si>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</si>
  <si>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</si>
  <si>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</si>
  <si>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</si>
  <si>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</si>
  <si>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</si>
  <si>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</si>
  <si>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</si>
  <si>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</si>
  <si>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</si>
  <si>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</si>
  <si>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</si>
  <si>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</si>
  <si>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</si>
  <si>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</si>
  <si>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</si>
  <si>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</si>
  <si>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</si>
  <si>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</si>
  <si>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</si>
  <si>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</si>
  <si>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</si>
  <si>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</si>
  <si>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</si>
  <si>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</si>
  <si>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</si>
  <si>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</si>
  <si>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</si>
  <si>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</si>
  <si>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</si>
  <si>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</si>
  <si>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</si>
  <si>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</si>
  <si>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</si>
  <si>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</si>
  <si>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</si>
  <si>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</si>
  <si>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</si>
  <si>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</si>
  <si>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</si>
  <si>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</si>
  <si>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</si>
  <si>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</si>
  <si>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</si>
  <si>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</si>
  <si>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</si>
  <si>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</si>
  <si>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</si>
  <si>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</si>
  <si>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</si>
  <si>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</si>
  <si>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</si>
  <si>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</si>
  <si>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</si>
  <si>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</si>
  <si>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</si>
  <si>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</si>
  <si>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</si>
  <si>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</si>
  <si>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</si>
  <si>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</si>
  <si>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</si>
  <si>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</si>
  <si>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</si>
  <si>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</si>
  <si>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</si>
  <si>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</si>
  <si>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</si>
  <si>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</si>
  <si>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</si>
  <si>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</si>
  <si>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</si>
  <si>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</si>
  <si>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</si>
  <si>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</si>
  <si>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</si>
  <si>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</si>
  <si>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</si>
  <si>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</si>
  <si>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</si>
  <si>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</si>
  <si>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</si>
  <si>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</si>
  <si>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</si>
  <si>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</si>
  <si>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</si>
  <si>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</si>
  <si>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</si>
  <si>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</si>
  <si>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</si>
  <si>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</si>
  <si>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</si>
  <si>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</si>
  <si>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</si>
  <si>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</si>
  <si>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</si>
  <si>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</si>
  <si>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</si>
  <si>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</si>
  <si>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</si>
  <si>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</si>
  <si>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</si>
  <si>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</si>
  <si>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</si>
  <si>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</si>
  <si>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</si>
  <si>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</si>
  <si>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</si>
  <si>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</si>
  <si>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</si>
  <si>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</si>
  <si>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</si>
  <si>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</si>
  <si>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</si>
  <si>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</si>
  <si>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</si>
  <si>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</si>
  <si>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</si>
  <si>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</si>
  <si>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</si>
  <si>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</si>
  <si>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</si>
  <si>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</si>
  <si>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</si>
  <si>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</si>
  <si>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</si>
  <si>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</si>
  <si>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</si>
  <si>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</si>
  <si>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</si>
  <si>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</si>
  <si>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</si>
  <si>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</si>
  <si>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</si>
  <si>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</si>
  <si>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</si>
  <si>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</si>
  <si>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</si>
  <si>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</si>
  <si>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</si>
  <si>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</si>
  <si>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</si>
  <si>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</si>
  <si>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</si>
  <si>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</si>
  <si>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</si>
  <si>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</si>
  <si>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</si>
  <si>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</si>
  <si>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</si>
  <si>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</si>
  <si>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</si>
  <si>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</si>
  <si>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</si>
  <si>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</si>
  <si>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</si>
  <si>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</si>
  <si>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</si>
  <si>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</si>
  <si>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</si>
  <si>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</si>
  <si>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</si>
  <si>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</si>
  <si>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</si>
  <si>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</si>
  <si>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</si>
  <si>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</si>
  <si>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</si>
  <si>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</si>
  <si>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</si>
  <si>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</si>
  <si>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</si>
  <si>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</si>
  <si>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</si>
  <si>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</si>
  <si>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</si>
  <si>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</si>
  <si>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</si>
  <si>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</si>
  <si>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</si>
  <si>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</si>
  <si>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</si>
  <si>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</si>
  <si>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</si>
  <si>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</si>
  <si>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</si>
  <si>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</si>
  <si>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</si>
  <si>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</si>
  <si>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</si>
  <si>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</si>
  <si>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</si>
  <si>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</si>
  <si>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</si>
  <si>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</si>
  <si>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</si>
  <si>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</si>
  <si>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</si>
  <si>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</si>
  <si>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</si>
  <si>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</si>
  <si>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</si>
  <si>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</si>
  <si>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</si>
  <si>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</si>
  <si>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</si>
  <si>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</si>
  <si>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</si>
  <si>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</si>
  <si>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</si>
  <si>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</si>
  <si>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</si>
  <si>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</si>
  <si>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</si>
  <si>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</si>
  <si>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</si>
  <si>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</si>
  <si>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</si>
  <si>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</si>
  <si>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</si>
  <si>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</si>
  <si>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</si>
  <si>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</si>
  <si>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</si>
  <si>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</si>
  <si>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</si>
  <si>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</si>
  <si>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</si>
  <si>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</si>
  <si>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</si>
  <si>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</si>
  <si>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</si>
  <si>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</si>
  <si>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</si>
  <si>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</si>
  <si>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</si>
  <si>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</si>
  <si>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</si>
  <si>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</si>
  <si>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</si>
  <si>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</si>
  <si>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</si>
  <si>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</si>
  <si>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</si>
  <si>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</si>
  <si>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</si>
  <si>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</si>
  <si>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</si>
  <si>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</si>
  <si>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</si>
  <si>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</si>
  <si>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</si>
  <si>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</si>
  <si>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</si>
  <si>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</si>
  <si>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</si>
  <si>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</si>
  <si>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</si>
  <si>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</si>
  <si>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</si>
  <si>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</si>
  <si>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</si>
  <si>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</si>
  <si>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</si>
  <si>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</si>
  <si>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</si>
  <si>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</si>
  <si>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</si>
  <si>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</si>
  <si>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</si>
  <si>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</si>
  <si>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</si>
  <si>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</si>
  <si>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</si>
  <si>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</si>
  <si>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</si>
  <si>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</si>
  <si>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</si>
  <si>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</si>
  <si>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</si>
  <si>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</si>
  <si>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</si>
  <si>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</si>
  <si>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</si>
  <si>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</si>
  <si>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</si>
  <si>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</si>
  <si>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</si>
  <si>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</si>
  <si>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</si>
  <si>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</si>
  <si>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</si>
  <si>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</si>
  <si>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</si>
  <si>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</si>
  <si>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</si>
  <si>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</si>
  <si>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</si>
  <si>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</si>
  <si>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</si>
  <si>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</si>
  <si>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</si>
  <si>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</si>
  <si>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</si>
  <si>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</si>
  <si>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</si>
  <si>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</si>
  <si>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</si>
  <si>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</si>
  <si>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</si>
  <si>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</si>
  <si>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</si>
  <si>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</si>
  <si>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</si>
  <si>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</si>
  <si>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</si>
  <si>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</si>
  <si>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</si>
  <si>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</si>
  <si>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</si>
  <si>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</si>
  <si>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</si>
  <si>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</si>
  <si>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</si>
  <si>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</si>
  <si>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</si>
  <si>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</si>
  <si>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</si>
  <si>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</si>
  <si>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</si>
  <si>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</si>
  <si>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</si>
  <si>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</si>
  <si>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</si>
  <si>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</si>
  <si>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</si>
  <si>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</si>
  <si>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</si>
  <si>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</si>
  <si>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</si>
  <si>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</si>
  <si>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</si>
  <si>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</si>
  <si>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</si>
  <si>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</si>
  <si>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</si>
  <si>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</si>
  <si>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</si>
  <si>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</si>
  <si>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</si>
  <si>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</si>
  <si>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</si>
  <si>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</si>
  <si>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</si>
  <si>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</si>
  <si>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</si>
  <si>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</si>
  <si>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</si>
  <si>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</si>
  <si>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</si>
  <si>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</si>
  <si>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</si>
  <si>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</si>
  <si>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</si>
  <si>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</si>
  <si>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</si>
  <si>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</si>
  <si>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</si>
  <si>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</si>
  <si>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</si>
  <si>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</si>
  <si>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</si>
  <si>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</si>
  <si>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</si>
  <si>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</si>
  <si>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</si>
  <si>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</si>
  <si>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</si>
  <si>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</si>
  <si>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</si>
  <si>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</si>
  <si>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</si>
  <si>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</si>
  <si>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</si>
  <si>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</si>
  <si>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</si>
  <si>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</si>
  <si>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</si>
  <si>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</si>
  <si>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</si>
  <si>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</si>
  <si>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</si>
  <si>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</si>
  <si>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</si>
  <si>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</si>
  <si>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</si>
  <si>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</si>
  <si>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</si>
  <si>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</si>
  <si>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</si>
  <si>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</si>
  <si>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</si>
  <si>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</si>
  <si>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</si>
  <si>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</si>
  <si>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</si>
  <si>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</si>
  <si>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</si>
  <si>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</si>
  <si>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</si>
  <si>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</si>
  <si>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</si>
  <si>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</si>
  <si>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</si>
  <si>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</si>
  <si>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</si>
  <si>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</si>
  <si>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</si>
  <si>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</si>
  <si>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</si>
  <si>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</si>
  <si>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</si>
  <si>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</si>
  <si>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</si>
  <si>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</si>
  <si>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</si>
  <si>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</si>
  <si>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</si>
  <si>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</si>
  <si>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</si>
  <si>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</si>
  <si>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</si>
  <si>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</si>
  <si>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</si>
  <si>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</si>
  <si>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</si>
  <si>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</si>
  <si>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</si>
  <si>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</si>
  <si>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</si>
  <si>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</si>
  <si>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</si>
  <si>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</si>
  <si>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</si>
  <si>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</si>
  <si>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</si>
  <si>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</si>
  <si>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</si>
  <si>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</si>
  <si>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</si>
  <si>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</si>
  <si>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</si>
  <si>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</si>
  <si>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</si>
  <si>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</si>
  <si>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</si>
  <si>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</si>
  <si>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</si>
  <si>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</si>
  <si>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</si>
  <si>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</si>
  <si>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</si>
  <si>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</si>
  <si>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</si>
  <si>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</si>
  <si>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</si>
  <si>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</si>
  <si>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</si>
  <si>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</si>
  <si>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</si>
  <si>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</si>
  <si>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</si>
  <si>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</si>
  <si>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</si>
  <si>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</si>
  <si>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</si>
  <si>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</si>
  <si>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</si>
  <si>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</si>
  <si>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</si>
  <si>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</si>
  <si>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</si>
  <si>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</si>
  <si>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</si>
  <si>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</si>
  <si>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</si>
  <si>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</si>
  <si>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</si>
  <si>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</si>
  <si>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</si>
  <si>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</si>
  <si>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</si>
  <si>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</si>
  <si>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</si>
  <si>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</si>
  <si>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</si>
  <si>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</si>
  <si>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</si>
  <si>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</si>
  <si>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</si>
  <si>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</si>
  <si>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</si>
  <si>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</si>
  <si>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</si>
  <si>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</si>
  <si>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</si>
  <si>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</si>
  <si>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</si>
  <si>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</si>
  <si>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</si>
  <si>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</si>
  <si>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</si>
  <si>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</si>
  <si>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</si>
  <si>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</si>
  <si>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</si>
  <si>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</si>
  <si>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</si>
  <si>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</si>
  <si>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</si>
  <si>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</si>
  <si>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</si>
  <si>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</si>
  <si>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</si>
  <si>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</si>
  <si>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</si>
  <si>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</si>
  <si>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</si>
  <si>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</si>
  <si>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</si>
  <si>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</si>
  <si>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</si>
  <si>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</si>
  <si>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</si>
  <si>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</si>
  <si>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</si>
  <si>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</si>
  <si>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</si>
  <si>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</si>
  <si>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</si>
  <si>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</si>
  <si>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</si>
  <si>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</si>
  <si>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</si>
  <si>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</si>
  <si>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</si>
  <si>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</si>
  <si>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</si>
  <si>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</si>
  <si>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</si>
  <si>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</si>
  <si>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</si>
  <si>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</si>
  <si>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</si>
  <si>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</si>
  <si>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</si>
  <si>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</si>
  <si>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</si>
  <si>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</si>
  <si>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</si>
  <si>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</si>
  <si>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</si>
  <si>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</si>
  <si>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</si>
  <si>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</si>
  <si>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</si>
  <si>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</si>
  <si>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</si>
  <si>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</si>
  <si>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</si>
  <si>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</si>
  <si>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</si>
  <si>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</si>
  <si>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</si>
  <si>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</si>
  <si>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</si>
  <si>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</si>
  <si>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</si>
  <si>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</si>
  <si>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</si>
  <si>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</si>
  <si>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</si>
  <si>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</si>
  <si>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</si>
  <si>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</si>
  <si>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</si>
  <si>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</si>
  <si>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</si>
  <si>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</si>
  <si>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</si>
  <si>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</si>
  <si>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</si>
  <si>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</si>
  <si>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</si>
  <si>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</si>
  <si>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</si>
  <si>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</si>
  <si>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</si>
  <si>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</si>
  <si>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</si>
  <si>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</si>
  <si>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</si>
  <si>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</si>
  <si>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</si>
  <si>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</si>
  <si>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</si>
  <si>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</si>
  <si>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</si>
  <si>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</si>
  <si>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</si>
  <si>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</si>
  <si>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</si>
  <si>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</si>
  <si>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</si>
  <si>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</si>
  <si>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</si>
  <si>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</si>
  <si>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</si>
  <si>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</si>
  <si>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</si>
  <si>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</si>
  <si>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</si>
  <si>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</si>
  <si>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</si>
  <si>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</si>
  <si>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</si>
  <si>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</si>
  <si>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</si>
  <si>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</si>
  <si>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</si>
  <si>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</si>
  <si>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</si>
  <si>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</si>
  <si>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</si>
  <si>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</si>
  <si>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</si>
  <si>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</si>
  <si>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</si>
  <si>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</si>
  <si>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</si>
  <si>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</si>
  <si>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</si>
  <si>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</si>
  <si>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</si>
  <si>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</si>
  <si>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</si>
  <si>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</si>
  <si>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</si>
  <si>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</si>
  <si>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</si>
  <si>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</si>
  <si>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</si>
  <si>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</si>
  <si>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</si>
  <si>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</si>
  <si>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</si>
  <si>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</si>
  <si>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</si>
  <si>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</si>
  <si>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</si>
  <si>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</si>
  <si>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</si>
  <si>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</si>
  <si>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</si>
  <si>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</si>
  <si>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</si>
  <si>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</si>
  <si>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</si>
  <si>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</si>
  <si>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</si>
  <si>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</si>
  <si>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</si>
  <si>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</si>
  <si>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</si>
  <si>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</si>
  <si>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</si>
  <si>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</si>
  <si>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</si>
  <si>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</si>
  <si>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</si>
  <si>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</si>
  <si>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</si>
  <si>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</si>
  <si>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</si>
  <si>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</si>
  <si>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</si>
  <si>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</si>
  <si>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</si>
  <si>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</si>
  <si>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</si>
  <si>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</si>
  <si>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</si>
  <si>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</si>
  <si>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</si>
  <si>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</si>
  <si>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</si>
  <si>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</si>
  <si>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</si>
  <si>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</si>
  <si>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</si>
  <si>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</si>
  <si>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</si>
  <si>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</si>
  <si>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</si>
  <si>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</si>
  <si>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</si>
  <si>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</si>
  <si>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</si>
  <si>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</si>
  <si>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</si>
  <si>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</si>
  <si>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</si>
  <si>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</si>
  <si>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</si>
  <si>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</si>
  <si>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</si>
  <si>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</si>
  <si>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</si>
  <si>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</si>
  <si>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</si>
  <si>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</si>
  <si>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</si>
  <si>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</si>
  <si>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</si>
  <si>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</si>
  <si>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</si>
  <si>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</si>
  <si>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</si>
  <si>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</si>
  <si>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</si>
  <si>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</si>
  <si>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</si>
  <si>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</si>
  <si>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</si>
  <si>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</si>
  <si>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</si>
  <si>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</si>
  <si>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</si>
  <si>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</si>
  <si>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</si>
  <si>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</si>
  <si>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</si>
  <si>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</si>
  <si>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</si>
  <si>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</si>
  <si>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</si>
  <si>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</si>
  <si>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</si>
  <si>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</si>
  <si>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</si>
  <si>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</si>
  <si>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</si>
  <si>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</si>
  <si>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</si>
  <si>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</si>
  <si>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</si>
  <si>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</si>
  <si>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</si>
  <si>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</si>
  <si>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</si>
  <si>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</si>
  <si>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</si>
  <si>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</si>
  <si>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</si>
  <si>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</si>
  <si>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</si>
  <si>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</si>
  <si>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</si>
  <si>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</si>
  <si>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</si>
  <si>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</si>
  <si>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</si>
  <si>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</si>
  <si>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</si>
  <si>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</si>
  <si>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</si>
  <si>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</si>
  <si>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</si>
  <si>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</si>
  <si>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</si>
  <si>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</si>
  <si>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</si>
  <si>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</si>
  <si>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</si>
  <si>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</si>
  <si>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</si>
  <si>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</si>
  <si>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</si>
  <si>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</si>
  <si>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</si>
  <si>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</si>
  <si>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</si>
  <si>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</si>
  <si>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</si>
  <si>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</si>
  <si>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</si>
  <si>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</si>
  <si>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</si>
  <si>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</si>
  <si>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</si>
  <si>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</si>
  <si>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</si>
  <si>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</si>
  <si>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</si>
  <si>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</si>
  <si>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</si>
  <si>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</si>
  <si>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</si>
  <si>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</si>
  <si>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</si>
  <si>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</si>
  <si>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</si>
  <si>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</si>
  <si>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</si>
  <si>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</si>
  <si>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</si>
  <si>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</si>
  <si>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</si>
  <si>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</si>
  <si>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</si>
  <si>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</si>
  <si>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</si>
  <si>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</si>
  <si>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</si>
  <si>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</si>
  <si>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</si>
  <si>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</si>
  <si>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</si>
  <si>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</si>
  <si>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</si>
  <si>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</si>
  <si>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</si>
  <si>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</si>
  <si>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</si>
  <si>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</si>
  <si>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</si>
  <si>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</si>
  <si>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</si>
  <si>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</si>
  <si>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</si>
  <si>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</si>
  <si>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</si>
  <si>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</si>
  <si>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</si>
  <si>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</si>
  <si>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</si>
  <si>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</si>
  <si>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</si>
  <si>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</si>
  <si>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</si>
  <si>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</si>
  <si>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</si>
  <si>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</si>
  <si>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</si>
  <si>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</si>
  <si>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</si>
  <si>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</si>
  <si>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</si>
  <si>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</si>
  <si>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</si>
  <si>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</si>
  <si>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</si>
  <si>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</si>
  <si>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</si>
  <si>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</si>
  <si>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</si>
  <si>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</si>
  <si>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</si>
  <si>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</si>
  <si>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</si>
  <si>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</si>
  <si>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</si>
  <si>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</si>
  <si>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</si>
  <si>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</si>
  <si>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</si>
  <si>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</si>
  <si>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</si>
  <si>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</si>
  <si>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</si>
  <si>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</si>
  <si>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</si>
  <si>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</si>
  <si>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</si>
  <si>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</si>
  <si>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</si>
  <si>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</si>
  <si>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</si>
  <si>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</si>
  <si>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</si>
  <si>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</si>
  <si>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</si>
  <si>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</si>
  <si>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</si>
  <si>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</si>
  <si>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</si>
  <si>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</si>
  <si>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</si>
  <si>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</si>
  <si>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</si>
  <si>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</si>
  <si>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</si>
  <si>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</si>
  <si>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</si>
  <si>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</si>
  <si>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</si>
  <si>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</si>
  <si>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</si>
  <si>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</si>
  <si>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</si>
  <si>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</si>
  <si>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</si>
  <si>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</si>
  <si>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</si>
  <si>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</si>
  <si>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</si>
  <si>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</si>
  <si>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</si>
  <si>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</si>
  <si>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</si>
  <si>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</si>
  <si>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</si>
  <si>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</si>
  <si>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</si>
  <si>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</si>
  <si>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</si>
  <si>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</si>
  <si>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</si>
  <si>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</si>
  <si>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</si>
  <si>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</si>
  <si>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</si>
  <si>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</si>
  <si>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</si>
  <si>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</si>
  <si>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</si>
  <si>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</si>
  <si>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</si>
  <si>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</si>
  <si>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</si>
  <si>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</si>
  <si>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</si>
  <si>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</si>
  <si>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</si>
  <si>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</si>
  <si>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</si>
  <si>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</si>
  <si>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</si>
  <si>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</si>
  <si>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</si>
  <si>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</si>
  <si>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</si>
  <si>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</si>
  <si>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</si>
  <si>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</si>
  <si>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</si>
  <si>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</si>
  <si>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</si>
  <si>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</si>
  <si>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</si>
  <si>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</si>
  <si>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</si>
  <si>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</si>
  <si>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</si>
  <si>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</si>
  <si>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</si>
  <si>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</si>
  <si>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</si>
  <si>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</si>
  <si>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</si>
  <si>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</si>
  <si>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</si>
  <si>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</si>
  <si>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</si>
  <si>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</si>
  <si>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</si>
  <si>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</si>
  <si>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</si>
  <si>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</si>
  <si>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</si>
  <si>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</si>
  <si>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</si>
  <si>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</si>
  <si>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</si>
  <si>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</si>
  <si>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</si>
  <si>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</si>
  <si>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</si>
  <si>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</si>
  <si>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</si>
  <si>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</si>
  <si>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</si>
  <si>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</si>
  <si>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</si>
  <si>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</si>
  <si>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</si>
  <si>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</si>
  <si>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</si>
  <si>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</si>
  <si>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</si>
  <si>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</si>
  <si>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</si>
  <si>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</si>
  <si>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</si>
  <si>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</si>
  <si>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</si>
  <si>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</si>
  <si>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</si>
  <si>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</si>
  <si>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</si>
  <si>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</si>
  <si>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</si>
  <si>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</si>
  <si>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</si>
  <si>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</si>
  <si>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</si>
  <si>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</si>
  <si>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</si>
  <si>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</si>
  <si>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</si>
  <si>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</si>
  <si>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</si>
  <si>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</si>
  <si>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</si>
  <si>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</si>
  <si>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</si>
  <si>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</si>
  <si>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</si>
  <si>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</si>
  <si>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</si>
  <si>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</si>
  <si>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</si>
  <si>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</si>
  <si>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</si>
  <si>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</si>
  <si>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</si>
  <si>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</si>
  <si>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</si>
  <si>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</si>
  <si>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</si>
  <si>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</si>
  <si>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</si>
  <si>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</si>
  <si>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</si>
  <si>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</si>
  <si>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</si>
  <si>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</si>
  <si>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</si>
  <si>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</si>
  <si>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</si>
  <si>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</si>
  <si>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</si>
  <si>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</si>
  <si>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</si>
  <si>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</si>
  <si>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</si>
  <si>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</si>
  <si>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</si>
  <si>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</si>
  <si>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</si>
  <si>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</si>
  <si>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</si>
  <si>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</si>
  <si>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</si>
  <si>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</si>
  <si>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</si>
  <si>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</si>
  <si>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</si>
  <si>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</si>
  <si>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</si>
  <si>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</si>
  <si>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</si>
  <si>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</si>
  <si>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</si>
  <si>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</si>
  <si>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</si>
  <si>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</si>
  <si>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</si>
  <si>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</si>
  <si>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</si>
  <si>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</si>
  <si>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</si>
  <si>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</si>
  <si>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</si>
  <si>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</si>
  <si>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</si>
  <si>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</si>
  <si>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</si>
  <si>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</si>
  <si>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</si>
  <si>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</si>
  <si>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</si>
  <si>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</si>
  <si>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</si>
  <si>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</si>
  <si>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</si>
  <si>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</si>
  <si>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</si>
  <si>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</si>
  <si>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</si>
  <si>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</si>
  <si>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</si>
  <si>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</si>
  <si>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</si>
  <si>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</si>
  <si>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</si>
  <si>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</si>
  <si>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</si>
  <si>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</si>
  <si>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</si>
  <si>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</si>
  <si>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</si>
  <si>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</si>
  <si>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</si>
  <si>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</si>
  <si>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</si>
  <si>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</si>
  <si>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</si>
  <si>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</si>
  <si>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</si>
  <si>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</si>
  <si>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</si>
  <si>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</si>
  <si>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</si>
  <si>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</si>
  <si>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</si>
  <si>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</si>
  <si>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</si>
  <si>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</si>
  <si>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</si>
  <si>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</si>
  <si>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</si>
  <si>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</si>
  <si>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</si>
  <si>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</si>
  <si>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</si>
  <si>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</si>
  <si>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</si>
  <si>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</si>
  <si>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</si>
  <si>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</si>
  <si>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</si>
  <si>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</si>
  <si>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</si>
  <si>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</si>
  <si>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</si>
  <si>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</si>
  <si>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</si>
  <si>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</si>
  <si>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</si>
  <si>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</si>
  <si>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</si>
  <si>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</si>
  <si>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</si>
  <si>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</si>
  <si>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</si>
  <si>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</si>
  <si>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</si>
  <si>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</si>
  <si>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</si>
  <si>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</si>
  <si>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</si>
  <si>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</si>
  <si>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</si>
  <si>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</si>
  <si>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</si>
  <si>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</si>
  <si>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</si>
  <si>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</si>
  <si>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</si>
  <si>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</si>
  <si>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</si>
  <si>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</si>
  <si>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</si>
  <si>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</si>
  <si>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</si>
  <si>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</si>
  <si>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</si>
  <si>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</si>
  <si>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</si>
  <si>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</si>
  <si>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</si>
  <si>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</si>
  <si>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</si>
  <si>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</si>
  <si>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</si>
  <si>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</si>
  <si>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</si>
  <si>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</si>
  <si>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</si>
  <si>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</si>
  <si>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</si>
  <si>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</si>
  <si>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</si>
  <si>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</si>
  <si>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</si>
  <si>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</si>
  <si>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</si>
  <si>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</si>
  <si>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</si>
  <si>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</si>
  <si>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</si>
  <si>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</si>
  <si>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</si>
  <si>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</si>
  <si>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</si>
  <si>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</si>
  <si>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</si>
  <si>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</si>
  <si>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</si>
  <si>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</si>
  <si>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</si>
  <si>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</si>
  <si>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</si>
  <si>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</si>
  <si>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</si>
  <si>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</si>
  <si>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</si>
  <si>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</si>
  <si>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</si>
  <si>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</si>
  <si>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</si>
  <si>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</si>
  <si>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</si>
  <si>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</si>
  <si>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</si>
  <si>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</si>
  <si>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</si>
  <si>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</si>
  <si>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</si>
  <si>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</si>
  <si>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</si>
  <si>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</si>
  <si>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</si>
  <si>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</si>
  <si>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</si>
  <si>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</si>
  <si>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</si>
  <si>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</si>
  <si>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</si>
  <si>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</si>
  <si>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</si>
  <si>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</si>
  <si>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</si>
  <si>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</si>
  <si>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</si>
  <si>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</si>
  <si>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</si>
  <si>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</si>
  <si>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</si>
  <si>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</si>
  <si>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</si>
  <si>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</si>
  <si>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</si>
  <si>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</si>
  <si>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</si>
  <si>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</si>
  <si>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</si>
  <si>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</si>
  <si>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</si>
  <si>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</si>
  <si>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</si>
  <si>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</si>
  <si>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</si>
  <si>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</si>
  <si>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</si>
  <si>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</si>
  <si>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</si>
  <si>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</si>
  <si>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</si>
  <si>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</si>
  <si>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</si>
  <si>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</si>
  <si>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</si>
  <si>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</si>
  <si>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</si>
  <si>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</si>
  <si>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</si>
  <si>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</si>
  <si>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</si>
  <si>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</si>
  <si>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</si>
  <si>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</si>
  <si>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</si>
  <si>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</si>
  <si>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</si>
  <si>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</si>
  <si>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</si>
  <si>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</si>
  <si>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</si>
  <si>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</si>
  <si>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</si>
  <si>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</si>
  <si>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</si>
  <si>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</si>
  <si>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</si>
  <si>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</si>
  <si>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</si>
  <si>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</si>
  <si>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</si>
  <si>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</si>
  <si>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</si>
  <si>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</si>
  <si>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</si>
  <si>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</si>
  <si>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</si>
  <si>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</si>
  <si>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</si>
  <si>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</si>
  <si>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</si>
  <si>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</si>
  <si>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</si>
  <si>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</si>
  <si>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</si>
  <si>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</si>
  <si>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</si>
  <si>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</si>
  <si>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</si>
  <si>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</si>
  <si>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</si>
  <si>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</si>
  <si>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</si>
  <si>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</si>
  <si>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</si>
  <si>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</si>
  <si>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</si>
  <si>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</si>
  <si>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</si>
  <si>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</si>
  <si>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</si>
  <si>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</si>
  <si>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</si>
  <si>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</si>
  <si>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</si>
  <si>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</si>
  <si>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</si>
  <si>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</si>
  <si>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</si>
  <si>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</si>
  <si>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</si>
  <si>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</si>
  <si>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</si>
  <si>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</si>
  <si>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</si>
  <si>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</si>
  <si>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</si>
  <si>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</si>
  <si>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</si>
  <si>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</si>
  <si>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</si>
  <si>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</si>
  <si>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</si>
  <si>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</si>
  <si>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</si>
  <si>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</si>
  <si>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</si>
  <si>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</si>
  <si>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</si>
  <si>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</si>
  <si>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</si>
  <si>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</si>
  <si>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</si>
  <si>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</si>
  <si>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</si>
  <si>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</si>
  <si>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</si>
  <si>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</si>
  <si>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</si>
  <si>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</si>
  <si>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</si>
  <si>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</si>
  <si>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</si>
  <si>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</si>
  <si>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</si>
  <si>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</si>
  <si>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</si>
  <si>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</si>
  <si>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</si>
  <si>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</si>
  <si>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</si>
  <si>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</si>
  <si>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</si>
  <si>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</si>
  <si>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</si>
  <si>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</si>
  <si>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</si>
  <si>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</si>
  <si>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</si>
  <si>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</si>
  <si>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</si>
  <si>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</si>
  <si>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</si>
  <si>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</si>
  <si>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</si>
  <si>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</si>
  <si>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</si>
  <si>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</si>
  <si>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</si>
  <si>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</si>
  <si>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</si>
  <si>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</si>
  <si>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</si>
  <si>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</si>
  <si>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</si>
  <si>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</si>
  <si>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</si>
  <si>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</si>
  <si>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</si>
  <si>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</si>
  <si>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</si>
  <si>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</si>
  <si>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</si>
  <si>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</si>
  <si>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</si>
  <si>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</si>
  <si>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</si>
  <si>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</si>
  <si>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</si>
  <si>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</si>
  <si>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</si>
  <si>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</si>
  <si>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</si>
  <si>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</si>
  <si>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</si>
  <si>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</si>
  <si>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</si>
  <si>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</si>
  <si>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</si>
  <si>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</si>
  <si>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</si>
  <si>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</si>
  <si>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</si>
  <si>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</si>
  <si>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</si>
  <si>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</si>
  <si>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</si>
  <si>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</si>
  <si>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</si>
  <si>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</si>
  <si>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</si>
  <si>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</si>
  <si>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</si>
  <si>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</si>
  <si>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</si>
  <si>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</si>
  <si>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</si>
  <si>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</si>
  <si>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</si>
  <si>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</si>
  <si>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</si>
  <si>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</si>
  <si>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</si>
  <si>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</si>
  <si>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</si>
  <si>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</si>
  <si>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</si>
  <si>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</si>
  <si>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</si>
  <si>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</si>
  <si>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</si>
  <si>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</si>
  <si>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</si>
  <si>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</si>
  <si>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</si>
  <si>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</si>
  <si>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</si>
  <si>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</si>
  <si>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</si>
  <si>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</si>
  <si>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</si>
  <si>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</si>
  <si>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</si>
  <si>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</si>
  <si>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</si>
  <si>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</si>
  <si>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</si>
  <si>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</si>
  <si>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</si>
  <si>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</si>
  <si>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</si>
  <si>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</si>
  <si>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</si>
  <si>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</si>
  <si>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</si>
  <si>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</si>
  <si>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</si>
  <si>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</si>
  <si>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</si>
  <si>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</si>
  <si>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</si>
  <si>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</si>
  <si>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</si>
  <si>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</si>
  <si>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</si>
  <si>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</si>
  <si>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</si>
  <si>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</si>
  <si>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</si>
  <si>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</si>
  <si>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</si>
  <si>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</si>
  <si>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</si>
  <si>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</si>
  <si>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</si>
  <si>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</si>
  <si>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</si>
  <si>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</si>
  <si>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</si>
  <si>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</si>
  <si>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</si>
  <si>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</si>
  <si>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</si>
  <si>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</si>
  <si>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</si>
  <si>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</si>
  <si>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</si>
  <si>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</si>
  <si>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</si>
  <si>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</si>
  <si>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</si>
  <si>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</si>
  <si>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</si>
  <si>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</si>
  <si>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</si>
  <si>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</si>
  <si>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</si>
  <si>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</si>
  <si>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</si>
  <si>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</si>
  <si>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</si>
  <si>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</si>
  <si>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</si>
  <si>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</si>
  <si>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</si>
  <si>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</si>
  <si>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</si>
  <si>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</si>
  <si>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</si>
  <si>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</si>
  <si>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</si>
  <si>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</si>
  <si>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</si>
  <si>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</si>
  <si>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</si>
  <si>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</si>
  <si>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</si>
  <si>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</si>
  <si>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</si>
  <si>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</si>
  <si>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</si>
  <si>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</si>
  <si>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</si>
  <si>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</si>
  <si>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</si>
  <si>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</si>
  <si>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</si>
  <si>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</si>
  <si>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</si>
  <si>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</si>
  <si>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</si>
  <si>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</si>
  <si>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</si>
  <si>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</si>
  <si>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</si>
  <si>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</si>
  <si>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</si>
  <si>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</si>
  <si>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</si>
  <si>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</si>
  <si>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</si>
  <si>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</si>
  <si>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</si>
  <si>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</si>
  <si>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</si>
  <si>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</si>
  <si>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</si>
  <si>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</si>
  <si>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</si>
  <si>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</si>
  <si>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</si>
  <si>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</si>
  <si>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</si>
  <si>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</si>
  <si>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</si>
  <si>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</si>
  <si>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</si>
  <si>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</si>
  <si>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</si>
  <si>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</si>
  <si>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</si>
  <si>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</si>
  <si>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</si>
  <si>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</si>
  <si>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</si>
  <si>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</si>
  <si>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</si>
  <si>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</si>
  <si>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</si>
  <si>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</si>
  <si>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</si>
  <si>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</si>
  <si>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</si>
  <si>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</si>
  <si>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</si>
  <si>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</si>
  <si>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</si>
  <si>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</si>
  <si>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</si>
  <si>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</si>
  <si>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</si>
  <si>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</si>
  <si>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</si>
  <si>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</si>
  <si>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</si>
  <si>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</si>
  <si>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</si>
  <si>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</si>
  <si>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</si>
  <si>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</si>
  <si>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</si>
  <si>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</si>
  <si>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</si>
  <si>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</si>
  <si>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</si>
  <si>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</si>
  <si>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</si>
  <si>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</si>
  <si>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</si>
  <si>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</si>
  <si>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</si>
  <si>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</si>
  <si>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</si>
  <si>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</si>
  <si>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</si>
  <si>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</si>
  <si>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</si>
  <si>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</si>
  <si>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</si>
  <si>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</si>
  <si>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</si>
  <si>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</si>
  <si>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</si>
  <si>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</si>
  <si>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</si>
  <si>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</si>
  <si>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</si>
  <si>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</si>
  <si>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</si>
  <si>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</si>
  <si>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</si>
  <si>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</si>
  <si>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</si>
  <si>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</si>
  <si>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</si>
  <si>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</si>
  <si>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</si>
  <si>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</si>
  <si>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</si>
  <si>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</si>
  <si>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</si>
  <si>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</si>
  <si>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</si>
  <si>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</si>
  <si>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</si>
  <si>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</si>
  <si>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</si>
  <si>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</si>
  <si>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</si>
  <si>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</si>
  <si>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</si>
  <si>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</si>
  <si>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</si>
  <si>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</si>
  <si>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</si>
  <si>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</si>
  <si>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</si>
  <si>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</si>
  <si>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</si>
  <si>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</si>
  <si>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</si>
  <si>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</si>
  <si>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</si>
  <si>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</si>
  <si>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</si>
  <si>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</si>
  <si>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</si>
  <si>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</si>
  <si>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</si>
  <si>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</si>
  <si>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</si>
  <si>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</si>
  <si>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</si>
  <si>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</si>
  <si>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</si>
  <si>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</si>
  <si>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</si>
  <si>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</si>
  <si>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</si>
  <si>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</si>
  <si>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</si>
  <si>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</si>
  <si>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</si>
  <si>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</si>
  <si>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</si>
  <si>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</si>
  <si>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</si>
  <si>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</si>
  <si>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</si>
  <si>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</si>
  <si>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</si>
  <si>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</si>
  <si>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</si>
  <si>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</si>
  <si>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</si>
  <si>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</si>
  <si>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</si>
  <si>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</si>
  <si>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</si>
  <si>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</si>
  <si>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</si>
  <si>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</si>
  <si>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</si>
  <si>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</si>
  <si>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</si>
  <si>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</si>
  <si>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</si>
  <si>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</si>
  <si>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</si>
  <si>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</si>
  <si>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</si>
  <si>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</si>
  <si>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</si>
  <si>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</si>
  <si>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</si>
  <si>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</si>
  <si>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</si>
  <si>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</si>
  <si>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</si>
  <si>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</si>
  <si>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</si>
  <si>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</si>
  <si>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</si>
  <si>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</si>
  <si>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</si>
  <si>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</si>
  <si>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</si>
  <si>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</si>
  <si>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</si>
  <si>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</si>
  <si>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</si>
  <si>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</si>
  <si>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</si>
  <si>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</si>
  <si>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</si>
  <si>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</si>
  <si>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</si>
  <si>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</si>
  <si>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</si>
  <si>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</si>
  <si>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</si>
  <si>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</si>
  <si>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</si>
  <si>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</si>
  <si>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</si>
  <si>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</si>
  <si>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</si>
  <si>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</si>
  <si>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</si>
  <si>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</si>
  <si>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</si>
  <si>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</si>
  <si>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</si>
  <si>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</si>
  <si>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</si>
  <si>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</si>
  <si>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</si>
  <si>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</si>
  <si>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</si>
  <si>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</si>
  <si>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</si>
  <si>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</si>
  <si>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</si>
  <si>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</si>
  <si>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</si>
  <si>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</si>
  <si>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</si>
  <si>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</si>
  <si>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</si>
  <si>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</si>
  <si>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</si>
  <si>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</si>
  <si>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</si>
  <si>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</si>
  <si>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</si>
  <si>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</si>
  <si>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</si>
  <si>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</si>
  <si>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</si>
  <si>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</si>
  <si>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</si>
  <si>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</si>
  <si>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</si>
  <si>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</si>
  <si>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</si>
  <si>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</si>
  <si>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</si>
  <si>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</si>
  <si>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</si>
  <si>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</si>
  <si>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</si>
  <si>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</si>
  <si>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</si>
  <si>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</si>
  <si>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</si>
  <si>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</si>
  <si>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</si>
  <si>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</si>
  <si>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</si>
  <si>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</si>
  <si>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</si>
  <si>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</si>
  <si>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</si>
  <si>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</si>
  <si>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</si>
  <si>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</si>
  <si>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</si>
  <si>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</si>
  <si>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</si>
  <si>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</si>
  <si>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</si>
  <si>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</si>
  <si>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</si>
  <si>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</si>
  <si>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</si>
  <si>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</si>
  <si>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</si>
  <si>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</si>
  <si>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</si>
  <si>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</si>
  <si>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</si>
  <si>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</si>
  <si>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</si>
  <si>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</si>
  <si>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</si>
  <si>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</si>
  <si>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</si>
  <si>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</si>
  <si>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</si>
  <si>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</si>
  <si>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</si>
  <si>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</si>
  <si>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</si>
  <si>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</si>
  <si>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</si>
  <si>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</si>
  <si>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</si>
  <si>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</si>
  <si>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</si>
  <si>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</si>
  <si>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</si>
  <si>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</si>
  <si>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</si>
  <si>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</si>
  <si>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</si>
  <si>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</si>
  <si>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</si>
  <si>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</si>
  <si>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</si>
  <si>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</si>
  <si>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</si>
  <si>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</si>
  <si>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</si>
  <si>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</si>
  <si>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</si>
  <si>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</si>
  <si>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</si>
  <si>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</si>
  <si>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</si>
  <si>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</si>
  <si>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</si>
  <si>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</si>
  <si>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</si>
  <si>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</si>
  <si>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</si>
  <si>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</si>
  <si>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</si>
  <si>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</si>
  <si>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</si>
  <si>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</si>
  <si>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</si>
  <si>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</si>
  <si>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</si>
  <si>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</si>
  <si>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</si>
  <si>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</si>
  <si>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</si>
  <si>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</si>
  <si>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</si>
  <si>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</si>
  <si>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</si>
  <si>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</si>
  <si>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</si>
  <si>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</si>
  <si>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</si>
  <si>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</si>
  <si>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</si>
  <si>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</si>
  <si>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</si>
  <si>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</si>
  <si>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</si>
  <si>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</si>
  <si>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</si>
  <si>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</si>
  <si>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</si>
  <si>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</si>
  <si>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</si>
  <si>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</si>
  <si>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</si>
  <si>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</si>
  <si>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</si>
  <si>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</si>
  <si>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</si>
  <si>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</si>
  <si>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</si>
  <si>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</si>
  <si>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</si>
  <si>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</si>
  <si>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</si>
  <si>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</si>
  <si>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</si>
  <si>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</si>
  <si>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</si>
  <si>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</si>
  <si>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</si>
  <si>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</si>
  <si>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</si>
  <si>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</si>
  <si>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</si>
  <si>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</si>
  <si>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</si>
  <si>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</si>
  <si>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</si>
  <si>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</si>
  <si>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</si>
  <si>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</si>
  <si>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</si>
  <si>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</si>
  <si>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</si>
  <si>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</si>
  <si>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</si>
  <si>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</si>
  <si>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</si>
  <si>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</si>
  <si>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</si>
  <si>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</si>
  <si>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</si>
  <si>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</si>
  <si>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</si>
  <si>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</si>
  <si>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</si>
  <si>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</si>
  <si>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</si>
  <si>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</si>
  <si>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</si>
  <si>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</si>
  <si>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</si>
  <si>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</si>
  <si>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</si>
  <si>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</si>
  <si>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</si>
  <si>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</si>
  <si>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</si>
  <si>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</si>
  <si>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</si>
  <si>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</si>
  <si>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</si>
  <si>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</si>
  <si>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</si>
  <si>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</si>
  <si>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</si>
  <si>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</si>
  <si>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</si>
  <si>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</si>
  <si>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</si>
  <si>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</si>
  <si>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</si>
  <si>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</si>
  <si>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</si>
  <si>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</si>
  <si>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</si>
  <si>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</si>
  <si>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</si>
  <si>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</si>
  <si>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</si>
  <si>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</si>
  <si>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</si>
  <si>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</si>
  <si>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</si>
  <si>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</si>
  <si>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</si>
  <si>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</si>
  <si>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</si>
  <si>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</si>
  <si>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</si>
  <si>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</si>
  <si>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</si>
  <si>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</si>
  <si>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</si>
  <si>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</si>
  <si>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</si>
  <si>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</si>
  <si>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</si>
  <si>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</si>
  <si>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</si>
  <si>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</si>
  <si>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</si>
  <si>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</si>
  <si>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</si>
  <si>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</si>
  <si>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</si>
  <si>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</si>
  <si>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</si>
  <si>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</si>
  <si>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</si>
  <si>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</si>
  <si>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</si>
  <si>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</si>
  <si>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</si>
  <si>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</si>
  <si>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</si>
  <si>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</si>
  <si>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</si>
  <si>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</si>
  <si>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</si>
  <si>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</si>
  <si>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</si>
  <si>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</si>
  <si>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</si>
  <si>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</si>
  <si>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</si>
  <si>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</si>
  <si>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</si>
  <si>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</si>
  <si>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</si>
  <si>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</si>
  <si>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</si>
  <si>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</si>
  <si>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</si>
  <si>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</si>
  <si>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</si>
  <si>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</si>
  <si>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</si>
  <si>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</si>
  <si>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</si>
  <si>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</si>
  <si>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</si>
  <si>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</si>
  <si>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</si>
  <si>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</si>
  <si>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</si>
  <si>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</si>
  <si>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</si>
  <si>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</si>
  <si>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</si>
  <si>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</si>
  <si>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</si>
  <si>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</si>
  <si>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</si>
  <si>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</si>
  <si>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</si>
  <si>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</si>
  <si>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</si>
  <si>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</si>
  <si>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</si>
  <si>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</si>
  <si>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</si>
  <si>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</si>
  <si>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</si>
  <si>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</si>
  <si>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</si>
  <si>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</si>
  <si>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</si>
  <si>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</si>
  <si>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</si>
  <si>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</si>
  <si>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</si>
  <si>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</si>
  <si>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</si>
  <si>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</si>
  <si>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</si>
  <si>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</si>
  <si>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</si>
  <si>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</si>
  <si>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</si>
  <si>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</si>
  <si>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</si>
  <si>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</si>
  <si>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</si>
  <si>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</si>
  <si>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</si>
  <si>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</si>
  <si>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</si>
  <si>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</si>
  <si>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</si>
  <si>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</si>
  <si>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</si>
  <si>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</si>
  <si>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</si>
  <si>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</si>
  <si>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</si>
  <si>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</si>
  <si>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</si>
  <si>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</si>
  <si>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</si>
  <si>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</si>
  <si>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</si>
  <si>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</si>
  <si>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</si>
  <si>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</si>
  <si>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</si>
  <si>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</si>
  <si>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</si>
  <si>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</si>
  <si>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</si>
  <si>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</si>
  <si>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</si>
  <si>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</si>
  <si>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</si>
  <si>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</si>
  <si>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</si>
  <si>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</si>
  <si>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</si>
  <si>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</si>
  <si>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</si>
  <si>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</si>
  <si>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</si>
  <si>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</si>
  <si>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</si>
  <si>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</si>
  <si>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</si>
  <si>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</si>
  <si>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</si>
  <si>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</si>
  <si>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</si>
  <si>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</si>
  <si>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</si>
  <si>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</si>
  <si>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</si>
  <si>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</si>
  <si>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</si>
  <si>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</si>
  <si>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</si>
  <si>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</si>
  <si>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</si>
  <si>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</si>
  <si>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</si>
  <si>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</si>
  <si>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</si>
  <si>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</si>
  <si>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</si>
  <si>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</si>
  <si>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</si>
  <si>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</si>
  <si>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</si>
  <si>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</si>
  <si>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</si>
  <si>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</si>
  <si>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</si>
  <si>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</si>
  <si>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</si>
  <si>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</si>
  <si>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</si>
  <si>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</si>
  <si>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</si>
  <si>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</si>
  <si>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</si>
  <si>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</si>
  <si>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</si>
  <si>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</si>
  <si>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</si>
  <si>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</si>
  <si>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</si>
  <si>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</si>
  <si>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</si>
  <si>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</si>
  <si>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</si>
  <si>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</si>
  <si>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</si>
  <si>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</si>
  <si>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</si>
  <si>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</si>
  <si>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</si>
  <si>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</si>
  <si>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</si>
  <si>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</si>
  <si>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</si>
  <si>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</si>
  <si>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</si>
  <si>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</si>
  <si>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</si>
  <si>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</si>
  <si>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</si>
  <si>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</si>
  <si>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</si>
  <si>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</si>
  <si>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</si>
  <si>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</si>
  <si>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</si>
  <si>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</si>
  <si>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</si>
  <si>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</si>
  <si>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</si>
  <si>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</si>
  <si>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</si>
  <si>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</si>
  <si>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</si>
  <si>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</si>
  <si>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</si>
  <si>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</si>
  <si>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</si>
  <si>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</si>
  <si>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</si>
  <si>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</si>
  <si>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</si>
  <si>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</si>
  <si>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</si>
  <si>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</si>
  <si>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</si>
  <si>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</si>
  <si>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</si>
  <si>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</si>
  <si>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</si>
  <si>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</si>
  <si>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</si>
  <si>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</si>
  <si>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</si>
  <si>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</si>
  <si>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</si>
  <si>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</si>
  <si>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</si>
  <si>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</si>
  <si>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</si>
  <si>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</si>
  <si>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</si>
  <si>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</si>
  <si>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</si>
  <si>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</si>
  <si>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</si>
  <si>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</si>
  <si>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</si>
  <si>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</si>
  <si>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</si>
  <si>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</si>
  <si>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</si>
  <si>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</si>
  <si>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</si>
  <si>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</si>
  <si>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</si>
  <si>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</si>
  <si>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</si>
  <si>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</si>
  <si>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</si>
  <si>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</si>
  <si>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</si>
  <si>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</si>
  <si>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</si>
  <si>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</si>
  <si>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</si>
  <si>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</si>
  <si>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</si>
  <si>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</si>
  <si>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</si>
  <si>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</si>
  <si>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</si>
  <si>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</si>
  <si>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</si>
  <si>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</si>
  <si>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</si>
  <si>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</si>
  <si>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</si>
  <si>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</si>
  <si>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</si>
  <si>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</si>
  <si>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</si>
  <si>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</si>
  <si>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</si>
  <si>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</si>
  <si>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</si>
  <si>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</si>
  <si>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</si>
  <si>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</si>
  <si>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</si>
  <si>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</si>
  <si>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</si>
  <si>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</si>
  <si>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</si>
  <si>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</si>
  <si>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</si>
  <si>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</si>
  <si>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</si>
  <si>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</si>
  <si>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</si>
  <si>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</si>
  <si>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</si>
  <si>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</si>
  <si>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</si>
  <si>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</si>
  <si>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</si>
  <si>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</si>
  <si>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</si>
  <si>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</si>
  <si>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</si>
  <si>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</si>
  <si>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</si>
  <si>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</si>
  <si>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</si>
  <si>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</si>
  <si>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</si>
  <si>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</si>
  <si>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</si>
  <si>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</si>
  <si>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</si>
  <si>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</si>
  <si>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</si>
  <si>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</si>
  <si>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</si>
  <si>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</si>
  <si>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</si>
  <si>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</si>
  <si>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</si>
  <si>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</si>
  <si>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</si>
  <si>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</si>
  <si>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</si>
  <si>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</si>
  <si>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</si>
  <si>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</si>
  <si>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</si>
  <si>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</si>
  <si>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</si>
  <si>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</si>
  <si>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</si>
  <si>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</si>
  <si>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</si>
  <si>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</si>
  <si>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</si>
  <si>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</si>
  <si>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</si>
  <si>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</si>
  <si>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</si>
  <si>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</si>
  <si>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</si>
  <si>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</si>
  <si>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</si>
  <si>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</si>
  <si>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</si>
  <si>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</si>
  <si>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</si>
  <si>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</si>
  <si>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</si>
  <si>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</si>
  <si>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</si>
  <si>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</si>
  <si>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</si>
  <si>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</si>
  <si>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</si>
  <si>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</si>
  <si>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</si>
  <si>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</si>
  <si>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</si>
  <si>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</si>
  <si>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</si>
  <si>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</si>
  <si>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</si>
  <si>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</si>
  <si>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</si>
  <si>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</si>
  <si>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</si>
  <si>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</si>
  <si>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</si>
  <si>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</si>
  <si>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</si>
  <si>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</si>
  <si>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</si>
  <si>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</si>
  <si>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</si>
  <si>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</si>
  <si>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</si>
  <si>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</si>
  <si>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</si>
  <si>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</si>
  <si>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</si>
  <si>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</si>
  <si>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</si>
  <si>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</si>
  <si>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</si>
  <si>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</si>
  <si>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</si>
  <si>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</si>
  <si>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</si>
  <si>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</si>
  <si>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</si>
  <si>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</si>
  <si>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</si>
  <si>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</si>
  <si>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</si>
  <si>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</si>
  <si>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</si>
  <si>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</si>
  <si>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</si>
  <si>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</si>
  <si>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</si>
  <si>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</si>
  <si>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</si>
  <si>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</si>
  <si>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</si>
  <si>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</si>
  <si>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</si>
  <si>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</si>
  <si>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</si>
  <si>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</si>
  <si>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</si>
  <si>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</si>
  <si>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</si>
  <si>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</si>
  <si>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</si>
  <si>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</si>
  <si>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</si>
  <si>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</si>
  <si>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</si>
  <si>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</si>
  <si>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</si>
  <si>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</si>
  <si>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</si>
  <si>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</si>
  <si>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</si>
  <si>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</si>
  <si>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</si>
  <si>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</si>
  <si>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</si>
  <si>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</si>
  <si>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</si>
  <si>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</si>
  <si>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</si>
  <si>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</si>
  <si>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</si>
  <si>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</si>
  <si>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</si>
  <si>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</si>
  <si>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</si>
  <si>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</si>
  <si>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</si>
  <si>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</si>
  <si>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</si>
  <si>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</si>
  <si>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</si>
  <si>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</si>
  <si>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</si>
  <si>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</si>
  <si>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</si>
  <si>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</si>
  <si>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</si>
  <si>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</si>
  <si>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</si>
  <si>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</si>
  <si>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</si>
  <si>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</si>
  <si>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</si>
  <si>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</si>
  <si>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</si>
  <si>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</si>
  <si>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</si>
  <si>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</si>
  <si>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</si>
  <si>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</si>
  <si>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</si>
  <si>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</si>
  <si>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</si>
  <si>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</si>
  <si>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</si>
  <si>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</si>
  <si>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</si>
  <si>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</si>
  <si>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</si>
  <si>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</si>
  <si>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</si>
  <si>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</si>
  <si>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</si>
  <si>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</si>
  <si>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</si>
  <si>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</si>
  <si>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</si>
  <si>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</si>
  <si>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</si>
  <si>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</si>
  <si>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</si>
  <si>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</si>
  <si>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</si>
  <si>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</si>
  <si>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</si>
  <si>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</si>
  <si>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</si>
  <si>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</si>
  <si>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</si>
  <si>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</si>
  <si>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</si>
  <si>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</si>
  <si>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</si>
  <si>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</si>
  <si>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</si>
  <si>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</si>
  <si>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</si>
  <si>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</si>
  <si>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</si>
  <si>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</si>
  <si>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</si>
  <si>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</si>
  <si>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</si>
  <si>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</si>
  <si>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</si>
  <si>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</si>
  <si>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</si>
  <si>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</si>
  <si>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</si>
  <si>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</si>
  <si>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</si>
  <si>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</si>
  <si>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</si>
  <si>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</si>
  <si>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</si>
  <si>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</si>
  <si>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</si>
  <si>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</si>
  <si>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</si>
  <si>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</si>
  <si>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</si>
  <si>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</si>
  <si>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</si>
  <si>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</si>
  <si>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</si>
  <si>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</si>
  <si>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</si>
  <si>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</si>
  <si>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</si>
  <si>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</si>
  <si>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</si>
  <si>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</si>
  <si>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</si>
  <si>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</si>
  <si>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</si>
  <si>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</si>
  <si>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</si>
  <si>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</si>
  <si>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</si>
  <si>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</si>
  <si>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</si>
  <si>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</si>
  <si>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</si>
  <si>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</si>
  <si>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</si>
  <si>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</si>
  <si>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</si>
  <si>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</si>
  <si>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</si>
  <si>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</si>
  <si>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</si>
  <si>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</si>
  <si>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</si>
  <si>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</si>
  <si>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</si>
  <si>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</si>
  <si>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</si>
  <si>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</si>
  <si>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</si>
  <si>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</si>
  <si>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</si>
  <si>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</si>
  <si>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</si>
  <si>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</si>
  <si>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</si>
  <si>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</si>
  <si>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</si>
  <si>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</si>
  <si>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</si>
  <si>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</si>
  <si>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</si>
  <si>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</si>
  <si>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</si>
  <si>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</si>
  <si>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</si>
  <si>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</si>
  <si>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</si>
  <si>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</si>
  <si>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</si>
  <si>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</si>
  <si>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</si>
  <si>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</si>
  <si>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</si>
  <si>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</si>
  <si>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</si>
  <si>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</si>
  <si>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</si>
  <si>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</si>
  <si>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</si>
  <si>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</si>
  <si>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</si>
  <si>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</si>
  <si>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</si>
  <si>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</si>
  <si>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</si>
  <si>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</si>
  <si>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</si>
  <si>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</si>
  <si>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</si>
  <si>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</si>
  <si>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</si>
  <si>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</si>
  <si>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</si>
  <si>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</si>
  <si>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</si>
  <si>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</si>
  <si>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</si>
  <si>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</si>
  <si>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</si>
  <si>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</si>
  <si>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</si>
  <si>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</si>
  <si>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</si>
  <si>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</si>
  <si>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</si>
  <si>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</si>
  <si>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</si>
  <si>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</si>
  <si>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</si>
  <si>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</si>
  <si>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</si>
  <si>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</si>
  <si>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</si>
  <si>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</si>
  <si>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</si>
  <si>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</si>
  <si>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</si>
  <si>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</si>
  <si>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</si>
  <si>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</si>
  <si>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</si>
  <si>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</si>
  <si>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</si>
  <si>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</si>
  <si>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</si>
  <si>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</si>
  <si>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</si>
  <si>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</si>
  <si>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</si>
  <si>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</si>
  <si>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</si>
  <si>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</si>
  <si>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</si>
  <si>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</si>
  <si>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</si>
  <si>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</si>
  <si>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</si>
  <si>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</si>
  <si>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</si>
  <si>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</si>
  <si>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</si>
  <si>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</si>
  <si>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</si>
  <si>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</si>
  <si>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</si>
  <si>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</si>
  <si>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</si>
  <si>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</si>
  <si>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</si>
  <si>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</si>
  <si>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</si>
  <si>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</si>
  <si>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</si>
  <si>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</si>
  <si>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</si>
  <si>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</si>
  <si>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</si>
  <si>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</si>
  <si>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</si>
  <si>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</si>
  <si>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</si>
  <si>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</si>
  <si>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</si>
  <si>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</si>
  <si>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</si>
  <si>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</si>
  <si>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</si>
  <si>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</si>
  <si>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</si>
  <si>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</si>
  <si>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</si>
  <si>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</si>
  <si>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</si>
  <si>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</si>
  <si>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</si>
  <si>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</si>
  <si>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</si>
  <si>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</si>
  <si>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</si>
  <si>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</si>
  <si>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</si>
  <si>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</si>
  <si>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</si>
  <si>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</si>
  <si>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</si>
  <si>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</si>
  <si>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</si>
  <si>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</si>
  <si>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</si>
  <si>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</si>
  <si>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</si>
  <si>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</si>
  <si>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</si>
  <si>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</si>
  <si>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</si>
  <si>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</si>
  <si>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</si>
  <si>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</si>
  <si>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</si>
  <si>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</si>
  <si>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</si>
  <si>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</si>
  <si>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</si>
  <si>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</si>
  <si>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</si>
  <si>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</si>
  <si>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</si>
  <si>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</si>
  <si>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</si>
  <si>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</si>
  <si>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</si>
  <si>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</si>
  <si>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</si>
  <si>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</si>
  <si>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</si>
  <si>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</si>
  <si>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</si>
  <si>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</si>
  <si>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</si>
  <si>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</si>
  <si>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</si>
  <si>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</si>
  <si>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</si>
  <si>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</si>
  <si>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</si>
  <si>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</si>
  <si>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</si>
  <si>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</si>
  <si>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</si>
  <si>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</si>
  <si>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</si>
  <si>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</si>
  <si>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</si>
  <si>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</si>
  <si>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</si>
  <si>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</si>
  <si>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</si>
  <si>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</si>
  <si>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</si>
  <si>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</si>
  <si>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</si>
  <si>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</si>
  <si>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</si>
  <si>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</si>
  <si>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</si>
  <si>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</si>
  <si>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</si>
  <si>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</si>
  <si>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</si>
  <si>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</si>
  <si>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</si>
  <si>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</si>
  <si>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</si>
  <si>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</si>
  <si>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</si>
  <si>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</si>
  <si>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</si>
  <si>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</si>
  <si>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</si>
  <si>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</si>
  <si>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</si>
  <si>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</si>
  <si>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</si>
  <si>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</si>
  <si>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</si>
  <si>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</si>
  <si>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</si>
  <si>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</si>
  <si>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</si>
  <si>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</si>
  <si>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</si>
  <si>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</si>
  <si>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</si>
  <si>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</si>
  <si>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</si>
  <si>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</si>
  <si>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</si>
  <si>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</si>
  <si>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</si>
  <si>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</si>
  <si>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</si>
  <si>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</si>
  <si>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</si>
  <si>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</si>
  <si>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</si>
  <si>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</si>
  <si>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</si>
  <si>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</si>
  <si>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</si>
  <si>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</si>
  <si>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</si>
  <si>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</si>
  <si>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</si>
  <si>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</si>
  <si>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</si>
  <si>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</si>
  <si>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</si>
  <si>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</si>
  <si>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</si>
  <si>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</si>
  <si>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</si>
  <si>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</si>
  <si>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</si>
  <si>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</si>
  <si>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</si>
  <si>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</si>
  <si>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</si>
  <si>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</si>
  <si>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</si>
  <si>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</si>
  <si>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</si>
  <si>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</si>
  <si>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</si>
  <si>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</si>
  <si>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</si>
  <si>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</si>
  <si>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</si>
  <si>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</si>
  <si>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</si>
  <si>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</si>
  <si>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</si>
  <si>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</si>
  <si>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</si>
  <si>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</si>
  <si>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</si>
  <si>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</si>
  <si>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</si>
  <si>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</si>
  <si>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</si>
  <si>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</si>
  <si>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</si>
  <si>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</si>
  <si>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</si>
  <si>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</si>
  <si>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</si>
  <si>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</si>
  <si>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</si>
  <si>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</si>
  <si>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</si>
  <si>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</si>
  <si>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</si>
  <si>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</si>
  <si>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</si>
  <si>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</si>
  <si>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</si>
  <si>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</si>
  <si>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</si>
  <si>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</si>
  <si>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</si>
  <si>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</si>
  <si>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</si>
  <si>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</si>
  <si>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</si>
  <si>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</si>
  <si>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</si>
  <si>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</si>
  <si>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</si>
  <si>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</si>
  <si>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</si>
  <si>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</si>
  <si>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</si>
  <si>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</si>
  <si>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</si>
  <si>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</si>
  <si>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</si>
  <si>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</si>
  <si>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</si>
  <si>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</si>
  <si>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</si>
  <si>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</si>
  <si>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</si>
  <si>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</si>
  <si>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</si>
  <si>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</si>
  <si>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</si>
  <si>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</si>
  <si>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</si>
  <si>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</si>
  <si>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</si>
  <si>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</si>
  <si>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</si>
  <si>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</si>
  <si>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</si>
  <si>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</si>
  <si>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</si>
  <si>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</si>
  <si>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</si>
  <si>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</si>
  <si>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</si>
  <si>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</si>
  <si>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</si>
  <si>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</si>
  <si>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</si>
  <si>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</si>
  <si>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</si>
  <si>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</si>
  <si>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</si>
  <si>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</si>
  <si>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</si>
  <si>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</si>
  <si>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</si>
  <si>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</si>
  <si>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</si>
  <si>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</si>
  <si>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</si>
  <si>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</si>
  <si>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</si>
  <si>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</si>
  <si>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</si>
  <si>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</si>
  <si>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</si>
  <si>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</si>
  <si>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</si>
  <si>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</si>
  <si>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</si>
  <si>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</si>
  <si>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</si>
  <si>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</si>
  <si>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</si>
  <si>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</si>
  <si>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</si>
  <si>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</si>
  <si>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</si>
  <si>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</si>
  <si>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</si>
  <si>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</si>
  <si>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</si>
  <si>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</si>
  <si>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</si>
  <si>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</si>
  <si>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</si>
  <si>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</si>
  <si>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</si>
  <si>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</si>
  <si>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</si>
  <si>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</si>
  <si>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</si>
  <si>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</si>
  <si>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</si>
  <si>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</si>
  <si>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</si>
  <si>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</si>
  <si>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</si>
  <si>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</si>
  <si>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</si>
  <si>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</si>
  <si>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</si>
  <si>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</si>
  <si>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</si>
  <si>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</si>
  <si>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</si>
  <si>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</si>
  <si>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</si>
  <si>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</si>
  <si>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</si>
  <si>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</si>
  <si>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</si>
  <si>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</si>
  <si>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</si>
  <si>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</si>
  <si>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</si>
  <si>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</si>
  <si>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</si>
  <si>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</si>
  <si>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</si>
  <si>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</si>
  <si>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</si>
  <si>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</si>
  <si>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</si>
  <si>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</si>
  <si>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</si>
  <si>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</si>
  <si>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</si>
  <si>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</si>
  <si>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</si>
  <si>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</si>
  <si>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</si>
  <si>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</si>
  <si>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</si>
  <si>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</si>
  <si>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</si>
  <si>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</si>
  <si>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</si>
  <si>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</si>
  <si>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</si>
  <si>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</si>
  <si>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</si>
  <si>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</si>
  <si>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</si>
  <si>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</si>
  <si>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</si>
  <si>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</si>
  <si>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</si>
  <si>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</si>
  <si>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</si>
  <si>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</si>
  <si>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</si>
  <si>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</si>
  <si>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</si>
  <si>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</si>
  <si>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</si>
  <si>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</si>
  <si>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</si>
  <si>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</si>
  <si>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</si>
  <si>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</si>
  <si>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</si>
  <si>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</si>
  <si>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</si>
  <si>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</si>
  <si>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</si>
  <si>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</si>
  <si>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</si>
  <si>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</si>
  <si>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</si>
  <si>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</si>
  <si>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</si>
  <si>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</si>
  <si>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</si>
  <si>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</si>
  <si>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</si>
  <si>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</si>
  <si>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</si>
  <si>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</si>
  <si>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</si>
  <si>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</si>
  <si>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</si>
  <si>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</si>
  <si>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</si>
  <si>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</si>
  <si>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</si>
  <si>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</si>
  <si>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</si>
  <si>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</si>
  <si>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</si>
  <si>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</si>
  <si>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</si>
  <si>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</si>
  <si>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</si>
  <si>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</si>
  <si>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</si>
  <si>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</si>
  <si>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</si>
  <si>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</si>
  <si>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</si>
  <si>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</si>
  <si>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</si>
  <si>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</si>
  <si>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</si>
  <si>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</si>
  <si>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</si>
  <si>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</si>
  <si>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</si>
  <si>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</si>
  <si>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</si>
  <si>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</si>
  <si>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</si>
  <si>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</si>
  <si>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</si>
  <si>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</si>
  <si>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</si>
  <si>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</si>
  <si>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</si>
  <si>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</si>
  <si>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</si>
  <si>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</si>
  <si>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</si>
  <si>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</si>
  <si>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</si>
  <si>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</si>
  <si>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</si>
  <si>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</si>
  <si>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</si>
  <si>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</si>
  <si>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</si>
  <si>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</si>
  <si>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</si>
  <si>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</si>
  <si>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</si>
  <si>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</si>
  <si>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</si>
  <si>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</si>
  <si>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</si>
  <si>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</si>
  <si>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</si>
  <si>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</si>
  <si>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</si>
  <si>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</si>
  <si>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</si>
  <si>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</si>
  <si>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</si>
  <si>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</si>
  <si>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</si>
  <si>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</si>
  <si>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</si>
  <si>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</si>
  <si>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</si>
  <si>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</si>
  <si>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</si>
  <si>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</si>
  <si>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</si>
  <si>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</si>
  <si>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</si>
  <si>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</si>
  <si>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</si>
  <si>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</si>
  <si>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</si>
  <si>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</si>
  <si>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</si>
  <si>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</si>
  <si>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</si>
  <si>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</si>
  <si>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</si>
  <si>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</si>
  <si>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</si>
  <si>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</si>
  <si>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</si>
  <si>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</si>
  <si>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</si>
  <si>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</si>
  <si>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</si>
  <si>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</si>
  <si>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</si>
  <si>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</si>
  <si>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</si>
  <si>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</si>
  <si>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</si>
  <si>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</si>
  <si>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</si>
  <si>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</si>
  <si>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</si>
  <si>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</si>
  <si>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</si>
  <si>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</si>
  <si>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</si>
  <si>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</si>
  <si>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</si>
  <si>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</si>
  <si>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</si>
  <si>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</si>
  <si>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</si>
  <si>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</si>
  <si>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</si>
  <si>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</si>
  <si>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</si>
  <si>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</si>
  <si>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</si>
  <si>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</si>
  <si>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</si>
  <si>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</si>
  <si>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</si>
  <si>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</si>
  <si>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</si>
  <si>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</si>
  <si>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</si>
  <si>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</si>
  <si>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</si>
  <si>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</si>
  <si>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</si>
  <si>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</si>
  <si>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</si>
  <si>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</si>
  <si>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</si>
  <si>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</si>
  <si>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</si>
  <si>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</si>
  <si>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</si>
  <si>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</si>
  <si>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</si>
  <si>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</si>
  <si>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</si>
  <si>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</si>
  <si>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</si>
  <si>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</si>
  <si>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</si>
  <si>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</si>
  <si>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</si>
  <si>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</si>
  <si>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</si>
  <si>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</si>
  <si>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</si>
  <si>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</si>
  <si>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</si>
  <si>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</si>
  <si>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</si>
  <si>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</si>
  <si>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</si>
  <si>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</si>
  <si>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</si>
  <si>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</si>
  <si>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</si>
  <si>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</si>
  <si>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</si>
  <si>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</si>
  <si>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</si>
  <si>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</si>
  <si>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</si>
  <si>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</si>
  <si>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</si>
  <si>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</si>
  <si>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</si>
  <si>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</si>
  <si>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</si>
  <si>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</si>
  <si>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</si>
  <si>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</si>
  <si>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</si>
  <si>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</si>
  <si>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</si>
  <si>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</si>
  <si>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</si>
  <si>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</si>
  <si>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</si>
  <si>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</si>
  <si>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</si>
  <si>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</si>
  <si>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</si>
  <si>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</si>
  <si>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</si>
  <si>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</si>
  <si>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</si>
  <si>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</si>
  <si>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</si>
  <si>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</si>
  <si>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</si>
  <si>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</si>
  <si>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</si>
  <si>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</si>
  <si>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</si>
  <si>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</si>
  <si>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</si>
  <si>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</si>
  <si>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</si>
  <si>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</si>
  <si>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</si>
  <si>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</si>
  <si>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</si>
  <si>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</si>
  <si>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</si>
  <si>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</si>
  <si>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</si>
  <si>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</si>
  <si>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</si>
  <si>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</si>
  <si>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</si>
  <si>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</si>
  <si>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</si>
  <si>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</si>
  <si>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</si>
  <si>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</si>
  <si>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</si>
  <si>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</si>
  <si>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</si>
  <si>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</si>
  <si>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</si>
  <si>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</si>
  <si>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</si>
  <si>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</si>
  <si>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</si>
  <si>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</si>
  <si>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</si>
  <si>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</si>
  <si>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</si>
  <si>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</si>
  <si>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</si>
  <si>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</si>
  <si>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</si>
  <si>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</si>
  <si>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</si>
  <si>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</si>
  <si>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</si>
  <si>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</si>
  <si>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</si>
  <si>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</si>
  <si>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</si>
  <si>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</si>
  <si>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</si>
  <si>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</si>
  <si>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</si>
  <si>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</si>
  <si>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</si>
  <si>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</si>
  <si>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</si>
  <si>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</si>
  <si>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</si>
  <si>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</si>
  <si>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</si>
  <si>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</si>
  <si>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</si>
  <si>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</si>
  <si>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</si>
  <si>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</si>
  <si>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</si>
  <si>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</si>
  <si>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</si>
  <si>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</si>
  <si>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</si>
  <si>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</si>
  <si>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</si>
  <si>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</si>
  <si>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</si>
  <si>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</si>
  <si>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</si>
  <si>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</si>
  <si>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</si>
  <si>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</si>
  <si>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</si>
  <si>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</si>
  <si>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</si>
  <si>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</si>
  <si>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</si>
  <si>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</si>
  <si>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</si>
  <si>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</si>
  <si>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</si>
  <si>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</si>
  <si>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</si>
  <si>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</si>
  <si>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</si>
  <si>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</si>
  <si>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</si>
  <si>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</si>
  <si>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</si>
  <si>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</si>
  <si>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</si>
  <si>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</si>
  <si>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</si>
  <si>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</si>
  <si>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</si>
  <si>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</si>
  <si>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</si>
  <si>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</si>
  <si>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</si>
  <si>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</si>
  <si>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</si>
  <si>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</si>
  <si>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</si>
  <si>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</si>
  <si>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</si>
  <si>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</si>
  <si>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</si>
  <si>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</si>
  <si>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</si>
  <si>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</si>
  <si>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</si>
  <si>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</si>
  <si>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</si>
  <si>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</si>
  <si>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</si>
  <si>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</si>
  <si>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</si>
  <si>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</si>
  <si>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</si>
  <si>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</si>
  <si>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</si>
  <si>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</si>
  <si>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</si>
  <si>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</si>
  <si>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</si>
  <si>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</si>
  <si>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</si>
  <si>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</si>
  <si>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</si>
  <si>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</si>
  <si>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</si>
  <si>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</si>
  <si>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</si>
  <si>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</si>
  <si>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</si>
  <si>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</si>
  <si>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</si>
  <si>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</si>
  <si>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</si>
  <si>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</si>
  <si>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</si>
  <si>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</si>
  <si>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</si>
  <si>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</si>
  <si>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</si>
  <si>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</si>
  <si>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</si>
  <si>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</si>
  <si>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</si>
  <si>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</si>
  <si>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</si>
  <si>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</si>
  <si>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</si>
  <si>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</si>
  <si>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</si>
  <si>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</si>
  <si>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</si>
  <si>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</si>
  <si>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</si>
  <si>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</si>
  <si>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</si>
  <si>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</si>
  <si>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</si>
  <si>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</si>
  <si>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</si>
  <si>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</si>
  <si>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</si>
  <si>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</si>
  <si>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</si>
  <si>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</si>
  <si>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</si>
  <si>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</si>
  <si>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</si>
  <si>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</si>
  <si>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</si>
  <si>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</si>
  <si>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</si>
  <si>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</si>
  <si>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</si>
  <si>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</si>
  <si>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</si>
  <si>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</si>
  <si>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</si>
  <si>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</si>
  <si>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</si>
  <si>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</si>
  <si>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</si>
  <si>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</si>
  <si>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</si>
  <si>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</si>
  <si>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</si>
  <si>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</si>
  <si>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</si>
  <si>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</si>
  <si>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</si>
  <si>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</si>
  <si>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</si>
  <si>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</si>
  <si>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</si>
  <si>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</si>
  <si>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</si>
  <si>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</si>
  <si>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</si>
  <si>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</si>
  <si>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</si>
  <si>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</si>
  <si>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</si>
  <si>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</si>
  <si>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</si>
  <si>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</si>
  <si>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</si>
  <si>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</si>
  <si>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</si>
  <si>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</si>
  <si>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</si>
  <si>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</si>
  <si>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</si>
  <si>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</si>
  <si>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</si>
  <si>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</si>
  <si>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</si>
  <si>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</si>
  <si>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</si>
  <si>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</si>
  <si>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</si>
  <si>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</si>
  <si>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</si>
  <si>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</si>
  <si>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</si>
  <si>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</si>
  <si>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</si>
  <si>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</si>
  <si>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</si>
  <si>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</si>
  <si>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</si>
  <si>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</si>
  <si>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</si>
  <si>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</si>
  <si>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</si>
  <si>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</si>
  <si>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</si>
  <si>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</si>
  <si>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</si>
  <si>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</si>
  <si>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</si>
  <si>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</si>
  <si>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</si>
  <si>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</si>
  <si>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</si>
  <si>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</si>
  <si>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</si>
  <si>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</si>
  <si>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</si>
  <si>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</si>
  <si>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</si>
  <si>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</si>
  <si>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</si>
  <si>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</si>
  <si>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</si>
  <si>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</si>
  <si>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</si>
  <si>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</si>
  <si>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</si>
  <si>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</si>
  <si>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</si>
  <si>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</si>
  <si>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</si>
  <si>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</si>
  <si>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</si>
  <si>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</si>
  <si>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</si>
  <si>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</si>
  <si>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</si>
  <si>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</si>
  <si>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</si>
  <si>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</si>
  <si>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</si>
  <si>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</si>
  <si>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</si>
  <si>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</si>
  <si>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</si>
  <si>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</si>
  <si>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</si>
  <si>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</si>
  <si>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</si>
  <si>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</si>
  <si>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</si>
  <si>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</si>
  <si>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</si>
  <si>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</si>
  <si>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</si>
  <si>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</si>
  <si>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</si>
  <si>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</si>
  <si>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</si>
  <si>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</si>
  <si>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</si>
  <si>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</si>
  <si>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</si>
  <si>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</si>
  <si>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</si>
  <si>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</si>
  <si>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</si>
  <si>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</si>
  <si>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</si>
  <si>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</si>
  <si>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</si>
  <si>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</si>
  <si>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</si>
  <si>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</si>
  <si>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</si>
  <si>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</si>
  <si>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</si>
  <si>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</si>
  <si>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</si>
  <si>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</si>
  <si>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</si>
  <si>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</si>
  <si>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</si>
  <si>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</si>
  <si>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</si>
  <si>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</si>
  <si>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</si>
  <si>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</si>
  <si>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</si>
  <si>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</si>
  <si>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</si>
  <si>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</si>
  <si>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</si>
  <si>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</si>
  <si>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</si>
  <si>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</si>
  <si>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</si>
  <si>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</si>
  <si>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</si>
  <si>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</si>
  <si>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</si>
  <si>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</si>
  <si>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</si>
  <si>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</si>
  <si>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</si>
  <si>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</si>
  <si>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</si>
  <si>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</si>
  <si>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</si>
  <si>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</si>
  <si>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</si>
  <si>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</si>
  <si>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</si>
  <si>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</si>
  <si>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</si>
  <si>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</si>
  <si>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</si>
  <si>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</si>
  <si>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</si>
  <si>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</si>
  <si>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</si>
  <si>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</si>
  <si>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</si>
  <si>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</si>
  <si>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</si>
  <si>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</si>
  <si>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</si>
  <si>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</si>
  <si>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</si>
  <si>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</si>
  <si>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</si>
  <si>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</si>
  <si>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</si>
  <si>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</si>
  <si>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</si>
  <si>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</si>
  <si>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</si>
  <si>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</si>
  <si>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</si>
  <si>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</si>
  <si>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</si>
  <si>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</si>
  <si>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</si>
  <si>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</si>
  <si>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</si>
  <si>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</si>
  <si>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</si>
  <si>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</si>
  <si>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</si>
  <si>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</si>
  <si>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</si>
  <si>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</si>
  <si>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</si>
  <si>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</si>
  <si>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</si>
  <si>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</si>
  <si>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</si>
  <si>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</si>
  <si>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</si>
  <si>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</si>
  <si>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</si>
  <si>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</si>
  <si>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</si>
  <si>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</si>
  <si>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</si>
  <si>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</si>
  <si>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</si>
  <si>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</si>
  <si>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</si>
  <si>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</si>
  <si>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</si>
  <si>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</si>
  <si>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</si>
  <si>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</si>
  <si>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</si>
  <si>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</si>
  <si>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</si>
  <si>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</si>
  <si>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</si>
  <si>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</si>
  <si>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</si>
  <si>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</si>
  <si>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</si>
  <si>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</si>
  <si>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</si>
  <si>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</si>
  <si>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</si>
  <si>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</si>
  <si>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</si>
  <si>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</si>
  <si>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</si>
  <si>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</si>
  <si>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</si>
  <si>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</si>
  <si>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</si>
  <si>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</si>
  <si>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</si>
  <si>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</si>
  <si>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</si>
  <si>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</si>
  <si>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</si>
  <si>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</si>
  <si>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</si>
  <si>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</si>
  <si>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</si>
  <si>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</si>
  <si>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</si>
  <si>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</si>
  <si>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</si>
  <si>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</si>
  <si>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</si>
  <si>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</si>
  <si>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</si>
  <si>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</si>
  <si>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</si>
  <si>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</si>
  <si>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</si>
  <si>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</si>
  <si>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</si>
  <si>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</si>
  <si>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</si>
  <si>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</si>
  <si>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</si>
  <si>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</si>
  <si>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</si>
  <si>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</si>
  <si>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</si>
  <si>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</si>
  <si>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</si>
  <si>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</si>
  <si>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</si>
  <si>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</si>
  <si>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</si>
  <si>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</si>
  <si>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</si>
  <si>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</si>
  <si>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</si>
  <si>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</si>
  <si>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</si>
  <si>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</si>
  <si>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</si>
  <si>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</si>
  <si>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</si>
  <si>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</si>
  <si>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</si>
  <si>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</si>
  <si>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</si>
  <si>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</si>
  <si>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</si>
  <si>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</si>
  <si>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</si>
  <si>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</si>
  <si>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</si>
  <si>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</si>
  <si>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</si>
  <si>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</si>
  <si>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</si>
  <si>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</si>
  <si>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</si>
  <si>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</si>
  <si>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</si>
  <si>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</si>
  <si>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</si>
  <si>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</si>
  <si>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</si>
  <si>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</si>
  <si>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</si>
  <si>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</si>
  <si>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</si>
  <si>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</si>
  <si>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</si>
  <si>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</si>
  <si>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</si>
  <si>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</si>
  <si>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</si>
  <si>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</si>
  <si>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</si>
  <si>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</si>
  <si>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</si>
  <si>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</si>
  <si>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</si>
  <si>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</si>
  <si>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</si>
  <si>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</si>
  <si>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</si>
  <si>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</si>
  <si>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</si>
  <si>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</si>
  <si>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</si>
  <si>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</si>
  <si>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</si>
  <si>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</si>
  <si>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</si>
  <si>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</si>
  <si>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</si>
  <si>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</si>
  <si>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</si>
  <si>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</si>
  <si>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</si>
  <si>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</si>
  <si>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</si>
  <si>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</si>
  <si>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</si>
  <si>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</si>
  <si>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</si>
  <si>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</si>
  <si>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</si>
  <si>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</si>
  <si>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</si>
  <si>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</si>
  <si>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</si>
  <si>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</si>
  <si>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</si>
  <si>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</si>
  <si>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</si>
  <si>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</si>
  <si>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</si>
  <si>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</si>
  <si>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</si>
  <si>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</si>
  <si>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</si>
  <si>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</si>
  <si>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</si>
  <si>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</si>
  <si>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</si>
  <si>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</si>
  <si>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</si>
  <si>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</si>
  <si>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</si>
  <si>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</si>
  <si>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</si>
  <si>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</si>
  <si>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</si>
  <si>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</si>
  <si>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</si>
  <si>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</si>
  <si>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</si>
  <si>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</si>
  <si>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</si>
  <si>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</si>
  <si>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</si>
  <si>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</si>
  <si>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</si>
  <si>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</si>
  <si>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</si>
  <si>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</si>
  <si>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</si>
  <si>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</si>
  <si>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</si>
  <si>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</si>
  <si>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</si>
  <si>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</si>
  <si>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</si>
  <si>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</si>
  <si>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</si>
  <si>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</si>
  <si>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</si>
  <si>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</si>
  <si>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</si>
  <si>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</si>
  <si>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</si>
  <si>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</si>
  <si>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</si>
  <si>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</si>
  <si>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</si>
  <si>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</si>
  <si>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</si>
  <si>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</si>
  <si>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</si>
  <si>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</si>
  <si>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</si>
  <si>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</si>
  <si>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</si>
  <si>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</si>
  <si>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</si>
  <si>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</si>
  <si>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</si>
  <si>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</si>
  <si>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</si>
  <si>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</si>
  <si>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</si>
  <si>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</si>
  <si>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</si>
  <si>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</si>
  <si>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</si>
  <si>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</si>
  <si>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</si>
  <si>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</si>
  <si>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</si>
  <si>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</si>
  <si>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</si>
  <si>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</si>
  <si>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</si>
  <si>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</si>
  <si>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</si>
  <si>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</si>
  <si>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</si>
  <si>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</si>
  <si>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</si>
  <si>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</si>
  <si>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</si>
  <si>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</si>
  <si>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</si>
  <si>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</si>
  <si>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</si>
  <si>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</si>
  <si>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</si>
  <si>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</si>
  <si>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</si>
  <si>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</si>
  <si>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</si>
  <si>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</si>
  <si>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</si>
  <si>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</si>
  <si>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</si>
  <si>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</si>
  <si>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</si>
  <si>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</si>
  <si>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</si>
  <si>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</si>
  <si>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</si>
  <si>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</si>
  <si>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</si>
  <si>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</si>
  <si>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</si>
  <si>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</si>
  <si>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</si>
  <si>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</si>
  <si>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</si>
  <si>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</si>
  <si>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</si>
  <si>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</si>
  <si>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</si>
  <si>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</si>
  <si>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</si>
  <si>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</si>
  <si>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</si>
  <si>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</si>
  <si>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</si>
  <si>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</si>
  <si>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</si>
  <si>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</si>
  <si>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</si>
  <si>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</si>
  <si>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</si>
  <si>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</si>
  <si>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</si>
  <si>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</si>
  <si>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</si>
  <si>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</si>
  <si>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</si>
  <si>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</si>
  <si>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</si>
  <si>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</si>
  <si>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</si>
  <si>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</si>
  <si>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</si>
  <si>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</si>
  <si>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</si>
  <si>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</si>
  <si>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</si>
  <si>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</si>
  <si>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</si>
  <si>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</si>
  <si>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</si>
  <si>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</si>
  <si>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</si>
  <si>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</si>
  <si>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</si>
  <si>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</si>
  <si>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</si>
  <si>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</si>
  <si>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</si>
  <si>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</si>
  <si>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</si>
  <si>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</si>
  <si>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</si>
  <si>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</si>
  <si>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</si>
  <si>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</si>
  <si>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</si>
  <si>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</si>
  <si>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</si>
  <si>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</si>
  <si>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</si>
  <si>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</si>
  <si>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</si>
  <si>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</si>
  <si>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</si>
  <si>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</si>
  <si>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</si>
  <si>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</si>
  <si>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</si>
  <si>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</si>
  <si>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</si>
  <si>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</si>
  <si>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</si>
  <si>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</si>
  <si>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</si>
  <si>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</si>
  <si>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</si>
  <si>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</si>
  <si>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</si>
  <si>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</si>
  <si>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</si>
  <si>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</si>
  <si>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</si>
  <si>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</si>
  <si>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</si>
  <si>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</si>
  <si>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</si>
  <si>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</si>
  <si>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</si>
  <si>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</si>
  <si>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</si>
  <si>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</si>
  <si>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</si>
  <si>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</si>
  <si>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</si>
  <si>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</si>
  <si>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</si>
  <si>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</si>
  <si>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</si>
  <si>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</si>
  <si>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</si>
  <si>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</si>
  <si>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</si>
  <si>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</si>
  <si>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</si>
  <si>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</si>
  <si>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</si>
  <si>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</si>
  <si>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</si>
  <si>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</si>
  <si>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</si>
  <si>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</si>
  <si>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</si>
  <si>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</si>
  <si>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</si>
  <si>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</si>
  <si>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</si>
  <si>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</si>
  <si>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</si>
  <si>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</si>
  <si>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</si>
  <si>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</si>
  <si>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</si>
  <si>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</si>
  <si>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</si>
  <si>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</si>
  <si>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</si>
  <si>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</si>
  <si>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</si>
  <si>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</si>
  <si>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</si>
  <si>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</si>
  <si>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</si>
  <si>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</si>
  <si>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</si>
  <si>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</si>
  <si>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</si>
  <si>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</si>
  <si>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</si>
  <si>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</si>
  <si>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</si>
  <si>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</si>
  <si>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</si>
  <si>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</si>
  <si>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</si>
  <si>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</si>
  <si>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</si>
  <si>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</si>
  <si>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</si>
  <si>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</si>
  <si>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</si>
  <si>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</si>
  <si>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</si>
  <si>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</si>
  <si>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</si>
  <si>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</si>
  <si>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</si>
  <si>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</si>
  <si>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</si>
  <si>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</si>
  <si>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</si>
  <si>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</si>
  <si>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</si>
  <si>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</si>
  <si>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</si>
  <si>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</si>
  <si>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</si>
  <si>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</si>
  <si>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</si>
  <si>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</si>
  <si>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</si>
  <si>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</si>
  <si>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</si>
  <si>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</si>
  <si>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</si>
  <si>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</si>
  <si>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</si>
  <si>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</si>
  <si>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</si>
  <si>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</si>
  <si>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</si>
  <si>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</si>
  <si>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</si>
  <si>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</si>
  <si>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</si>
  <si>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</si>
  <si>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</si>
  <si>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</si>
  <si>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</si>
  <si>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</si>
  <si>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</si>
  <si>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</si>
  <si>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</si>
  <si>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</si>
  <si>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</si>
  <si>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</si>
  <si>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</si>
  <si>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</si>
  <si>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</si>
  <si>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</si>
  <si>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</si>
  <si>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</si>
  <si>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</si>
  <si>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</si>
  <si>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</si>
  <si>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</si>
  <si>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</si>
  <si>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</si>
  <si>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</si>
  <si>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</si>
  <si>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</si>
  <si>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</si>
  <si>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</si>
  <si>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</si>
  <si>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</si>
  <si>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</si>
  <si>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</si>
  <si>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</si>
  <si>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</si>
  <si>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</si>
  <si>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</si>
  <si>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</si>
  <si>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</si>
  <si>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</si>
  <si>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</si>
  <si>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</si>
  <si>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</si>
  <si>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</si>
  <si>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</si>
  <si>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</si>
  <si>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</si>
  <si>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</si>
  <si>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</si>
  <si>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</si>
  <si>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</si>
  <si>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</si>
  <si>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</si>
  <si>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</si>
  <si>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</si>
  <si>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</si>
  <si>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</si>
  <si>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</si>
  <si>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</si>
  <si>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</si>
  <si>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</si>
  <si>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</si>
  <si>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</si>
  <si>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</si>
  <si>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</si>
  <si>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</si>
  <si>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</si>
  <si>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</si>
  <si>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</si>
  <si>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</si>
  <si>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</si>
  <si>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</si>
  <si>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</si>
  <si>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</si>
  <si>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</si>
  <si>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</si>
  <si>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</si>
  <si>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</si>
  <si>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</si>
  <si>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</si>
  <si>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</si>
  <si>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</si>
  <si>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</si>
  <si>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</si>
  <si>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</si>
  <si>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</si>
  <si>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</si>
  <si>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</si>
  <si>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</si>
  <si>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</si>
  <si>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</si>
  <si>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</si>
  <si>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</si>
  <si>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</si>
  <si>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</si>
  <si>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</si>
  <si>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</si>
  <si>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</si>
  <si>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</si>
  <si>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</si>
  <si>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</si>
  <si>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</si>
  <si>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</si>
  <si>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</si>
  <si>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</si>
  <si>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</si>
  <si>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</si>
  <si>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</si>
  <si>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</si>
  <si>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</si>
  <si>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</si>
  <si>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</si>
  <si>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</si>
  <si>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</si>
  <si>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</si>
  <si>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</si>
  <si>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</si>
  <si>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</si>
  <si>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</si>
  <si>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</si>
  <si>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</si>
  <si>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</si>
  <si>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</si>
  <si>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</si>
  <si>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</si>
  <si>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</si>
  <si>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</si>
  <si>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</si>
  <si>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</si>
  <si>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</si>
  <si>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</si>
  <si>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</si>
  <si>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</si>
  <si>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</si>
  <si>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</si>
  <si>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</si>
  <si>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</si>
  <si>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</si>
  <si>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</si>
  <si>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</si>
  <si>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</si>
  <si>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</si>
  <si>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</si>
  <si>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</si>
  <si>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</si>
  <si>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</si>
  <si>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</si>
  <si>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</si>
  <si>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</si>
  <si>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</si>
  <si>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</si>
  <si>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</si>
  <si>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</si>
  <si>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</si>
  <si>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</si>
  <si>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</si>
  <si>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</si>
  <si>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</si>
  <si>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</si>
  <si>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</si>
  <si>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</si>
  <si>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</si>
  <si>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</si>
  <si>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</si>
  <si>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</si>
  <si>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</si>
  <si>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</si>
  <si>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</si>
  <si>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</si>
  <si>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</si>
  <si>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</si>
  <si>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</si>
  <si>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</si>
  <si>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</si>
  <si>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</si>
  <si>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</si>
  <si>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</si>
  <si>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</si>
  <si>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</si>
  <si>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</si>
  <si>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</si>
  <si>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</si>
  <si>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</si>
  <si>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</si>
  <si>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</si>
  <si>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</si>
  <si>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</si>
  <si>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</si>
  <si>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</si>
  <si>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</si>
  <si>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</si>
  <si>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</si>
  <si>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</si>
  <si>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</si>
  <si>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</si>
  <si>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</si>
  <si>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</si>
  <si>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</si>
  <si>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</si>
  <si>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</si>
  <si>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</si>
  <si>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</si>
  <si>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</si>
  <si>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</si>
  <si>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</si>
  <si>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</si>
  <si>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</si>
  <si>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</si>
  <si>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</si>
  <si>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</si>
  <si>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</si>
  <si>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</si>
  <si>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</si>
  <si>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</si>
  <si>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</si>
  <si>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</si>
  <si>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</si>
  <si>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</si>
  <si>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</si>
  <si>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</si>
  <si>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</si>
  <si>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</si>
  <si>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</si>
  <si>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</si>
  <si>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</si>
  <si>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</si>
  <si>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</si>
  <si>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</si>
  <si>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</si>
  <si>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</si>
  <si>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</si>
  <si>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</si>
  <si>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</si>
  <si>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</si>
  <si>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</si>
  <si>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</si>
  <si>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</si>
  <si>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</si>
  <si>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</si>
  <si>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</si>
  <si>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</si>
  <si>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</si>
  <si>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</si>
  <si>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</si>
  <si>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</si>
  <si>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</si>
  <si>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</si>
  <si>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</si>
  <si>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</si>
  <si>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</si>
  <si>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</si>
  <si>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</si>
  <si>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</si>
  <si>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</si>
  <si>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</si>
  <si>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</si>
  <si>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</si>
  <si>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</si>
  <si>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</si>
  <si>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</si>
  <si>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</si>
  <si>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</si>
  <si>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</si>
  <si>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</si>
  <si>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</si>
  <si>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</si>
  <si>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</si>
  <si>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</si>
  <si>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</si>
  <si>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</si>
  <si>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</si>
  <si>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</si>
  <si>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</si>
  <si>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</si>
  <si>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</si>
  <si>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</si>
  <si>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</si>
  <si>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</si>
  <si>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</si>
  <si>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</si>
  <si>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</si>
  <si>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</si>
  <si>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</si>
  <si>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</si>
  <si>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</si>
  <si>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</si>
  <si>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</si>
  <si>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</si>
  <si>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</si>
  <si>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</si>
  <si>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</si>
  <si>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</si>
  <si>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</si>
  <si>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</si>
  <si>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</si>
  <si>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</si>
  <si>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</si>
  <si>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</si>
  <si>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</si>
  <si>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</si>
  <si>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</si>
  <si>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</si>
  <si>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</si>
  <si>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</si>
  <si>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</si>
  <si>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</si>
  <si>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</si>
  <si>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</si>
  <si>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</si>
  <si>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</si>
  <si>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</si>
  <si>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</si>
  <si>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</si>
  <si>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</si>
  <si>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</si>
  <si>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</si>
  <si>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</si>
  <si>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</si>
  <si>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</si>
  <si>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</si>
  <si>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</si>
  <si>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</si>
  <si>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</si>
  <si>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</si>
  <si>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</si>
  <si>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</si>
  <si>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</si>
  <si>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</si>
  <si>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</si>
  <si>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</si>
  <si>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</si>
  <si>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</si>
  <si>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</si>
  <si>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</si>
  <si>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</si>
  <si>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</si>
  <si>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</si>
  <si>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</si>
  <si>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</si>
  <si>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</si>
  <si>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</si>
  <si>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</si>
  <si>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</si>
  <si>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</si>
  <si>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</si>
  <si>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</si>
  <si>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</si>
  <si>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</si>
  <si>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</si>
  <si>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</si>
  <si>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</si>
  <si>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</si>
  <si>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</si>
  <si>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</si>
  <si>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</si>
  <si>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</si>
  <si>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</si>
  <si>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</si>
  <si>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</si>
  <si>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</si>
  <si>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</si>
  <si>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</si>
  <si>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</si>
  <si>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</si>
  <si>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</si>
  <si>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</si>
  <si>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</si>
  <si>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</si>
  <si>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</si>
  <si>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</si>
  <si>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</si>
  <si>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</si>
  <si>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</si>
  <si>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</si>
  <si>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</si>
  <si>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</si>
  <si>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</si>
  <si>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</si>
  <si>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</si>
  <si>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</si>
  <si>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</si>
  <si>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</si>
  <si>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</si>
  <si>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</si>
  <si>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</si>
  <si>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</si>
  <si>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</si>
  <si>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</si>
  <si>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</si>
  <si>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</si>
  <si>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</si>
  <si>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</si>
  <si>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</si>
  <si>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</si>
  <si>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</si>
  <si>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</si>
  <si>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</si>
  <si>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</si>
  <si>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</si>
  <si>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</si>
  <si>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</si>
  <si>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</si>
  <si>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</si>
  <si>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</si>
  <si>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</si>
  <si>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</si>
  <si>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</si>
  <si>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</si>
  <si>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</si>
  <si>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</si>
  <si>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</si>
  <si>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</si>
  <si>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</si>
  <si>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</si>
  <si>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</si>
  <si>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</si>
  <si>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</si>
  <si>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</si>
  <si>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</si>
  <si>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</si>
  <si>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</si>
  <si>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</si>
  <si>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</si>
  <si>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</si>
  <si>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</si>
  <si>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</si>
  <si>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</si>
  <si>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</si>
  <si>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</si>
  <si>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</si>
  <si>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</si>
  <si>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</si>
  <si>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</si>
  <si>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</si>
  <si>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</si>
  <si>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</si>
  <si>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</si>
  <si>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</si>
  <si>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</si>
  <si>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</si>
  <si>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</si>
  <si>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</si>
  <si>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</si>
  <si>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</si>
  <si>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</si>
  <si>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</si>
  <si>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</si>
  <si>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</si>
  <si>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</si>
  <si>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</si>
  <si>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</si>
  <si>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</si>
  <si>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</si>
  <si>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</si>
  <si>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</si>
  <si>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</si>
  <si>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</si>
  <si>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</si>
  <si>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</si>
  <si>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</si>
  <si>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</si>
  <si>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</si>
  <si>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</si>
  <si>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</si>
  <si>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</si>
  <si>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</si>
  <si>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</si>
  <si>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</si>
  <si>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</si>
  <si>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</si>
  <si>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</si>
  <si>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</si>
  <si>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</si>
  <si>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</si>
  <si>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</si>
  <si>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</si>
  <si>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</si>
  <si>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</si>
  <si>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</si>
  <si>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</si>
  <si>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</si>
  <si>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</si>
  <si>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</si>
  <si>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</si>
  <si>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</si>
  <si>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</si>
  <si>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</si>
  <si>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</si>
  <si>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</si>
  <si>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</si>
  <si>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</si>
  <si>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</si>
  <si>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</si>
  <si>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</si>
  <si>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</si>
  <si>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</si>
  <si>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</si>
  <si>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</si>
  <si>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</si>
  <si>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</si>
  <si>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</si>
  <si>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</si>
  <si>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</si>
  <si>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</si>
  <si>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</si>
  <si>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</si>
  <si>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</si>
  <si>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</si>
  <si>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</si>
  <si>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</si>
  <si>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</si>
  <si>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</si>
  <si>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</si>
  <si>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</si>
  <si>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</si>
  <si>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</si>
  <si>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</si>
  <si>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</si>
  <si>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</si>
  <si>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</si>
  <si>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</si>
  <si>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</si>
  <si>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</si>
  <si>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</si>
  <si>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</si>
  <si>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</si>
  <si>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</si>
  <si>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</si>
  <si>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</si>
  <si>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</si>
  <si>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</si>
  <si>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</si>
  <si>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</si>
  <si>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</si>
  <si>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</si>
  <si>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</si>
  <si>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</si>
  <si>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</si>
  <si>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</si>
  <si>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</si>
  <si>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</si>
  <si>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</si>
  <si>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</si>
  <si>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</si>
  <si>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</si>
  <si>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</si>
  <si>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</si>
  <si>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</si>
  <si>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</si>
  <si>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</si>
  <si>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</si>
  <si>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</si>
  <si>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</si>
  <si>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</si>
  <si>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</si>
  <si>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</si>
  <si>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</si>
  <si>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</si>
  <si>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</si>
  <si>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</si>
  <si>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</si>
  <si>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</si>
  <si>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</si>
  <si>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</si>
  <si>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</si>
  <si>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</si>
  <si>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</si>
  <si>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</si>
  <si>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</si>
  <si>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</si>
  <si>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</si>
  <si>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</si>
  <si>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</si>
  <si>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</si>
  <si>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</si>
  <si>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</si>
  <si>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</si>
  <si>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</si>
  <si>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</si>
  <si>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</si>
  <si>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</si>
  <si>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</si>
  <si>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</si>
  <si>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</si>
  <si>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</si>
  <si>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</si>
  <si>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</si>
  <si>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</si>
  <si>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</si>
  <si>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</si>
  <si>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</si>
  <si>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</si>
  <si>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</si>
  <si>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</si>
  <si>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</si>
  <si>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</si>
  <si>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</si>
  <si>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</si>
  <si>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</si>
  <si>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</si>
  <si>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</si>
  <si>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</si>
  <si>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</si>
  <si>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</si>
  <si>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</si>
  <si>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</si>
  <si>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</si>
  <si>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</si>
  <si>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</si>
  <si>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</si>
  <si>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</si>
  <si>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</si>
  <si>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</si>
  <si>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</si>
  <si>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</si>
  <si>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</si>
  <si>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</si>
  <si>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</si>
  <si>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</si>
  <si>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</si>
  <si>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</si>
  <si>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</si>
  <si>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</si>
  <si>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</si>
  <si>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</si>
  <si>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</si>
  <si>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</si>
  <si>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</si>
  <si>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</si>
  <si>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</si>
  <si>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</si>
  <si>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</si>
  <si>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</si>
  <si>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</si>
  <si>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</si>
  <si>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</si>
  <si>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</si>
  <si>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</si>
  <si>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</si>
  <si>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</si>
  <si>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</si>
  <si>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</si>
  <si>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</si>
  <si>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</si>
  <si>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</si>
  <si>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</si>
  <si>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</si>
  <si>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</si>
  <si>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</si>
  <si>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</si>
  <si>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</si>
  <si>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</si>
  <si>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</si>
  <si>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</si>
  <si>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</si>
  <si>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</si>
  <si>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</si>
  <si>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</si>
  <si>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</si>
  <si>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</si>
  <si>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</si>
  <si>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</si>
  <si>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</si>
  <si>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</si>
  <si>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</si>
  <si>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</si>
  <si>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</si>
  <si>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</si>
  <si>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</si>
  <si>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</si>
  <si>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</si>
  <si>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</si>
  <si>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</si>
  <si>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</si>
  <si>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</si>
  <si>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</si>
  <si>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</si>
  <si>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</si>
  <si>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</si>
  <si>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</si>
  <si>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</si>
  <si>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</si>
  <si>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</si>
  <si>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</si>
  <si>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</si>
  <si>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</si>
  <si>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</si>
  <si>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</si>
  <si>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</si>
  <si>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</si>
  <si>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</si>
  <si>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</si>
  <si>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</si>
  <si>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</si>
  <si>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</si>
  <si>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</si>
  <si>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</si>
  <si>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</si>
  <si>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</si>
  <si>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</si>
  <si>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</si>
  <si>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</si>
  <si>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</si>
  <si>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</si>
  <si>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</si>
  <si>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</si>
  <si>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</si>
  <si>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</si>
  <si>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</si>
  <si>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</si>
  <si>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</si>
  <si>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</si>
  <si>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</si>
  <si>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</si>
  <si>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</si>
  <si>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</si>
  <si>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</si>
  <si>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</si>
  <si>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</si>
  <si>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</si>
  <si>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</si>
  <si>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</si>
  <si>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</si>
  <si>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</si>
  <si>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</si>
  <si>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</si>
  <si>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</si>
  <si>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</si>
  <si>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</si>
  <si>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</si>
  <si>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</si>
  <si>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</si>
  <si>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</si>
  <si>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</si>
  <si>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</si>
  <si>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</si>
  <si>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</si>
  <si>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</si>
  <si>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</si>
  <si>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</si>
  <si>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</si>
  <si>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</si>
  <si>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</si>
  <si>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</si>
  <si>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</si>
  <si>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</si>
  <si>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</si>
  <si>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</si>
  <si>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</si>
  <si>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</si>
  <si>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</si>
  <si>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</si>
  <si>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</si>
  <si>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</si>
  <si>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</si>
  <si>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</si>
  <si>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</si>
  <si>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</si>
  <si>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</si>
  <si>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</si>
  <si>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</si>
  <si>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</si>
  <si>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</si>
  <si>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</si>
  <si>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</si>
  <si>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</si>
  <si>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</si>
  <si>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</si>
  <si>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</si>
  <si>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</si>
  <si>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</si>
  <si>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</si>
  <si>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</si>
  <si>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</si>
  <si>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</si>
  <si>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</si>
  <si>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</si>
  <si>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</si>
  <si>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</si>
  <si>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</si>
  <si>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</si>
  <si>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</si>
  <si>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</si>
  <si>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</si>
  <si>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</si>
  <si>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</si>
  <si>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</si>
  <si>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</si>
  <si>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</si>
  <si>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</si>
  <si>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</si>
  <si>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</si>
  <si>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</si>
  <si>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</si>
  <si>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</si>
  <si>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</si>
  <si>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</si>
  <si>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</si>
  <si>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</si>
  <si>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</si>
  <si>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</si>
  <si>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</si>
  <si>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</si>
  <si>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</si>
  <si>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</si>
  <si>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</si>
  <si>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</si>
  <si>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</si>
  <si>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</si>
  <si>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</si>
  <si>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</si>
  <si>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</si>
  <si>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</si>
  <si>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</si>
  <si>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</si>
  <si>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</si>
  <si>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</si>
  <si>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</si>
  <si>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</si>
  <si>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</si>
  <si>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</si>
  <si>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</si>
  <si>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</si>
  <si>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</si>
  <si>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</si>
  <si>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</si>
  <si>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</si>
  <si>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</si>
  <si>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</si>
  <si>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</si>
  <si>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</si>
  <si>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</si>
  <si>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</si>
  <si>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</si>
  <si>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</si>
  <si>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</si>
  <si>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</si>
  <si>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</si>
  <si>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</si>
  <si>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</si>
  <si>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</si>
  <si>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</si>
  <si>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</si>
  <si>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</si>
  <si>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</si>
  <si>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</si>
  <si>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</si>
  <si>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</si>
  <si>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</si>
  <si>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</si>
  <si>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</si>
  <si>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</si>
  <si>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</si>
  <si>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</si>
  <si>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</si>
  <si>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</si>
  <si>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</si>
  <si>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</si>
  <si>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</si>
  <si>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</si>
  <si>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</si>
  <si>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</si>
  <si>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</si>
  <si>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</si>
  <si>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</si>
  <si>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</si>
  <si>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</si>
  <si>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</si>
  <si>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</si>
  <si>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</si>
  <si>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</si>
  <si>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</si>
  <si>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</si>
  <si>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</si>
  <si>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</si>
  <si>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</si>
  <si>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</si>
  <si>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</si>
  <si>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</si>
  <si>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</si>
  <si>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</si>
  <si>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</si>
  <si>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</si>
  <si>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</si>
  <si>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</si>
  <si>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</si>
  <si>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</si>
  <si>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</si>
  <si>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</si>
  <si>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</si>
  <si>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</si>
  <si>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</si>
  <si>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</si>
  <si>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</si>
  <si>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</si>
  <si>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</si>
  <si>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</si>
  <si>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</si>
  <si>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</si>
  <si>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</si>
  <si>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</si>
  <si>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</si>
  <si>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</si>
  <si>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</si>
  <si>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</si>
  <si>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</si>
  <si>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</si>
  <si>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</si>
  <si>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</si>
  <si>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</si>
  <si>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</si>
  <si>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</si>
  <si>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</si>
  <si>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</si>
  <si>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</si>
  <si>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</si>
  <si>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</si>
  <si>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</si>
  <si>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</si>
  <si>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</si>
  <si>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</si>
  <si>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</si>
  <si>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</si>
  <si>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</si>
  <si>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</si>
  <si>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</si>
  <si>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</si>
  <si>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</si>
  <si>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</si>
  <si>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</si>
  <si>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</si>
  <si>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</si>
  <si>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</si>
  <si>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</si>
  <si>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</si>
  <si>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</si>
  <si>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</si>
  <si>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</si>
  <si>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</si>
  <si>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</si>
  <si>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</si>
  <si>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</si>
  <si>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</si>
  <si>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</si>
  <si>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</si>
  <si>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</si>
  <si>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</si>
  <si>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</si>
  <si>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</si>
  <si>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</si>
  <si>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</si>
  <si>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</si>
  <si>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</si>
  <si>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</si>
  <si>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</si>
  <si>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</si>
  <si>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</si>
  <si>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</si>
  <si>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</si>
  <si>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</si>
  <si>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</si>
  <si>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</si>
  <si>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</si>
  <si>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</si>
  <si>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</si>
  <si>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</si>
  <si>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</si>
  <si>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</si>
  <si>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</si>
  <si>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</si>
  <si>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</si>
  <si>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</si>
  <si>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</si>
  <si>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</si>
  <si>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</si>
  <si>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</si>
  <si>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</si>
  <si>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</si>
  <si>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</si>
  <si>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</si>
  <si>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</si>
  <si>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</si>
  <si>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</si>
  <si>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</si>
  <si>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</si>
  <si>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</si>
  <si>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</si>
  <si>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</si>
  <si>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</si>
  <si>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</si>
  <si>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</si>
  <si>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</si>
  <si>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</si>
  <si>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</si>
  <si>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</si>
  <si>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</si>
  <si>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</si>
  <si>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</si>
  <si>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</si>
  <si>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</si>
  <si>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</si>
  <si>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</si>
  <si>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</si>
  <si>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</si>
  <si>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</si>
  <si>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</si>
  <si>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</si>
  <si>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</si>
  <si>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</si>
  <si>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</si>
  <si>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</si>
  <si>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</si>
  <si>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</si>
  <si>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</si>
  <si>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</si>
  <si>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</si>
  <si>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</si>
  <si>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</si>
  <si>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</si>
  <si>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</si>
  <si>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</si>
  <si>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</si>
  <si>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</si>
  <si>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</si>
  <si>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</si>
  <si>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</si>
  <si>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</si>
  <si>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</si>
  <si>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</si>
  <si>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</si>
  <si>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</si>
  <si>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</si>
  <si>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</si>
  <si>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</si>
  <si>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</si>
  <si>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</si>
  <si>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</si>
  <si>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</si>
  <si>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</si>
  <si>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</si>
  <si>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</si>
  <si>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</si>
  <si>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</si>
  <si>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</si>
  <si>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</si>
  <si>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</si>
  <si>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</si>
  <si>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</si>
  <si>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</si>
  <si>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</si>
  <si>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</si>
  <si>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</si>
  <si>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</si>
  <si>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</si>
  <si>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</si>
  <si>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</si>
  <si>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</si>
  <si>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</si>
  <si>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</si>
  <si>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</si>
  <si>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</si>
  <si>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</si>
  <si>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</si>
  <si>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</si>
  <si>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</si>
  <si>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</si>
  <si>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</si>
  <si>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</si>
  <si>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</si>
  <si>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</si>
  <si>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</si>
  <si>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</si>
  <si>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</si>
  <si>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</si>
  <si>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</si>
  <si>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</si>
  <si>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</si>
  <si>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</si>
  <si>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</si>
  <si>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</si>
  <si>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</si>
  <si>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</si>
  <si>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</si>
  <si>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</si>
  <si>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</si>
  <si>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</si>
  <si>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</si>
  <si>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</si>
  <si>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</si>
  <si>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</si>
  <si>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</si>
  <si>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</si>
  <si>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</si>
  <si>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</si>
  <si>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</si>
  <si>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</si>
  <si>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</si>
  <si>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</si>
  <si>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</si>
  <si>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</si>
  <si>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</si>
  <si>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</si>
  <si>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</si>
  <si>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</si>
  <si>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</si>
  <si>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</si>
  <si>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</si>
  <si>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</si>
  <si>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</si>
  <si>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</si>
  <si>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</si>
  <si>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</si>
  <si>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</si>
  <si>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</si>
  <si>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</si>
  <si>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</si>
  <si>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</si>
  <si>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</si>
  <si>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</si>
  <si>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</si>
  <si>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</si>
  <si>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</si>
  <si>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</si>
  <si>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</si>
  <si>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</si>
  <si>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</si>
  <si>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</si>
  <si>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</si>
  <si>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</si>
  <si>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</si>
  <si>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</si>
  <si>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</si>
  <si>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</si>
  <si>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</si>
  <si>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</si>
  <si>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</si>
  <si>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</si>
  <si>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</si>
  <si>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</si>
  <si>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</si>
  <si>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</si>
  <si>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</si>
  <si>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</si>
  <si>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</si>
  <si>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</si>
  <si>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</si>
  <si>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</si>
  <si>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</si>
  <si>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</si>
  <si>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</si>
  <si>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</si>
  <si>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</si>
  <si>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</si>
  <si>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</si>
  <si>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</si>
  <si>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</si>
  <si>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</si>
  <si>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</si>
  <si>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</si>
  <si>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</si>
  <si>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</si>
  <si>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</si>
  <si>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</si>
  <si>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</si>
  <si>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</si>
  <si>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</si>
  <si>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</si>
  <si>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</si>
  <si>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</si>
  <si>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</si>
  <si>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</si>
  <si>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</si>
  <si>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</si>
  <si>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</si>
  <si>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</si>
  <si>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</si>
  <si>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</si>
  <si>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</si>
  <si>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</si>
  <si>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</si>
  <si>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</si>
  <si>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</si>
  <si>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</si>
  <si>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</si>
  <si>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</si>
  <si>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</si>
  <si>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</si>
  <si>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</si>
  <si>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</si>
  <si>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</si>
  <si>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</si>
  <si>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</si>
  <si>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</si>
  <si>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</si>
  <si>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</si>
  <si>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</si>
  <si>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</si>
  <si>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</si>
  <si>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</si>
  <si>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</si>
  <si>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</si>
  <si>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</si>
  <si>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</si>
  <si>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</si>
  <si>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</si>
  <si>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</si>
  <si>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</si>
  <si>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</si>
  <si>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</si>
  <si>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</si>
  <si>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</si>
  <si>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</si>
  <si>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</si>
  <si>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</si>
  <si>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</si>
  <si>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</si>
  <si>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</si>
  <si>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</si>
  <si>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</si>
  <si>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</si>
  <si>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</si>
  <si>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</si>
  <si>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</si>
  <si>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</si>
  <si>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</si>
  <si>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</si>
  <si>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</si>
  <si>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</si>
  <si>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</si>
  <si>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</si>
  <si>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</si>
  <si>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</si>
  <si>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</si>
  <si>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</si>
  <si>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</si>
  <si>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</si>
  <si>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</si>
  <si>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</si>
  <si>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</si>
  <si>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</si>
  <si>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</si>
  <si>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</si>
  <si>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</si>
  <si>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</si>
  <si>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</si>
  <si>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</si>
  <si>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</si>
  <si>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</si>
  <si>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</si>
  <si>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</si>
  <si>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</si>
  <si>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</si>
  <si>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</si>
  <si>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</si>
  <si>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</si>
  <si>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</si>
  <si>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</si>
  <si>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</si>
  <si>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</si>
  <si>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</si>
  <si>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</si>
  <si>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</si>
  <si>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</si>
  <si>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</si>
  <si>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</si>
  <si>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</si>
  <si>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</si>
  <si>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</si>
  <si>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</si>
  <si>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</si>
  <si>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</si>
  <si>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</si>
  <si>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</si>
  <si>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</si>
  <si>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</si>
  <si>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</si>
  <si>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</si>
  <si>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</si>
  <si>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</si>
  <si>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</si>
  <si>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</si>
  <si>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</si>
  <si>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</si>
  <si>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</si>
  <si>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</si>
  <si>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</si>
  <si>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</si>
  <si>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</si>
  <si>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</si>
  <si>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</si>
  <si>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</si>
  <si>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</si>
  <si>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</si>
  <si>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</si>
  <si>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</si>
  <si>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</si>
  <si>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</si>
  <si>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</si>
  <si>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</si>
  <si>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</si>
  <si>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</si>
  <si>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</si>
  <si>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</si>
  <si>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</si>
  <si>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</si>
  <si>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</si>
  <si>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</si>
  <si>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</si>
  <si>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</si>
  <si>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</si>
  <si>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</si>
  <si>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</si>
  <si>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</si>
  <si>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</si>
  <si>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</si>
  <si>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</si>
  <si>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</si>
  <si>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</si>
  <si>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</si>
  <si>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</si>
  <si>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</si>
  <si>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</si>
  <si>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</si>
  <si>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</si>
  <si>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</si>
  <si>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</si>
  <si>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</si>
  <si>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</si>
  <si>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</si>
  <si>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</si>
  <si>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</si>
  <si>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</si>
  <si>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</si>
  <si>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</si>
  <si>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</si>
  <si>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</si>
  <si>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</si>
  <si>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</si>
  <si>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</si>
  <si>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</si>
  <si>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</si>
  <si>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</si>
  <si>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</si>
  <si>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</si>
  <si>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</si>
  <si>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</si>
  <si>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</si>
  <si>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</si>
  <si>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</si>
  <si>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</si>
  <si>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</si>
  <si>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</si>
  <si>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</si>
  <si>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</si>
  <si>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</si>
  <si>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</si>
  <si>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</si>
  <si>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</si>
  <si>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</si>
  <si>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</si>
  <si>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</si>
  <si>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</si>
  <si>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</si>
  <si>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</si>
  <si>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</si>
  <si>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</si>
  <si>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</si>
  <si>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</si>
  <si>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</si>
  <si>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</si>
  <si>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</si>
  <si>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</si>
  <si>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</si>
  <si>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</si>
  <si>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</si>
  <si>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</si>
  <si>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</si>
  <si>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</si>
  <si>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</si>
  <si>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</si>
  <si>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</si>
  <si>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</si>
  <si>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</si>
  <si>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</si>
  <si>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</si>
  <si>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</si>
  <si>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</si>
  <si>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</si>
  <si>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</si>
  <si>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</si>
  <si>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</si>
  <si>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</si>
  <si>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</si>
  <si>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</si>
  <si>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</si>
  <si>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</si>
  <si>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</si>
  <si>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</si>
  <si>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</si>
  <si>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</si>
  <si>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</si>
  <si>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</si>
  <si>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</si>
  <si>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</si>
  <si>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</si>
  <si>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</si>
  <si>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</si>
  <si>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</si>
  <si>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</si>
  <si>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</si>
  <si>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</si>
  <si>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</si>
  <si>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</si>
  <si>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</si>
  <si>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</si>
  <si>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</si>
  <si>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</si>
  <si>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</si>
  <si>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</si>
  <si>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</si>
  <si>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</si>
  <si>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</si>
  <si>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</si>
  <si>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</si>
  <si>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</si>
  <si>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</si>
  <si>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</si>
  <si>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</si>
  <si>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</si>
  <si>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</si>
  <si>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</si>
  <si>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</si>
  <si>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</si>
  <si>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</si>
  <si>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</si>
  <si>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</si>
  <si>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</si>
  <si>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</si>
  <si>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</si>
  <si>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</si>
  <si>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</si>
  <si>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</si>
  <si>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</si>
  <si>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</si>
  <si>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</si>
  <si>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</si>
  <si>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</si>
  <si>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</si>
  <si>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</si>
  <si>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</si>
  <si>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</si>
  <si>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</si>
  <si>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</si>
  <si>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</si>
  <si>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</si>
  <si>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</si>
  <si>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</si>
  <si>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</si>
  <si>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</si>
  <si>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</si>
  <si>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</si>
  <si>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</si>
  <si>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</si>
  <si>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</si>
  <si>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</si>
  <si>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</si>
  <si>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</si>
  <si>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</si>
  <si>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</si>
  <si>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</si>
  <si>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</si>
  <si>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</si>
  <si>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</si>
  <si>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</si>
  <si>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</si>
  <si>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</si>
  <si>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</si>
  <si>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</si>
  <si>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</si>
  <si>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</si>
  <si>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</si>
  <si>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</si>
  <si>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</si>
  <si>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</si>
  <si>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</si>
  <si>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</si>
  <si>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</si>
  <si>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</si>
  <si>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</si>
  <si>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</si>
  <si>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</si>
  <si>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</si>
  <si>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</si>
  <si>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</si>
  <si>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</si>
  <si>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</si>
  <si>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</si>
  <si>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</si>
  <si>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</si>
  <si>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</si>
  <si>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</si>
  <si>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</si>
  <si>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</si>
  <si>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</si>
  <si>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</si>
  <si>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</si>
  <si>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</si>
  <si>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</si>
  <si>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</si>
  <si>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</si>
  <si>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</si>
  <si>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</si>
  <si>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</si>
  <si>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</si>
  <si>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</si>
  <si>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</si>
  <si>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</si>
  <si>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</si>
  <si>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</si>
  <si>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</si>
  <si>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</si>
  <si>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</si>
  <si>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</si>
  <si>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</si>
  <si>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</si>
  <si>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</si>
  <si>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</si>
  <si>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</si>
  <si>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</si>
  <si>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</si>
  <si>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</si>
  <si>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</si>
  <si>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</si>
  <si>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</si>
  <si>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</si>
  <si>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</si>
  <si>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</si>
  <si>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</si>
  <si>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</si>
  <si>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</si>
  <si>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</si>
  <si>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</si>
  <si>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</si>
  <si>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</si>
  <si>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</si>
  <si>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</si>
  <si>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</si>
  <si>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</si>
  <si>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</si>
  <si>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</si>
  <si>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</si>
  <si>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</si>
  <si>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</si>
  <si>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</si>
  <si>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</si>
  <si>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</si>
  <si>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</si>
  <si>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</si>
  <si>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</si>
  <si>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</si>
  <si>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</si>
  <si>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</si>
  <si>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</si>
  <si>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</si>
  <si>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</si>
  <si>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</si>
  <si>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</si>
  <si>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</si>
  <si>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</si>
  <si>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</si>
  <si>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</si>
  <si>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</si>
  <si>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</si>
  <si>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</si>
  <si>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</si>
  <si>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</si>
  <si>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</si>
  <si>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</si>
  <si>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</si>
  <si>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</si>
  <si>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</si>
  <si>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</si>
  <si>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</si>
  <si>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</si>
  <si>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</si>
  <si>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</si>
  <si>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</si>
  <si>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</si>
  <si>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</si>
  <si>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</si>
  <si>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</si>
  <si>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</si>
  <si>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</si>
  <si>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</si>
  <si>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</si>
  <si>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</si>
  <si>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</si>
  <si>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</si>
  <si>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</si>
  <si>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</si>
  <si>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</si>
  <si>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</si>
  <si>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</si>
  <si>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</si>
  <si>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</si>
  <si>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</si>
  <si>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</si>
  <si>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</si>
  <si>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</si>
  <si>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</si>
  <si>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</si>
  <si>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</si>
  <si>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</si>
  <si>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</si>
  <si>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</si>
  <si>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</si>
  <si>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</si>
  <si>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</si>
  <si>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</si>
  <si>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</si>
  <si>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</si>
  <si>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</si>
  <si>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</si>
  <si>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</si>
  <si>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</si>
  <si>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</si>
  <si>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</si>
  <si>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</si>
  <si>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</si>
  <si>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</si>
  <si>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</si>
  <si>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</si>
  <si>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</si>
  <si>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</si>
  <si>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</si>
  <si>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</si>
  <si>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</si>
  <si>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</si>
  <si>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</si>
  <si>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</si>
  <si>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</si>
  <si>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</si>
  <si>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</si>
  <si>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</si>
  <si>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</si>
  <si>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</si>
  <si>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</si>
  <si>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</si>
  <si>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</si>
  <si>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</si>
  <si>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</si>
  <si>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</si>
  <si>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</si>
  <si>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</si>
  <si>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</si>
  <si>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</si>
  <si>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</si>
  <si>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</si>
  <si>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</si>
  <si>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</si>
  <si>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</si>
  <si>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</si>
  <si>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</si>
  <si>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</si>
  <si>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</si>
  <si>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</si>
  <si>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</si>
  <si>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</si>
  <si>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</si>
  <si>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</si>
  <si>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</si>
  <si>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</si>
  <si>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</si>
  <si>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</si>
  <si>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</si>
  <si>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</si>
  <si>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</si>
  <si>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</si>
  <si>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</si>
  <si>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</si>
  <si>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</si>
  <si>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</si>
  <si>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</si>
  <si>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</si>
  <si>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</si>
  <si>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</si>
  <si>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</si>
  <si>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</si>
  <si>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</si>
  <si>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</si>
  <si>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</si>
  <si>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</si>
  <si>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</si>
  <si>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</si>
  <si>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</si>
  <si>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</si>
  <si>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</si>
  <si>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</si>
  <si>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</si>
  <si>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</si>
  <si>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</si>
  <si>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</si>
  <si>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</si>
  <si>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</si>
  <si>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</si>
  <si>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</si>
  <si>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</si>
  <si>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</si>
  <si>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</si>
  <si>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</si>
  <si>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</si>
  <si>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</si>
  <si>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</si>
  <si>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</si>
  <si>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</si>
  <si>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</si>
  <si>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</si>
  <si>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</si>
  <si>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</si>
  <si>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</si>
  <si>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</si>
  <si>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</si>
  <si>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</si>
  <si>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</si>
  <si>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</si>
  <si>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</si>
  <si>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</si>
  <si>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</si>
  <si>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</si>
  <si>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</si>
  <si>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</si>
  <si>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</si>
  <si>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</si>
  <si>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</si>
  <si>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</si>
  <si>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</si>
  <si>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</si>
  <si>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</si>
  <si>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</si>
  <si>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</si>
  <si>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</si>
  <si>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</si>
  <si>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</si>
  <si>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</si>
  <si>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</si>
  <si>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</si>
  <si>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</si>
  <si>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</si>
  <si>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</si>
  <si>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</si>
  <si>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</si>
  <si>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</si>
  <si>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</si>
  <si>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</si>
  <si>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</si>
  <si>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</si>
  <si>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</si>
  <si>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</si>
  <si>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</si>
  <si>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</si>
  <si>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</si>
  <si>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</si>
  <si>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</si>
  <si>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</si>
  <si>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</si>
  <si>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</si>
  <si>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</si>
  <si>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</si>
  <si>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</si>
  <si>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</si>
  <si>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</si>
  <si>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</si>
  <si>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</si>
  <si>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</si>
  <si>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</si>
  <si>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</si>
  <si>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</si>
  <si>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</si>
  <si>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</si>
  <si>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</si>
  <si>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</si>
  <si>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</si>
  <si>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</si>
  <si>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</si>
  <si>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</si>
  <si>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</si>
  <si>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</si>
  <si>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</si>
  <si>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</si>
  <si>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</si>
  <si>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</si>
  <si>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</si>
  <si>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</si>
  <si>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</si>
  <si>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</si>
  <si>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</si>
  <si>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</si>
  <si>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</si>
  <si>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</si>
  <si>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</si>
  <si>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</si>
  <si>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</si>
  <si>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</si>
  <si>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</si>
  <si>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</si>
  <si>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</si>
  <si>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</si>
  <si>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</si>
  <si>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</si>
  <si>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</si>
  <si>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</si>
  <si>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</si>
  <si>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</si>
  <si>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</si>
  <si>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</si>
  <si>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</si>
  <si>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</si>
  <si>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</si>
  <si>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</si>
  <si>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</si>
  <si>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</si>
  <si>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</si>
  <si>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</si>
  <si>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</si>
  <si>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</si>
  <si>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</si>
  <si>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</si>
  <si>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</si>
  <si>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</si>
  <si>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</si>
  <si>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</si>
  <si>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</si>
  <si>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</si>
  <si>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</si>
  <si>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</si>
  <si>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</si>
  <si>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</si>
  <si>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</si>
  <si>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</si>
  <si>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</si>
  <si>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</si>
  <si>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</si>
  <si>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</si>
  <si>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</si>
  <si>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</si>
  <si>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</si>
  <si>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</si>
  <si>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</si>
  <si>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</si>
  <si>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</si>
  <si>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</si>
  <si>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</si>
  <si>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</si>
  <si>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</si>
  <si>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</si>
  <si>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</si>
  <si>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</si>
  <si>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</si>
  <si>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</si>
  <si>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</si>
  <si>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</si>
  <si>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</si>
  <si>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</si>
  <si>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</si>
  <si>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</si>
  <si>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</si>
  <si>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</si>
  <si>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</si>
  <si>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</si>
  <si>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</si>
  <si>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</si>
  <si>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</si>
  <si>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</si>
  <si>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</si>
  <si>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</si>
  <si>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</si>
  <si>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</si>
  <si>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</si>
  <si>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</si>
  <si>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</si>
  <si>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</si>
  <si>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</si>
  <si>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</si>
  <si>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</si>
  <si>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</si>
  <si>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</si>
  <si>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</si>
  <si>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</si>
  <si>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</si>
  <si>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</si>
  <si>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</si>
  <si>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</si>
  <si>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</si>
  <si>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</si>
  <si>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</si>
  <si>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</si>
  <si>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</si>
  <si>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</si>
  <si>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</si>
  <si>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</si>
  <si>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</si>
  <si>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</si>
  <si>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</si>
  <si>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</si>
  <si>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</si>
  <si>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</si>
  <si>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</si>
  <si>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</si>
  <si>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</si>
  <si>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</si>
  <si>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</si>
  <si>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</si>
  <si>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</si>
  <si>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</si>
  <si>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</si>
  <si>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</si>
  <si>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</si>
  <si>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</si>
  <si>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</si>
  <si>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</si>
  <si>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</si>
  <si>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</si>
  <si>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</si>
  <si>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</si>
  <si>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</si>
  <si>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</si>
  <si>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</si>
  <si>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</si>
  <si>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</si>
  <si>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</si>
  <si>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</si>
  <si>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</si>
  <si>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</si>
  <si>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</si>
  <si>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</si>
  <si>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</si>
  <si>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</si>
  <si>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</si>
  <si>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</si>
  <si>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</si>
  <si>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</si>
  <si>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</si>
  <si>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</si>
  <si>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</si>
  <si>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</si>
  <si>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</si>
  <si>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</si>
  <si>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</si>
  <si>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</si>
  <si>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</si>
  <si>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</si>
  <si>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</si>
  <si>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</si>
  <si>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</si>
  <si>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</si>
  <si>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</si>
  <si>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</si>
  <si>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</si>
  <si>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</si>
  <si>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</si>
  <si>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</si>
  <si>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</si>
  <si>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</si>
  <si>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</si>
  <si>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</si>
  <si>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</si>
  <si>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</si>
  <si>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</si>
  <si>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</si>
  <si>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</si>
  <si>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</si>
  <si>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</si>
  <si>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</si>
  <si>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</si>
  <si>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</si>
  <si>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</si>
  <si>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</si>
  <si>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</si>
  <si>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</si>
  <si>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</si>
  <si>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</si>
  <si>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</si>
  <si>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</si>
  <si>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</si>
  <si>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</si>
  <si>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</si>
  <si>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</si>
  <si>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</si>
  <si>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</si>
  <si>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</si>
  <si>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</si>
  <si>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</si>
  <si>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</si>
  <si>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</si>
  <si>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</si>
  <si>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</si>
  <si>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</si>
  <si>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</si>
  <si>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</si>
  <si>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</si>
  <si>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</si>
  <si>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</si>
  <si>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</si>
  <si>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</si>
  <si>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</si>
  <si>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</si>
  <si>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</si>
  <si>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</si>
  <si>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</si>
  <si>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</si>
  <si>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</si>
  <si>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</si>
  <si>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</si>
  <si>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</si>
  <si>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</si>
  <si>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</si>
  <si>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</si>
  <si>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</si>
  <si>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</si>
  <si>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</si>
  <si>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</si>
  <si>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</si>
  <si>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</si>
  <si>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</si>
  <si>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</si>
  <si>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</si>
  <si>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</si>
  <si>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</si>
  <si>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</si>
  <si>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</si>
  <si>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</si>
  <si>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</si>
  <si>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</si>
  <si>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</si>
  <si>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</si>
  <si>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</si>
  <si>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</si>
  <si>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</si>
  <si>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</si>
  <si>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</si>
  <si>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</si>
  <si>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</si>
  <si>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</si>
  <si>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</si>
  <si>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</si>
  <si>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</si>
  <si>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</si>
  <si>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</si>
  <si>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</si>
  <si>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</si>
  <si>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</si>
  <si>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</si>
  <si>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</si>
  <si>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</si>
  <si>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</si>
  <si>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</si>
  <si>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</si>
  <si>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</si>
  <si>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</si>
  <si>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</si>
  <si>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</si>
  <si>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</si>
  <si>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</si>
  <si>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</si>
  <si>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</si>
  <si>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</si>
  <si>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</si>
  <si>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</si>
  <si>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</si>
  <si>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</si>
  <si>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</si>
  <si>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</si>
  <si>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</si>
  <si>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</si>
  <si>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</si>
  <si>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</si>
  <si>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</si>
  <si>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</si>
  <si>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</si>
  <si>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</si>
  <si>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</si>
  <si>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</si>
  <si>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</si>
  <si>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</si>
  <si>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</si>
  <si>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</si>
  <si>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</si>
  <si>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</si>
  <si>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</si>
  <si>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</si>
  <si>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</si>
  <si>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</si>
  <si>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</si>
  <si>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</si>
  <si>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</si>
  <si>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</si>
  <si>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</si>
  <si>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</si>
  <si>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</si>
  <si>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</si>
  <si>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</si>
  <si>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</si>
  <si>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</si>
  <si>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</si>
  <si>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</si>
  <si>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</si>
  <si>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</si>
  <si>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</si>
  <si>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</si>
  <si>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</si>
  <si>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</si>
  <si>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</si>
  <si>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</si>
  <si>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</si>
  <si>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</si>
  <si>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</si>
  <si>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</si>
  <si>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</si>
  <si>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</si>
  <si>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</si>
  <si>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</si>
  <si>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</si>
  <si>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</si>
  <si>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</si>
  <si>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</si>
  <si>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</si>
  <si>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</si>
  <si>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</si>
  <si>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</si>
  <si>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</si>
  <si>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</si>
  <si>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</si>
  <si>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</si>
  <si>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</si>
  <si>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</si>
  <si>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</si>
  <si>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</si>
  <si>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</si>
  <si>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</si>
  <si>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</si>
  <si>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</si>
  <si>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</si>
  <si>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</si>
  <si>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</si>
  <si>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</si>
  <si>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</si>
  <si>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</si>
  <si>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</si>
  <si>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</si>
  <si>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</si>
  <si>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</si>
  <si>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</si>
  <si>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</si>
  <si>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</si>
  <si>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</si>
  <si>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</si>
  <si>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</si>
  <si>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</si>
  <si>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</si>
  <si>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</si>
  <si>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</si>
  <si>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</si>
  <si>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</si>
  <si>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</si>
  <si>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</si>
  <si>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</si>
  <si>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</si>
  <si>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</si>
  <si>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</si>
  <si>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</si>
  <si>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</si>
  <si>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</si>
  <si>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</si>
  <si>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</si>
  <si>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</si>
  <si>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</si>
  <si>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</si>
  <si>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</si>
  <si>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</si>
  <si>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</si>
  <si>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</si>
  <si>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</si>
  <si>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</si>
  <si>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</si>
  <si>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</si>
  <si>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</si>
  <si>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</si>
  <si>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</si>
  <si>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</si>
  <si>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</si>
  <si>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</si>
  <si>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</si>
  <si>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</si>
  <si>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</si>
  <si>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</si>
  <si>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</si>
  <si>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</si>
  <si>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</si>
  <si>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</si>
  <si>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</si>
  <si>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</si>
  <si>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</si>
  <si>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</si>
  <si>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</si>
  <si>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</si>
  <si>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</si>
  <si>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</si>
  <si>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</si>
  <si>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</si>
  <si>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</si>
  <si>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</si>
  <si>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</si>
  <si>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</si>
  <si>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</si>
  <si>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</si>
  <si>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</si>
  <si>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</si>
  <si>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</si>
  <si>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</si>
  <si>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</si>
  <si>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</si>
  <si>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</si>
  <si>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</si>
  <si>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</si>
  <si>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</si>
  <si>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</si>
  <si>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</si>
  <si>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</si>
  <si>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</si>
  <si>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</si>
  <si>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</si>
  <si>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</si>
  <si>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</si>
  <si>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</si>
  <si>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</si>
  <si>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</si>
  <si>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</si>
  <si>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</si>
  <si>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</si>
  <si>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</si>
  <si>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</si>
  <si>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</si>
  <si>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</si>
  <si>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</si>
  <si>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</si>
  <si>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</si>
  <si>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</si>
  <si>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</si>
  <si>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</si>
  <si>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</si>
  <si>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</si>
  <si>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</si>
  <si>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</si>
  <si>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</si>
  <si>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</si>
  <si>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</si>
  <si>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</si>
  <si>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</si>
  <si>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</si>
  <si>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</si>
  <si>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</si>
  <si>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</si>
  <si>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</si>
  <si>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</si>
  <si>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</si>
  <si>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</si>
  <si>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</si>
  <si>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</si>
  <si>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</si>
  <si>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</si>
  <si>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</si>
  <si>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</si>
  <si>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</si>
  <si>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</si>
  <si>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</si>
  <si>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</si>
  <si>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</si>
  <si>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</si>
  <si>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</si>
  <si>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</si>
  <si>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</si>
  <si>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</si>
  <si>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</si>
  <si>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</si>
  <si>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</si>
  <si>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</si>
  <si>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</si>
  <si>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</si>
  <si>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</si>
  <si>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</si>
  <si>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</si>
  <si>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</si>
  <si>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</si>
  <si>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</si>
  <si>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</si>
  <si>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</si>
  <si>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</si>
  <si>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</si>
  <si>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</si>
  <si>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</si>
  <si>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</si>
  <si>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</si>
  <si>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</si>
  <si>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</si>
  <si>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</si>
  <si>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</si>
  <si>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</si>
  <si>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</si>
  <si>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</si>
  <si>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</si>
  <si>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</si>
  <si>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</si>
  <si>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</si>
  <si>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</si>
  <si>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</si>
  <si>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</si>
  <si>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</si>
  <si>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</si>
  <si>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</si>
  <si>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</si>
  <si>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</si>
  <si>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</si>
  <si>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</si>
  <si>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</si>
  <si>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</si>
  <si>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</si>
  <si>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</si>
  <si>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</si>
  <si>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</si>
  <si>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</si>
  <si>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</si>
  <si>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</si>
  <si>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</si>
  <si>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</si>
  <si>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</si>
  <si>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</si>
  <si>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</si>
  <si>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</si>
  <si>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</si>
  <si>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</si>
  <si>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</si>
  <si>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</si>
  <si>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</si>
  <si>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</si>
  <si>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</si>
  <si>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</si>
  <si>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</si>
  <si>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</si>
  <si>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</si>
  <si>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</si>
  <si>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</si>
  <si>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</si>
  <si>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</si>
  <si>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</si>
  <si>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</si>
  <si>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</si>
  <si>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</si>
  <si>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</si>
  <si>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</si>
  <si>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</si>
  <si>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</si>
  <si>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</si>
  <si>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</si>
  <si>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</si>
  <si>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</si>
  <si>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</si>
  <si>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</si>
  <si>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</si>
  <si>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</si>
  <si>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</si>
  <si>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</si>
  <si>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</si>
  <si>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</si>
  <si>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</si>
  <si>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</si>
  <si>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</si>
  <si>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</si>
  <si>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</si>
  <si>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</si>
  <si>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</si>
  <si>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</si>
  <si>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</si>
  <si>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</si>
  <si>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</si>
  <si>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</si>
  <si>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</si>
  <si>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</si>
  <si>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</si>
  <si>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</si>
  <si>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</si>
  <si>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</si>
  <si>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</si>
  <si>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</si>
  <si>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</si>
  <si>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</si>
  <si>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</si>
  <si>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</si>
  <si>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</si>
  <si>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</si>
  <si>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</si>
  <si>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</si>
  <si>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</si>
  <si>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</si>
  <si>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</si>
  <si>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</si>
  <si>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</si>
  <si>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</si>
  <si>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</si>
  <si>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</si>
  <si>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</si>
  <si>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</si>
  <si>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</si>
  <si>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</si>
  <si>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</si>
  <si>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</si>
  <si>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</si>
  <si>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</si>
  <si>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</si>
  <si>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</si>
  <si>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</si>
  <si>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</si>
  <si>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</si>
  <si>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</si>
  <si>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</si>
  <si>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</si>
  <si>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</si>
  <si>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</si>
  <si>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</si>
  <si>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</si>
  <si>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</si>
  <si>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</si>
  <si>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</si>
  <si>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</si>
  <si>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</si>
  <si>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</si>
  <si>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</si>
  <si>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</si>
  <si>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</si>
  <si>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</si>
  <si>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</si>
  <si>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</si>
  <si>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</si>
  <si>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</si>
  <si>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</si>
  <si>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</si>
  <si>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</si>
  <si>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</si>
  <si>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</si>
  <si>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</si>
  <si>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</si>
  <si>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</si>
  <si>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</si>
  <si>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</si>
  <si>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</si>
  <si>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</si>
  <si>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</si>
  <si>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</si>
  <si>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</si>
  <si>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</si>
  <si>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</si>
  <si>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</si>
  <si>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</si>
  <si>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</si>
  <si>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</si>
  <si>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</si>
  <si>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</si>
  <si>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</si>
  <si>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</si>
  <si>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</si>
  <si>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</si>
  <si>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</si>
  <si>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</si>
  <si>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</si>
  <si>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</si>
  <si>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</si>
  <si>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</si>
  <si>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</si>
  <si>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</si>
  <si>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</si>
  <si>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</si>
  <si>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</si>
  <si>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</si>
  <si>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</si>
  <si>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</si>
  <si>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</si>
  <si>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</si>
  <si>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</si>
  <si>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</si>
  <si>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</si>
  <si>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</si>
  <si>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</si>
  <si>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</si>
  <si>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</si>
  <si>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</si>
  <si>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</si>
  <si>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</si>
  <si>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</si>
  <si>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</si>
  <si>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</si>
  <si>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</si>
  <si>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</si>
  <si>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</si>
  <si>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</si>
  <si>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</si>
  <si>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</si>
  <si>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</si>
  <si>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</si>
  <si>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</si>
  <si>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</si>
  <si>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</si>
  <si>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</si>
  <si>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</si>
  <si>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</si>
  <si>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</si>
  <si>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</si>
  <si>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</si>
  <si>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</si>
  <si>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</si>
  <si>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</si>
  <si>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</si>
  <si>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</si>
  <si>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</si>
  <si>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</si>
  <si>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</si>
  <si>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</si>
  <si>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</si>
  <si>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</si>
  <si>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</si>
  <si>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</si>
  <si>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</si>
  <si>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</si>
  <si>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</si>
  <si>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</si>
  <si>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</si>
  <si>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</si>
  <si>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</si>
  <si>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</si>
  <si>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</si>
  <si>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</si>
  <si>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</si>
  <si>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</si>
  <si>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</si>
  <si>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</si>
  <si>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</si>
  <si>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</si>
  <si>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</si>
  <si>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</si>
  <si>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</si>
  <si>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</si>
  <si>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</si>
  <si>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</si>
  <si>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</si>
  <si>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</si>
  <si>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</si>
  <si>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</si>
  <si>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</si>
  <si>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</si>
  <si>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</si>
  <si>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</si>
  <si>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</si>
  <si>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</si>
  <si>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</si>
  <si>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</si>
  <si>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</si>
  <si>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</si>
  <si>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</si>
  <si>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</si>
  <si>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</si>
  <si>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</si>
  <si>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</si>
  <si>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</si>
  <si>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</si>
  <si>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</si>
  <si>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</si>
  <si>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</si>
  <si>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</si>
  <si>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</si>
  <si>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</si>
  <si>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</si>
  <si>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</si>
  <si>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</si>
  <si>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</si>
  <si>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</si>
  <si>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</si>
  <si>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</si>
  <si>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</si>
  <si>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</si>
  <si>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</si>
  <si>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</si>
  <si>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</si>
  <si>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</si>
  <si>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</si>
  <si>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</si>
  <si>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</si>
  <si>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</si>
  <si>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</si>
  <si>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</si>
  <si>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</si>
  <si>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</si>
  <si>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</si>
  <si>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</si>
  <si>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</si>
  <si>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</si>
  <si>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</si>
  <si>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</si>
  <si>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</si>
  <si>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</si>
  <si>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</si>
  <si>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</si>
  <si>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</si>
  <si>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</si>
  <si>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</si>
  <si>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</si>
  <si>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</si>
  <si>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</si>
  <si>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</si>
  <si>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</si>
  <si>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</si>
  <si>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</si>
  <si>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</si>
  <si>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</si>
  <si>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</si>
  <si>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</si>
  <si>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</si>
  <si>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</si>
  <si>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</si>
  <si>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</si>
  <si>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</si>
  <si>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</si>
  <si>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</si>
  <si>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</si>
  <si>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</si>
  <si>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</si>
  <si>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</si>
  <si>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</si>
  <si>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</si>
  <si>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</si>
  <si>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</si>
  <si>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</si>
  <si>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</si>
  <si>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</si>
  <si>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</si>
  <si>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</si>
  <si>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</si>
  <si>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</si>
  <si>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</si>
  <si>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</si>
  <si>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</si>
  <si>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</si>
  <si>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</si>
  <si>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</si>
  <si>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</si>
  <si>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</si>
  <si>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</si>
  <si>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</si>
  <si>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</si>
  <si>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</si>
  <si>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</si>
  <si>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</si>
  <si>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</si>
  <si>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</si>
  <si>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</si>
  <si>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</si>
  <si>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</si>
  <si>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</si>
  <si>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</si>
  <si>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</si>
  <si>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</si>
  <si>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</si>
  <si>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</si>
  <si>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</si>
  <si>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</si>
  <si>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</si>
  <si>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</si>
  <si>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</si>
  <si>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</si>
  <si>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</si>
  <si>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</si>
  <si>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</si>
  <si>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</si>
  <si>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</si>
  <si>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</si>
  <si>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</si>
  <si>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</si>
  <si>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</si>
  <si>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</si>
  <si>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</si>
  <si>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</si>
  <si>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</si>
  <si>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</si>
  <si>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</si>
  <si>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</si>
  <si>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</si>
  <si>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</si>
  <si>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</si>
  <si>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</si>
  <si>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</si>
  <si>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</si>
  <si>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</si>
  <si>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</si>
  <si>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</si>
  <si>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</si>
  <si>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</si>
  <si>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</si>
  <si>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</si>
  <si>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</si>
  <si>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</si>
  <si>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</si>
  <si>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</si>
  <si>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</si>
  <si>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</si>
  <si>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</si>
  <si>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</si>
  <si>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</si>
  <si>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</si>
  <si>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</si>
  <si>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</si>
  <si>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</si>
  <si>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</si>
  <si>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</si>
  <si>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</si>
  <si>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</si>
  <si>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</si>
  <si>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</si>
  <si>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</si>
  <si>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</si>
  <si>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</si>
  <si>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</si>
  <si>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</si>
  <si>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</si>
  <si>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</si>
  <si>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</si>
  <si>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</si>
  <si>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</si>
  <si>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</si>
  <si>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</si>
  <si>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</si>
  <si>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</si>
  <si>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</si>
  <si>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</si>
  <si>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</si>
  <si>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</si>
  <si>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</si>
  <si>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</si>
  <si>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</si>
  <si>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</si>
  <si>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</si>
  <si>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</si>
  <si>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</si>
  <si>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</si>
  <si>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</si>
  <si>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</si>
  <si>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</si>
  <si>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</si>
  <si>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</si>
  <si>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</si>
  <si>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</si>
  <si>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</si>
  <si>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</si>
  <si>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</si>
  <si>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</si>
  <si>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</si>
  <si>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</si>
  <si>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</si>
  <si>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</si>
  <si>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</si>
  <si>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</si>
  <si>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</si>
  <si>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</si>
  <si>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</si>
  <si>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</si>
  <si>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</si>
  <si>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</si>
  <si>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</si>
  <si>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</si>
  <si>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</si>
  <si>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</si>
  <si>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</si>
  <si>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</si>
  <si>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</si>
  <si>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</si>
  <si>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</si>
  <si>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</si>
  <si>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</si>
  <si>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</si>
  <si>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</si>
  <si>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</si>
  <si>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</si>
  <si>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</si>
  <si>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</si>
  <si>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</si>
  <si>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</si>
  <si>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</si>
  <si>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</si>
  <si>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</si>
  <si>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</si>
  <si>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</si>
  <si>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</si>
  <si>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</si>
  <si>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</si>
  <si>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</si>
  <si>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</si>
  <si>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</si>
  <si>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</si>
  <si>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</si>
  <si>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</si>
  <si>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</si>
  <si>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</si>
  <si>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</si>
  <si>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</si>
  <si>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</si>
  <si>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</si>
  <si>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</si>
  <si>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</si>
  <si>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</si>
  <si>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</si>
  <si>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</si>
  <si>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</si>
  <si>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</si>
  <si>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</si>
  <si>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</si>
  <si>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</si>
  <si>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</si>
  <si>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</si>
  <si>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</si>
  <si>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</si>
  <si>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</si>
  <si>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</si>
  <si>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</si>
  <si>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</si>
  <si>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</si>
  <si>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</si>
  <si>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</si>
  <si>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</si>
  <si>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</si>
  <si>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</si>
  <si>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</si>
  <si>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</si>
  <si>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</si>
  <si>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</si>
  <si>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</si>
  <si>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</si>
  <si>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</si>
  <si>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</si>
  <si>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</si>
  <si>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</si>
  <si>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</si>
  <si>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</si>
  <si>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</si>
  <si>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</si>
  <si>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</si>
  <si>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</si>
  <si>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</si>
  <si>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</si>
  <si>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</si>
  <si>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</si>
  <si>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</si>
  <si>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</si>
  <si>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</si>
  <si>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</si>
  <si>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</si>
  <si>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</si>
  <si>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</si>
  <si>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</si>
  <si>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</si>
  <si>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</si>
  <si>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</si>
  <si>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</si>
  <si>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</si>
  <si>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</si>
  <si>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</si>
  <si>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</si>
  <si>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</si>
  <si>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</si>
  <si>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</si>
  <si>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</si>
  <si>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</si>
  <si>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</si>
  <si>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</si>
  <si>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</si>
  <si>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</si>
  <si>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</si>
  <si>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</si>
  <si>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</si>
  <si>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</si>
  <si>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</si>
  <si>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</si>
  <si>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</si>
  <si>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</si>
  <si>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</si>
  <si>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</si>
  <si>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</si>
  <si>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</si>
  <si>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</si>
  <si>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</si>
  <si>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</si>
  <si>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</si>
  <si>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</si>
  <si>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</si>
  <si>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</si>
  <si>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</si>
  <si>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</si>
  <si>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</si>
  <si>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</si>
  <si>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</si>
  <si>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</si>
  <si>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</si>
  <si>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</si>
  <si>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</si>
  <si>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</si>
  <si>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</si>
  <si>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</si>
  <si>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</si>
  <si>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</si>
  <si>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</si>
  <si>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</si>
  <si>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</si>
  <si>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</si>
  <si>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</si>
  <si>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</si>
  <si>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</si>
  <si>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</si>
  <si>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</si>
  <si>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</si>
  <si>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</si>
  <si>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</si>
  <si>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</si>
  <si>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</si>
  <si>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</si>
  <si>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</si>
  <si>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</si>
  <si>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</si>
  <si>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</si>
  <si>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</si>
  <si>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</si>
  <si>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</si>
  <si>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</si>
  <si>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</si>
  <si>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</si>
  <si>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</si>
  <si>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</si>
  <si>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</si>
  <si>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</si>
  <si>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</si>
  <si>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</si>
  <si>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</si>
  <si>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</si>
  <si>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</si>
  <si>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</si>
  <si>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</si>
  <si>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</si>
  <si>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</si>
  <si>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</si>
  <si>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</si>
  <si>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</si>
  <si>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</si>
  <si>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</si>
  <si>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</si>
  <si>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</si>
  <si>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</si>
  <si>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</si>
  <si>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</si>
  <si>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</si>
  <si>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</si>
  <si>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</si>
  <si>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</si>
  <si>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</si>
  <si>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</si>
  <si>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</si>
  <si>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</si>
  <si>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</si>
  <si>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</si>
  <si>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</si>
  <si>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</si>
  <si>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</si>
  <si>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</si>
  <si>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</si>
  <si>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</si>
  <si>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</si>
  <si>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</si>
  <si>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</si>
  <si>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</si>
  <si>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</si>
  <si>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</si>
  <si>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</si>
  <si>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</si>
  <si>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</si>
  <si>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</si>
  <si>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</si>
  <si>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</si>
  <si>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</si>
  <si>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</si>
  <si>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</si>
  <si>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</si>
  <si>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</si>
  <si>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</si>
  <si>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</si>
  <si>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</si>
  <si>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</si>
  <si>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</si>
  <si>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</si>
  <si>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</si>
  <si>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</si>
  <si>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</si>
  <si>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</si>
  <si>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</si>
  <si>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</si>
  <si>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</si>
  <si>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</si>
  <si>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</si>
  <si>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</si>
  <si>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</si>
  <si>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</si>
  <si>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</si>
  <si>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</si>
  <si>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</si>
  <si>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</si>
  <si>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</si>
  <si>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</si>
  <si>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</si>
  <si>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</si>
  <si>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</si>
  <si>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</si>
  <si>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</si>
  <si>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</si>
  <si>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</si>
  <si>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</si>
  <si>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</si>
  <si>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</si>
  <si>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</si>
  <si>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</si>
  <si>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</si>
  <si>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</si>
  <si>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</si>
  <si>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</si>
  <si>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</si>
  <si>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</si>
  <si>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</si>
  <si>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</si>
  <si>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</si>
  <si>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</si>
  <si>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</si>
  <si>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</si>
  <si>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</si>
  <si>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</si>
  <si>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</si>
  <si>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</si>
  <si>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</si>
  <si>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</si>
  <si>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</si>
  <si>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</si>
  <si>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</si>
  <si>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</si>
  <si>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</si>
  <si>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</si>
  <si>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</si>
  <si>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</si>
  <si>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</si>
  <si>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</si>
  <si>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</si>
  <si>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</si>
  <si>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</si>
  <si>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</si>
  <si>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</si>
  <si>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</si>
  <si>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</si>
  <si>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</si>
  <si>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</si>
  <si>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</si>
  <si>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</si>
  <si>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</si>
  <si>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</si>
  <si>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</si>
  <si>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</si>
  <si>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</si>
  <si>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</si>
  <si>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</si>
  <si>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</si>
  <si>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</si>
  <si>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</si>
  <si>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</si>
  <si>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</si>
  <si>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</si>
  <si>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</si>
  <si>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</si>
  <si>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</si>
  <si>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</si>
  <si>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</si>
  <si>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</si>
  <si>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</si>
  <si>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</si>
  <si>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</si>
  <si>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</si>
  <si>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</si>
  <si>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</si>
  <si>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</si>
  <si>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</si>
  <si>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</si>
  <si>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</si>
  <si>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</si>
  <si>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</si>
  <si>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</si>
  <si>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</si>
  <si>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</si>
  <si>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</si>
  <si>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</si>
  <si>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</si>
  <si>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</si>
  <si>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</si>
  <si>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</si>
  <si>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</si>
  <si>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</si>
  <si>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</si>
  <si>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</si>
  <si>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</si>
  <si>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</si>
  <si>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</si>
  <si>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</si>
  <si>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</si>
  <si>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</si>
  <si>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</si>
  <si>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</si>
  <si>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</si>
  <si>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</si>
  <si>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</si>
  <si>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</si>
  <si>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</si>
  <si>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</si>
  <si>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</si>
  <si>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</si>
  <si>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</si>
  <si>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</si>
  <si>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</si>
  <si>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</si>
  <si>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</si>
  <si>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</si>
  <si>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</si>
  <si>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</si>
  <si>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</si>
  <si>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</si>
  <si>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</si>
  <si>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</si>
  <si>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</si>
  <si>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</si>
  <si>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</si>
  <si>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</si>
  <si>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</si>
  <si>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</si>
  <si>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</si>
  <si>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</si>
  <si>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</si>
  <si>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</si>
  <si>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</si>
  <si>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</si>
  <si>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</si>
  <si>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</si>
  <si>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</si>
  <si>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</si>
  <si>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</si>
  <si>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</si>
  <si>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</si>
  <si>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</si>
  <si>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</si>
  <si>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</si>
  <si>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</si>
  <si>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</si>
  <si>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</si>
  <si>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</si>
  <si>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</si>
  <si>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</si>
  <si>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</si>
  <si>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</si>
  <si>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</si>
  <si>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</si>
  <si>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</si>
  <si>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</si>
  <si>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</si>
  <si>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</si>
  <si>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</si>
  <si>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</si>
  <si>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</si>
  <si>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</si>
  <si>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</si>
  <si>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</si>
  <si>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</si>
  <si>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</si>
  <si>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</si>
  <si>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</si>
  <si>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</si>
  <si>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</si>
  <si>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</si>
  <si>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</si>
  <si>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</si>
  <si>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</si>
  <si>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</si>
  <si>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</si>
  <si>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</si>
  <si>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</si>
  <si>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</si>
  <si>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</si>
  <si>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</si>
  <si>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</si>
  <si>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</si>
  <si>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</si>
  <si>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</si>
  <si>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</si>
  <si>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</si>
  <si>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</si>
  <si>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</si>
  <si>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</si>
  <si>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</si>
  <si>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</si>
  <si>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</si>
  <si>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</si>
  <si>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</si>
  <si>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</si>
  <si>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</si>
  <si>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</si>
  <si>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</si>
  <si>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</si>
  <si>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</si>
  <si>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</si>
  <si>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</si>
  <si>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</si>
  <si>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</si>
  <si>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</si>
  <si>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</si>
  <si>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</si>
  <si>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</si>
  <si>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</si>
  <si>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</si>
  <si>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</si>
  <si>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</si>
  <si>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</si>
  <si>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</si>
  <si>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</si>
  <si>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</si>
  <si>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</si>
  <si>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</si>
  <si>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</si>
  <si>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</si>
  <si>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</si>
  <si>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</si>
  <si>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</si>
  <si>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</si>
  <si>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</si>
  <si>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</si>
  <si>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</si>
  <si>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</si>
  <si>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</si>
  <si>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</si>
  <si>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</si>
  <si>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</si>
  <si>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</si>
  <si>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</si>
  <si>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</si>
  <si>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</si>
  <si>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</si>
  <si>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</si>
  <si>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</si>
  <si>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</si>
  <si>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</si>
  <si>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</si>
  <si>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</si>
  <si>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</si>
  <si>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</si>
  <si>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</si>
  <si>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</si>
  <si>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</si>
  <si>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</si>
  <si>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</si>
  <si>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</si>
  <si>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</si>
  <si>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</si>
  <si>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</si>
  <si>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</si>
  <si>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</si>
  <si>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</si>
  <si>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</si>
  <si>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</si>
  <si>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</si>
  <si>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</si>
  <si>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</si>
  <si>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</si>
  <si>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</si>
  <si>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</si>
  <si>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</si>
  <si>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</si>
  <si>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</si>
  <si>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</si>
  <si>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</si>
  <si>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</si>
  <si>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</si>
  <si>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</si>
  <si>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</si>
  <si>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</si>
  <si>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</si>
  <si>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</si>
  <si>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</si>
  <si>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</si>
  <si>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</si>
  <si>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</si>
  <si>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</si>
  <si>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</si>
  <si>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</si>
  <si>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</si>
  <si>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</si>
  <si>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</si>
  <si>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</si>
  <si>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</si>
  <si>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</si>
  <si>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</si>
  <si>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</si>
  <si>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</si>
  <si>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</si>
  <si>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</si>
  <si>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</si>
  <si>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</si>
  <si>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</si>
  <si>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</si>
  <si>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</si>
  <si>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</si>
  <si>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</si>
  <si>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</si>
  <si>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</si>
  <si>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</si>
  <si>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</si>
  <si>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</si>
  <si>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</si>
  <si>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</si>
  <si>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</si>
  <si>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</si>
  <si>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</si>
  <si>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</si>
  <si>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</si>
  <si>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</si>
  <si>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</si>
  <si>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</si>
  <si>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</si>
  <si>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</si>
  <si>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</si>
  <si>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</si>
  <si>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</si>
  <si>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</si>
  <si>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</si>
  <si>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</si>
  <si>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</si>
  <si>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</si>
  <si>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</si>
  <si>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</si>
  <si>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</si>
  <si>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</si>
  <si>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</si>
  <si>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</si>
  <si>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</si>
  <si>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</si>
  <si>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</si>
  <si>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</si>
  <si>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</si>
  <si>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</si>
  <si>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</si>
  <si>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</si>
  <si>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Count of id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</si>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</sst>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62-417E-9FFD-E4E7872975E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62-417E-9FFD-E4E7872975E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62-417E-9FFD-E4E78729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082032"/>
        <c:axId val="1008071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62-417E-9FFD-E4E7872975E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62-417E-9FFD-E4E7872975E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62-417E-9FFD-E4E7872975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62-417E-9FFD-E4E7872975EF}"/>
                  </c:ext>
                </c:extLst>
              </c15:ser>
            </c15:filteredLineSeries>
          </c:ext>
        </c:extLst>
      </c:lineChart>
      <c:catAx>
        <c:axId val="100808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71216"/>
        <c:crosses val="autoZero"/>
        <c:auto val="1"/>
        <c:lblAlgn val="ctr"/>
        <c:lblOffset val="100"/>
        <c:noMultiLvlLbl val="0"/>
      </c:catAx>
      <c:valAx>
        <c:axId val="10080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8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2-47A3-AB8C-138276BAFE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2-47A3-AB8C-138276BAFE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2-47A3-AB8C-138276BAF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330655"/>
        <c:axId val="298331487"/>
      </c:lineChart>
      <c:catAx>
        <c:axId val="298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31487"/>
        <c:crosses val="autoZero"/>
        <c:auto val="1"/>
        <c:lblAlgn val="ctr"/>
        <c:lblOffset val="100"/>
        <c:noMultiLvlLbl val="0"/>
      </c:catAx>
      <c:valAx>
        <c:axId val="2983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3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14</xdr:row>
      <xdr:rowOff>4761</xdr:rowOff>
    </xdr:from>
    <xdr:to>
      <xdr:col>12</xdr:col>
      <xdr:colOff>161925</xdr:colOff>
      <xdr:row>42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6B1DB-04BB-4486-BB76-B1F92660A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100012</xdr:rowOff>
    </xdr:from>
    <xdr:to>
      <xdr:col>16</xdr:col>
      <xdr:colOff>171450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E13F9-2C9E-4695-8BCD-161816723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son, Nicole L., M.A." refreshedDate="44550.855970254626" createdVersion="6" refreshedVersion="6" minRefreshableVersion="3" recordCount="4114" xr:uid="{2F9FE20C-240E-4EA1-8949-A1C41C06C96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F5927-96B8-4ED5-815D-0EF0BEE90B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Normal="100" workbookViewId="0">
      <pane ySplit="1" topLeftCell="A522" activePane="bottomLeft" state="frozen"/>
      <selection activeCell="F1" sqref="F1"/>
      <selection pane="bottomLeft" activeCell="B525" sqref="B52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3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  <col min="26" max="26" width="18.85546875" bestFit="1" customWidth="1"/>
    <col min="27" max="27" width="28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0" t="s">
        <v>8358</v>
      </c>
      <c r="R1" s="12" t="s">
        <v>8359</v>
      </c>
      <c r="S1" s="12" t="s">
        <v>8364</v>
      </c>
      <c r="T1" s="12" t="s">
        <v>8365</v>
      </c>
      <c r="U1" s="12" t="s">
        <v>8378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46">ROUND(E3203/D3203*100,0)</f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5">
        <f t="shared" ref="S3203:S3266" si="248">(((J3203/60)/60)/24)+DATE(1970,1,1)</f>
        <v>41861.767094907409</v>
      </c>
      <c r="T3203" s="15">
        <f t="shared" ref="T3203:T3266" si="249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5">
        <f t="shared" si="248"/>
        <v>42293.853541666671</v>
      </c>
      <c r="T3204" s="15">
        <f t="shared" si="249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5">
        <f t="shared" si="248"/>
        <v>42242.988680555558</v>
      </c>
      <c r="T3205" s="15">
        <f t="shared" si="249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5">
        <f t="shared" si="248"/>
        <v>42172.686099537037</v>
      </c>
      <c r="T3206" s="15">
        <f t="shared" si="249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5">
        <f t="shared" si="248"/>
        <v>42095.374675925923</v>
      </c>
      <c r="T3207" s="15">
        <f t="shared" si="249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5">
        <f t="shared" si="248"/>
        <v>42236.276053240741</v>
      </c>
      <c r="T3208" s="15">
        <f t="shared" si="249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5">
        <f t="shared" si="248"/>
        <v>42057.277858796297</v>
      </c>
      <c r="T3209" s="15">
        <f t="shared" si="249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5">
        <f t="shared" si="248"/>
        <v>41827.605057870373</v>
      </c>
      <c r="T3210" s="15">
        <f t="shared" si="249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5">
        <f t="shared" si="248"/>
        <v>41778.637245370373</v>
      </c>
      <c r="T3211" s="15">
        <f t="shared" si="249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5">
        <f t="shared" si="248"/>
        <v>41013.936562499999</v>
      </c>
      <c r="T3212" s="15">
        <f t="shared" si="249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5">
        <f t="shared" si="248"/>
        <v>41834.586574074077</v>
      </c>
      <c r="T3213" s="15">
        <f t="shared" si="249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5">
        <f t="shared" si="248"/>
        <v>41829.795729166668</v>
      </c>
      <c r="T3214" s="15">
        <f t="shared" si="249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5">
        <f t="shared" si="248"/>
        <v>42171.763414351852</v>
      </c>
      <c r="T3215" s="15">
        <f t="shared" si="249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5">
        <f t="shared" si="248"/>
        <v>42337.792511574073</v>
      </c>
      <c r="T3216" s="15">
        <f t="shared" si="249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5">
        <f t="shared" si="248"/>
        <v>42219.665173611109</v>
      </c>
      <c r="T3217" s="15">
        <f t="shared" si="249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5">
        <f t="shared" si="248"/>
        <v>42165.462627314817</v>
      </c>
      <c r="T3218" s="15">
        <f t="shared" si="249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5">
        <f t="shared" si="248"/>
        <v>42648.546111111107</v>
      </c>
      <c r="T3219" s="15">
        <f t="shared" si="249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5">
        <f t="shared" si="248"/>
        <v>41971.002152777779</v>
      </c>
      <c r="T3220" s="15">
        <f t="shared" si="249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5">
        <f t="shared" si="248"/>
        <v>42050.983182870375</v>
      </c>
      <c r="T3221" s="15">
        <f t="shared" si="249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5">
        <f t="shared" si="248"/>
        <v>42772.833379629628</v>
      </c>
      <c r="T3222" s="15">
        <f t="shared" si="249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5">
        <f t="shared" si="248"/>
        <v>42155.696793981479</v>
      </c>
      <c r="T3223" s="15">
        <f t="shared" si="249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5">
        <f t="shared" si="248"/>
        <v>42270.582141203704</v>
      </c>
      <c r="T3224" s="15">
        <f t="shared" si="249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5">
        <f t="shared" si="248"/>
        <v>42206.835370370376</v>
      </c>
      <c r="T3225" s="15">
        <f t="shared" si="249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5">
        <f t="shared" si="248"/>
        <v>42697.850844907407</v>
      </c>
      <c r="T3226" s="15">
        <f t="shared" si="249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5">
        <f t="shared" si="248"/>
        <v>42503.559467592597</v>
      </c>
      <c r="T3227" s="15">
        <f t="shared" si="249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5">
        <f t="shared" si="248"/>
        <v>42277.583472222221</v>
      </c>
      <c r="T3228" s="15">
        <f t="shared" si="249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5">
        <f t="shared" si="248"/>
        <v>42722.882361111115</v>
      </c>
      <c r="T3229" s="15">
        <f t="shared" si="249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5">
        <f t="shared" si="248"/>
        <v>42323.70930555556</v>
      </c>
      <c r="T3230" s="15">
        <f t="shared" si="249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5">
        <f t="shared" si="248"/>
        <v>41933.291643518518</v>
      </c>
      <c r="T3231" s="15">
        <f t="shared" si="249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5">
        <f t="shared" si="248"/>
        <v>41898.168125000004</v>
      </c>
      <c r="T3232" s="15">
        <f t="shared" si="249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5">
        <f t="shared" si="248"/>
        <v>42446.943831018521</v>
      </c>
      <c r="T3233" s="15">
        <f t="shared" si="249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5">
        <f t="shared" si="248"/>
        <v>42463.81385416667</v>
      </c>
      <c r="T3234" s="15">
        <f t="shared" si="249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5">
        <f t="shared" si="248"/>
        <v>42766.805034722223</v>
      </c>
      <c r="T3235" s="15">
        <f t="shared" si="249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5">
        <f t="shared" si="248"/>
        <v>42734.789444444439</v>
      </c>
      <c r="T3236" s="15">
        <f t="shared" si="249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5">
        <f t="shared" si="248"/>
        <v>42522.347812499997</v>
      </c>
      <c r="T3237" s="15">
        <f t="shared" si="249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5">
        <f t="shared" si="248"/>
        <v>42702.917048611111</v>
      </c>
      <c r="T3238" s="15">
        <f t="shared" si="249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5">
        <f t="shared" si="248"/>
        <v>42252.474351851852</v>
      </c>
      <c r="T3239" s="15">
        <f t="shared" si="249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5">
        <f t="shared" si="248"/>
        <v>42156.510393518518</v>
      </c>
      <c r="T3240" s="15">
        <f t="shared" si="249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5">
        <f t="shared" si="248"/>
        <v>42278.089039351849</v>
      </c>
      <c r="T3241" s="15">
        <f t="shared" si="249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5">
        <f t="shared" si="248"/>
        <v>42754.693842592591</v>
      </c>
      <c r="T3242" s="15">
        <f t="shared" si="249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5">
        <f t="shared" si="248"/>
        <v>41893.324884259258</v>
      </c>
      <c r="T3243" s="15">
        <f t="shared" si="249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46"/>
        <v>127</v>
      </c>
      <c r="P3244">
        <f t="shared" si="247"/>
        <v>69.569999999999993</v>
      </c>
      <c r="Q3244" s="11" t="s">
        <v>8315</v>
      </c>
      <c r="R3244" t="s">
        <v>8316</v>
      </c>
      <c r="S3244" s="15">
        <f t="shared" si="248"/>
        <v>41871.755694444444</v>
      </c>
      <c r="T3244" s="15">
        <f t="shared" si="249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46"/>
        <v>103</v>
      </c>
      <c r="P3245">
        <f t="shared" si="247"/>
        <v>115.87</v>
      </c>
      <c r="Q3245" s="11" t="s">
        <v>8315</v>
      </c>
      <c r="R3245" t="s">
        <v>8316</v>
      </c>
      <c r="S3245" s="15">
        <f t="shared" si="248"/>
        <v>42262.096782407403</v>
      </c>
      <c r="T3245" s="15">
        <f t="shared" si="249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5">
        <f t="shared" si="248"/>
        <v>42675.694236111114</v>
      </c>
      <c r="T3246" s="15">
        <f t="shared" si="249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46"/>
        <v>104</v>
      </c>
      <c r="P3247">
        <f t="shared" si="247"/>
        <v>81.13</v>
      </c>
      <c r="Q3247" s="11" t="s">
        <v>8315</v>
      </c>
      <c r="R3247" t="s">
        <v>8316</v>
      </c>
      <c r="S3247" s="15">
        <f t="shared" si="248"/>
        <v>42135.60020833333</v>
      </c>
      <c r="T3247" s="15">
        <f t="shared" si="249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46"/>
        <v>111</v>
      </c>
      <c r="P3248">
        <f t="shared" si="247"/>
        <v>57.63</v>
      </c>
      <c r="Q3248" s="11" t="s">
        <v>8315</v>
      </c>
      <c r="R3248" t="s">
        <v>8316</v>
      </c>
      <c r="S3248" s="15">
        <f t="shared" si="248"/>
        <v>42230.472222222219</v>
      </c>
      <c r="T3248" s="15">
        <f t="shared" si="249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5">
        <f t="shared" si="248"/>
        <v>42167.434166666666</v>
      </c>
      <c r="T3249" s="15">
        <f t="shared" si="249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46"/>
        <v>101</v>
      </c>
      <c r="P3250">
        <f t="shared" si="247"/>
        <v>60.48</v>
      </c>
      <c r="Q3250" s="11" t="s">
        <v>8315</v>
      </c>
      <c r="R3250" t="s">
        <v>8316</v>
      </c>
      <c r="S3250" s="15">
        <f t="shared" si="248"/>
        <v>42068.888391203705</v>
      </c>
      <c r="T3250" s="15">
        <f t="shared" si="249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46"/>
        <v>105</v>
      </c>
      <c r="P3251">
        <f t="shared" si="247"/>
        <v>65.58</v>
      </c>
      <c r="Q3251" s="11" t="s">
        <v>8315</v>
      </c>
      <c r="R3251" t="s">
        <v>8316</v>
      </c>
      <c r="S3251" s="15">
        <f t="shared" si="248"/>
        <v>42145.746689814812</v>
      </c>
      <c r="T3251" s="15">
        <f t="shared" si="249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46"/>
        <v>102</v>
      </c>
      <c r="P3252">
        <f t="shared" si="247"/>
        <v>119.19</v>
      </c>
      <c r="Q3252" s="11" t="s">
        <v>8315</v>
      </c>
      <c r="R3252" t="s">
        <v>8316</v>
      </c>
      <c r="S3252" s="15">
        <f t="shared" si="248"/>
        <v>41918.742175925923</v>
      </c>
      <c r="T3252" s="15">
        <f t="shared" si="249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46"/>
        <v>111</v>
      </c>
      <c r="P3253">
        <f t="shared" si="247"/>
        <v>83.05</v>
      </c>
      <c r="Q3253" s="11" t="s">
        <v>8315</v>
      </c>
      <c r="R3253" t="s">
        <v>8316</v>
      </c>
      <c r="S3253" s="15">
        <f t="shared" si="248"/>
        <v>42146.731087962966</v>
      </c>
      <c r="T3253" s="15">
        <f t="shared" si="249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5">
        <f t="shared" si="248"/>
        <v>42590.472685185188</v>
      </c>
      <c r="T3254" s="15">
        <f t="shared" si="249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46"/>
        <v>102</v>
      </c>
      <c r="P3255">
        <f t="shared" si="247"/>
        <v>177.09</v>
      </c>
      <c r="Q3255" s="11" t="s">
        <v>8315</v>
      </c>
      <c r="R3255" t="s">
        <v>8316</v>
      </c>
      <c r="S3255" s="15">
        <f t="shared" si="248"/>
        <v>42602.576712962968</v>
      </c>
      <c r="T3255" s="15">
        <f t="shared" si="249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5">
        <f t="shared" si="248"/>
        <v>42059.085752314815</v>
      </c>
      <c r="T3256" s="15">
        <f t="shared" si="249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5">
        <f t="shared" si="248"/>
        <v>41889.768229166664</v>
      </c>
      <c r="T3257" s="15">
        <f t="shared" si="249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46"/>
        <v>128</v>
      </c>
      <c r="P3258">
        <f t="shared" si="247"/>
        <v>72.760000000000005</v>
      </c>
      <c r="Q3258" s="11" t="s">
        <v>8315</v>
      </c>
      <c r="R3258" t="s">
        <v>8316</v>
      </c>
      <c r="S3258" s="15">
        <f t="shared" si="248"/>
        <v>42144.573807870373</v>
      </c>
      <c r="T3258" s="15">
        <f t="shared" si="249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5">
        <f t="shared" si="248"/>
        <v>42758.559629629628</v>
      </c>
      <c r="T3259" s="15">
        <f t="shared" si="249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46"/>
        <v>105</v>
      </c>
      <c r="P3260">
        <f t="shared" si="247"/>
        <v>98.2</v>
      </c>
      <c r="Q3260" s="11" t="s">
        <v>8315</v>
      </c>
      <c r="R3260" t="s">
        <v>8316</v>
      </c>
      <c r="S3260" s="15">
        <f t="shared" si="248"/>
        <v>41982.887280092589</v>
      </c>
      <c r="T3260" s="15">
        <f t="shared" si="249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46"/>
        <v>106</v>
      </c>
      <c r="P3261">
        <f t="shared" si="247"/>
        <v>251.74</v>
      </c>
      <c r="Q3261" s="11" t="s">
        <v>8315</v>
      </c>
      <c r="R3261" t="s">
        <v>8316</v>
      </c>
      <c r="S3261" s="15">
        <f t="shared" si="248"/>
        <v>42614.760937500003</v>
      </c>
      <c r="T3261" s="15">
        <f t="shared" si="249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46"/>
        <v>109</v>
      </c>
      <c r="P3262">
        <f t="shared" si="247"/>
        <v>74.819999999999993</v>
      </c>
      <c r="Q3262" s="11" t="s">
        <v>8315</v>
      </c>
      <c r="R3262" t="s">
        <v>8316</v>
      </c>
      <c r="S3262" s="15">
        <f t="shared" si="248"/>
        <v>42303.672662037032</v>
      </c>
      <c r="T3262" s="15">
        <f t="shared" si="249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46"/>
        <v>100</v>
      </c>
      <c r="P3263">
        <f t="shared" si="247"/>
        <v>67.650000000000006</v>
      </c>
      <c r="Q3263" s="11" t="s">
        <v>8315</v>
      </c>
      <c r="R3263" t="s">
        <v>8316</v>
      </c>
      <c r="S3263" s="15">
        <f t="shared" si="248"/>
        <v>42171.725416666668</v>
      </c>
      <c r="T3263" s="15">
        <f t="shared" si="249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46"/>
        <v>103</v>
      </c>
      <c r="P3264">
        <f t="shared" si="247"/>
        <v>93.81</v>
      </c>
      <c r="Q3264" s="11" t="s">
        <v>8315</v>
      </c>
      <c r="R3264" t="s">
        <v>8316</v>
      </c>
      <c r="S3264" s="15">
        <f t="shared" si="248"/>
        <v>41964.315532407403</v>
      </c>
      <c r="T3264" s="15">
        <f t="shared" si="249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46"/>
        <v>112</v>
      </c>
      <c r="P3265">
        <f t="shared" si="247"/>
        <v>41.24</v>
      </c>
      <c r="Q3265" s="11" t="s">
        <v>8315</v>
      </c>
      <c r="R3265" t="s">
        <v>8316</v>
      </c>
      <c r="S3265" s="15">
        <f t="shared" si="248"/>
        <v>42284.516064814816</v>
      </c>
      <c r="T3265" s="15">
        <f t="shared" si="249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46"/>
        <v>103</v>
      </c>
      <c r="P3266">
        <f t="shared" si="247"/>
        <v>52.55</v>
      </c>
      <c r="Q3266" s="11" t="s">
        <v>8315</v>
      </c>
      <c r="R3266" t="s">
        <v>8316</v>
      </c>
      <c r="S3266" s="15">
        <f t="shared" si="248"/>
        <v>42016.800208333334</v>
      </c>
      <c r="T3266" s="15">
        <f t="shared" si="249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1" t="s">
        <v>8315</v>
      </c>
      <c r="R3267" t="s">
        <v>8316</v>
      </c>
      <c r="S3267" s="15">
        <f t="shared" ref="S3267:S3330" si="252">(((J3267/60)/60)/24)+DATE(1970,1,1)</f>
        <v>42311.711979166663</v>
      </c>
      <c r="T3267" s="15">
        <f t="shared" ref="T3267:T3330" si="253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0"/>
        <v>131</v>
      </c>
      <c r="P3268">
        <f t="shared" si="251"/>
        <v>48.33</v>
      </c>
      <c r="Q3268" s="11" t="s">
        <v>8315</v>
      </c>
      <c r="R3268" t="s">
        <v>8316</v>
      </c>
      <c r="S3268" s="15">
        <f t="shared" si="252"/>
        <v>42136.536134259266</v>
      </c>
      <c r="T3268" s="15">
        <f t="shared" si="253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0"/>
        <v>102</v>
      </c>
      <c r="P3269">
        <f t="shared" si="251"/>
        <v>53.18</v>
      </c>
      <c r="Q3269" s="11" t="s">
        <v>8315</v>
      </c>
      <c r="R3269" t="s">
        <v>8316</v>
      </c>
      <c r="S3269" s="15">
        <f t="shared" si="252"/>
        <v>42172.757638888885</v>
      </c>
      <c r="T3269" s="15">
        <f t="shared" si="253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0"/>
        <v>128</v>
      </c>
      <c r="P3270">
        <f t="shared" si="251"/>
        <v>60.95</v>
      </c>
      <c r="Q3270" s="11" t="s">
        <v>8315</v>
      </c>
      <c r="R3270" t="s">
        <v>8316</v>
      </c>
      <c r="S3270" s="15">
        <f t="shared" si="252"/>
        <v>42590.90425925926</v>
      </c>
      <c r="T3270" s="15">
        <f t="shared" si="253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5">
        <f t="shared" si="252"/>
        <v>42137.395798611105</v>
      </c>
      <c r="T3271" s="15">
        <f t="shared" si="253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5">
        <f t="shared" si="252"/>
        <v>42167.533159722225</v>
      </c>
      <c r="T3272" s="15">
        <f t="shared" si="253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5">
        <f t="shared" si="252"/>
        <v>41915.437210648146</v>
      </c>
      <c r="T3273" s="15">
        <f t="shared" si="253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0"/>
        <v>154</v>
      </c>
      <c r="P3274">
        <f t="shared" si="251"/>
        <v>106.5</v>
      </c>
      <c r="Q3274" s="11" t="s">
        <v>8315</v>
      </c>
      <c r="R3274" t="s">
        <v>8316</v>
      </c>
      <c r="S3274" s="15">
        <f t="shared" si="252"/>
        <v>42284.500104166669</v>
      </c>
      <c r="T3274" s="15">
        <f t="shared" si="253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0"/>
        <v>107</v>
      </c>
      <c r="P3275">
        <f t="shared" si="251"/>
        <v>204.57</v>
      </c>
      <c r="Q3275" s="11" t="s">
        <v>8315</v>
      </c>
      <c r="R3275" t="s">
        <v>8316</v>
      </c>
      <c r="S3275" s="15">
        <f t="shared" si="252"/>
        <v>42611.801412037035</v>
      </c>
      <c r="T3275" s="15">
        <f t="shared" si="253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0"/>
        <v>101</v>
      </c>
      <c r="P3276">
        <f t="shared" si="251"/>
        <v>54.91</v>
      </c>
      <c r="Q3276" s="11" t="s">
        <v>8315</v>
      </c>
      <c r="R3276" t="s">
        <v>8316</v>
      </c>
      <c r="S3276" s="15">
        <f t="shared" si="252"/>
        <v>42400.704537037032</v>
      </c>
      <c r="T3276" s="15">
        <f t="shared" si="253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0"/>
        <v>100</v>
      </c>
      <c r="P3277">
        <f t="shared" si="251"/>
        <v>150.41999999999999</v>
      </c>
      <c r="Q3277" s="11" t="s">
        <v>8315</v>
      </c>
      <c r="R3277" t="s">
        <v>8316</v>
      </c>
      <c r="S3277" s="15">
        <f t="shared" si="252"/>
        <v>42017.88045138889</v>
      </c>
      <c r="T3277" s="15">
        <f t="shared" si="253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5">
        <f t="shared" si="252"/>
        <v>42426.949988425928</v>
      </c>
      <c r="T3278" s="15">
        <f t="shared" si="253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5">
        <f t="shared" si="252"/>
        <v>41931.682939814818</v>
      </c>
      <c r="T3279" s="15">
        <f t="shared" si="253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5">
        <f t="shared" si="252"/>
        <v>42124.848414351851</v>
      </c>
      <c r="T3280" s="15">
        <f t="shared" si="253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0"/>
        <v>114</v>
      </c>
      <c r="P3281">
        <f t="shared" si="251"/>
        <v>105.21</v>
      </c>
      <c r="Q3281" s="11" t="s">
        <v>8315</v>
      </c>
      <c r="R3281" t="s">
        <v>8316</v>
      </c>
      <c r="S3281" s="15">
        <f t="shared" si="252"/>
        <v>42431.102534722217</v>
      </c>
      <c r="T3281" s="15">
        <f t="shared" si="253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0"/>
        <v>103</v>
      </c>
      <c r="P3282">
        <f t="shared" si="251"/>
        <v>68.67</v>
      </c>
      <c r="Q3282" s="11" t="s">
        <v>8315</v>
      </c>
      <c r="R3282" t="s">
        <v>8316</v>
      </c>
      <c r="S3282" s="15">
        <f t="shared" si="252"/>
        <v>42121.756921296299</v>
      </c>
      <c r="T3282" s="15">
        <f t="shared" si="253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0"/>
        <v>122</v>
      </c>
      <c r="P3283">
        <f t="shared" si="251"/>
        <v>129.36000000000001</v>
      </c>
      <c r="Q3283" s="11" t="s">
        <v>8315</v>
      </c>
      <c r="R3283" t="s">
        <v>8316</v>
      </c>
      <c r="S3283" s="15">
        <f t="shared" si="252"/>
        <v>42219.019733796296</v>
      </c>
      <c r="T3283" s="15">
        <f t="shared" si="253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0"/>
        <v>103</v>
      </c>
      <c r="P3284">
        <f t="shared" si="251"/>
        <v>134.26</v>
      </c>
      <c r="Q3284" s="11" t="s">
        <v>8315</v>
      </c>
      <c r="R3284" t="s">
        <v>8316</v>
      </c>
      <c r="S3284" s="15">
        <f t="shared" si="252"/>
        <v>42445.19430555556</v>
      </c>
      <c r="T3284" s="15">
        <f t="shared" si="253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5">
        <f t="shared" si="252"/>
        <v>42379.74418981481</v>
      </c>
      <c r="T3285" s="15">
        <f t="shared" si="253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0"/>
        <v>102</v>
      </c>
      <c r="P3286">
        <f t="shared" si="251"/>
        <v>203.2</v>
      </c>
      <c r="Q3286" s="11" t="s">
        <v>8315</v>
      </c>
      <c r="R3286" t="s">
        <v>8316</v>
      </c>
      <c r="S3286" s="15">
        <f t="shared" si="252"/>
        <v>42380.884872685187</v>
      </c>
      <c r="T3286" s="15">
        <f t="shared" si="253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0"/>
        <v>112</v>
      </c>
      <c r="P3287">
        <f t="shared" si="251"/>
        <v>69.19</v>
      </c>
      <c r="Q3287" s="11" t="s">
        <v>8315</v>
      </c>
      <c r="R3287" t="s">
        <v>8316</v>
      </c>
      <c r="S3287" s="15">
        <f t="shared" si="252"/>
        <v>42762.942430555559</v>
      </c>
      <c r="T3287" s="15">
        <f t="shared" si="253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0"/>
        <v>102</v>
      </c>
      <c r="P3288">
        <f t="shared" si="251"/>
        <v>125.12</v>
      </c>
      <c r="Q3288" s="11" t="s">
        <v>8315</v>
      </c>
      <c r="R3288" t="s">
        <v>8316</v>
      </c>
      <c r="S3288" s="15">
        <f t="shared" si="252"/>
        <v>42567.840069444443</v>
      </c>
      <c r="T3288" s="15">
        <f t="shared" si="253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5">
        <f t="shared" si="252"/>
        <v>42311.750324074077</v>
      </c>
      <c r="T3289" s="15">
        <f t="shared" si="253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5">
        <f t="shared" si="252"/>
        <v>42505.774479166663</v>
      </c>
      <c r="T3290" s="15">
        <f t="shared" si="253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5">
        <f t="shared" si="252"/>
        <v>42758.368078703701</v>
      </c>
      <c r="T3291" s="15">
        <f t="shared" si="253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5">
        <f t="shared" si="252"/>
        <v>42775.51494212963</v>
      </c>
      <c r="T3292" s="15">
        <f t="shared" si="253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0"/>
        <v>114</v>
      </c>
      <c r="P3293">
        <f t="shared" si="251"/>
        <v>40.71</v>
      </c>
      <c r="Q3293" s="11" t="s">
        <v>8315</v>
      </c>
      <c r="R3293" t="s">
        <v>8316</v>
      </c>
      <c r="S3293" s="15">
        <f t="shared" si="252"/>
        <v>42232.702546296292</v>
      </c>
      <c r="T3293" s="15">
        <f t="shared" si="253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5">
        <f t="shared" si="252"/>
        <v>42282.770231481481</v>
      </c>
      <c r="T3294" s="15">
        <f t="shared" si="253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5">
        <f t="shared" si="252"/>
        <v>42768.425370370373</v>
      </c>
      <c r="T3295" s="15">
        <f t="shared" si="253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5">
        <f t="shared" si="252"/>
        <v>42141.541134259256</v>
      </c>
      <c r="T3296" s="15">
        <f t="shared" si="253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5">
        <f t="shared" si="252"/>
        <v>42609.442465277782</v>
      </c>
      <c r="T3297" s="15">
        <f t="shared" si="253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5">
        <f t="shared" si="252"/>
        <v>42309.756620370375</v>
      </c>
      <c r="T3298" s="15">
        <f t="shared" si="253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5">
        <f t="shared" si="252"/>
        <v>42193.771481481483</v>
      </c>
      <c r="T3299" s="15">
        <f t="shared" si="253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0"/>
        <v>102</v>
      </c>
      <c r="P3300">
        <f t="shared" si="251"/>
        <v>141.29</v>
      </c>
      <c r="Q3300" s="11" t="s">
        <v>8315</v>
      </c>
      <c r="R3300" t="s">
        <v>8316</v>
      </c>
      <c r="S3300" s="15">
        <f t="shared" si="252"/>
        <v>42239.957962962959</v>
      </c>
      <c r="T3300" s="15">
        <f t="shared" si="253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0"/>
        <v>116</v>
      </c>
      <c r="P3301">
        <f t="shared" si="251"/>
        <v>55.33</v>
      </c>
      <c r="Q3301" s="11" t="s">
        <v>8315</v>
      </c>
      <c r="R3301" t="s">
        <v>8316</v>
      </c>
      <c r="S3301" s="15">
        <f t="shared" si="252"/>
        <v>42261.917395833334</v>
      </c>
      <c r="T3301" s="15">
        <f t="shared" si="253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0"/>
        <v>136</v>
      </c>
      <c r="P3302">
        <f t="shared" si="251"/>
        <v>46.42</v>
      </c>
      <c r="Q3302" s="11" t="s">
        <v>8315</v>
      </c>
      <c r="R3302" t="s">
        <v>8316</v>
      </c>
      <c r="S3302" s="15">
        <f t="shared" si="252"/>
        <v>42102.743773148148</v>
      </c>
      <c r="T3302" s="15">
        <f t="shared" si="253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0"/>
        <v>133</v>
      </c>
      <c r="P3303">
        <f t="shared" si="251"/>
        <v>57.2</v>
      </c>
      <c r="Q3303" s="11" t="s">
        <v>8315</v>
      </c>
      <c r="R3303" t="s">
        <v>8316</v>
      </c>
      <c r="S3303" s="15">
        <f t="shared" si="252"/>
        <v>42538.73583333334</v>
      </c>
      <c r="T3303" s="15">
        <f t="shared" si="253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5">
        <f t="shared" si="252"/>
        <v>42681.35157407407</v>
      </c>
      <c r="T3304" s="15">
        <f t="shared" si="253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0"/>
        <v>116</v>
      </c>
      <c r="P3305">
        <f t="shared" si="251"/>
        <v>59.6</v>
      </c>
      <c r="Q3305" s="11" t="s">
        <v>8315</v>
      </c>
      <c r="R3305" t="s">
        <v>8316</v>
      </c>
      <c r="S3305" s="15">
        <f t="shared" si="252"/>
        <v>42056.65143518518</v>
      </c>
      <c r="T3305" s="15">
        <f t="shared" si="253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0"/>
        <v>105</v>
      </c>
      <c r="P3306">
        <f t="shared" si="251"/>
        <v>89.59</v>
      </c>
      <c r="Q3306" s="11" t="s">
        <v>8315</v>
      </c>
      <c r="R3306" t="s">
        <v>8316</v>
      </c>
      <c r="S3306" s="15">
        <f t="shared" si="252"/>
        <v>42696.624444444446</v>
      </c>
      <c r="T3306" s="15">
        <f t="shared" si="253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0"/>
        <v>102</v>
      </c>
      <c r="P3307">
        <f t="shared" si="251"/>
        <v>204.05</v>
      </c>
      <c r="Q3307" s="11" t="s">
        <v>8315</v>
      </c>
      <c r="R3307" t="s">
        <v>8316</v>
      </c>
      <c r="S3307" s="15">
        <f t="shared" si="252"/>
        <v>42186.855879629627</v>
      </c>
      <c r="T3307" s="15">
        <f t="shared" si="253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0"/>
        <v>175</v>
      </c>
      <c r="P3308">
        <f t="shared" si="251"/>
        <v>48.7</v>
      </c>
      <c r="Q3308" s="11" t="s">
        <v>8315</v>
      </c>
      <c r="R3308" t="s">
        <v>8316</v>
      </c>
      <c r="S3308" s="15">
        <f t="shared" si="252"/>
        <v>42493.219236111108</v>
      </c>
      <c r="T3308" s="15">
        <f t="shared" si="253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0"/>
        <v>107</v>
      </c>
      <c r="P3309">
        <f t="shared" si="251"/>
        <v>53.34</v>
      </c>
      <c r="Q3309" s="11" t="s">
        <v>8315</v>
      </c>
      <c r="R3309" t="s">
        <v>8316</v>
      </c>
      <c r="S3309" s="15">
        <f t="shared" si="252"/>
        <v>42475.057164351849</v>
      </c>
      <c r="T3309" s="15">
        <f t="shared" si="253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0"/>
        <v>122</v>
      </c>
      <c r="P3310">
        <f t="shared" si="251"/>
        <v>75.09</v>
      </c>
      <c r="Q3310" s="11" t="s">
        <v>8315</v>
      </c>
      <c r="R3310" t="s">
        <v>8316</v>
      </c>
      <c r="S3310" s="15">
        <f t="shared" si="252"/>
        <v>42452.876909722225</v>
      </c>
      <c r="T3310" s="15">
        <f t="shared" si="253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5">
        <f t="shared" si="252"/>
        <v>42628.650208333333</v>
      </c>
      <c r="T3311" s="15">
        <f t="shared" si="253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0"/>
        <v>100</v>
      </c>
      <c r="P3312">
        <f t="shared" si="251"/>
        <v>209.84</v>
      </c>
      <c r="Q3312" s="11" t="s">
        <v>8315</v>
      </c>
      <c r="R3312" t="s">
        <v>8316</v>
      </c>
      <c r="S3312" s="15">
        <f t="shared" si="252"/>
        <v>42253.928530092591</v>
      </c>
      <c r="T3312" s="15">
        <f t="shared" si="253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0"/>
        <v>110</v>
      </c>
      <c r="P3313">
        <f t="shared" si="251"/>
        <v>61.02</v>
      </c>
      <c r="Q3313" s="11" t="s">
        <v>8315</v>
      </c>
      <c r="R3313" t="s">
        <v>8316</v>
      </c>
      <c r="S3313" s="15">
        <f t="shared" si="252"/>
        <v>42264.29178240741</v>
      </c>
      <c r="T3313" s="15">
        <f t="shared" si="253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0"/>
        <v>100</v>
      </c>
      <c r="P3314">
        <f t="shared" si="251"/>
        <v>61</v>
      </c>
      <c r="Q3314" s="11" t="s">
        <v>8315</v>
      </c>
      <c r="R3314" t="s">
        <v>8316</v>
      </c>
      <c r="S3314" s="15">
        <f t="shared" si="252"/>
        <v>42664.809560185182</v>
      </c>
      <c r="T3314" s="15">
        <f t="shared" si="253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0"/>
        <v>116</v>
      </c>
      <c r="P3315">
        <f t="shared" si="251"/>
        <v>80.03</v>
      </c>
      <c r="Q3315" s="11" t="s">
        <v>8315</v>
      </c>
      <c r="R3315" t="s">
        <v>8316</v>
      </c>
      <c r="S3315" s="15">
        <f t="shared" si="252"/>
        <v>42382.244409722218</v>
      </c>
      <c r="T3315" s="15">
        <f t="shared" si="253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5">
        <f t="shared" si="252"/>
        <v>42105.267488425925</v>
      </c>
      <c r="T3316" s="15">
        <f t="shared" si="253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5">
        <f t="shared" si="252"/>
        <v>42466.303715277783</v>
      </c>
      <c r="T3317" s="15">
        <f t="shared" si="253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0"/>
        <v>100</v>
      </c>
      <c r="P3318">
        <f t="shared" si="251"/>
        <v>93.98</v>
      </c>
      <c r="Q3318" s="11" t="s">
        <v>8315</v>
      </c>
      <c r="R3318" t="s">
        <v>8316</v>
      </c>
      <c r="S3318" s="15">
        <f t="shared" si="252"/>
        <v>41826.871238425927</v>
      </c>
      <c r="T3318" s="15">
        <f t="shared" si="253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0"/>
        <v>106</v>
      </c>
      <c r="P3319">
        <f t="shared" si="251"/>
        <v>61.94</v>
      </c>
      <c r="Q3319" s="11" t="s">
        <v>8315</v>
      </c>
      <c r="R3319" t="s">
        <v>8316</v>
      </c>
      <c r="S3319" s="15">
        <f t="shared" si="252"/>
        <v>42499.039629629624</v>
      </c>
      <c r="T3319" s="15">
        <f t="shared" si="253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5">
        <f t="shared" si="252"/>
        <v>42431.302002314813</v>
      </c>
      <c r="T3320" s="15">
        <f t="shared" si="253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5">
        <f t="shared" si="252"/>
        <v>41990.585486111115</v>
      </c>
      <c r="T3321" s="15">
        <f t="shared" si="253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0"/>
        <v>101</v>
      </c>
      <c r="P3322">
        <f t="shared" si="251"/>
        <v>66.45</v>
      </c>
      <c r="Q3322" s="11" t="s">
        <v>8315</v>
      </c>
      <c r="R3322" t="s">
        <v>8316</v>
      </c>
      <c r="S3322" s="15">
        <f t="shared" si="252"/>
        <v>42513.045798611114</v>
      </c>
      <c r="T3322" s="15">
        <f t="shared" si="253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0"/>
        <v>107</v>
      </c>
      <c r="P3323">
        <f t="shared" si="251"/>
        <v>35.799999999999997</v>
      </c>
      <c r="Q3323" s="11" t="s">
        <v>8315</v>
      </c>
      <c r="R3323" t="s">
        <v>8316</v>
      </c>
      <c r="S3323" s="15">
        <f t="shared" si="252"/>
        <v>41914.100289351853</v>
      </c>
      <c r="T3323" s="15">
        <f t="shared" si="253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0"/>
        <v>102</v>
      </c>
      <c r="P3324">
        <f t="shared" si="251"/>
        <v>145.65</v>
      </c>
      <c r="Q3324" s="11" t="s">
        <v>8315</v>
      </c>
      <c r="R3324" t="s">
        <v>8316</v>
      </c>
      <c r="S3324" s="15">
        <f t="shared" si="252"/>
        <v>42521.010370370372</v>
      </c>
      <c r="T3324" s="15">
        <f t="shared" si="253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5">
        <f t="shared" si="252"/>
        <v>42608.36583333333</v>
      </c>
      <c r="T3325" s="15">
        <f t="shared" si="253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5">
        <f t="shared" si="252"/>
        <v>42512.58321759259</v>
      </c>
      <c r="T3326" s="15">
        <f t="shared" si="253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5">
        <f t="shared" si="252"/>
        <v>42064.785613425927</v>
      </c>
      <c r="T3327" s="15">
        <f t="shared" si="253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0"/>
        <v>101</v>
      </c>
      <c r="P3328">
        <f t="shared" si="251"/>
        <v>142.28</v>
      </c>
      <c r="Q3328" s="11" t="s">
        <v>8315</v>
      </c>
      <c r="R3328" t="s">
        <v>8316</v>
      </c>
      <c r="S3328" s="15">
        <f t="shared" si="252"/>
        <v>42041.714178240742</v>
      </c>
      <c r="T3328" s="15">
        <f t="shared" si="253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5">
        <f t="shared" si="252"/>
        <v>42468.374606481477</v>
      </c>
      <c r="T3329" s="15">
        <f t="shared" si="253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50"/>
        <v>146</v>
      </c>
      <c r="P3330">
        <f t="shared" si="251"/>
        <v>292.77999999999997</v>
      </c>
      <c r="Q3330" s="11" t="s">
        <v>8315</v>
      </c>
      <c r="R3330" t="s">
        <v>8316</v>
      </c>
      <c r="S3330" s="15">
        <f t="shared" si="252"/>
        <v>41822.57503472222</v>
      </c>
      <c r="T3330" s="15">
        <f t="shared" si="253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54">ROUND(E3331/D3331*100,0)</f>
        <v>117</v>
      </c>
      <c r="P3331">
        <f t="shared" ref="P3331:P3394" si="255">IFERROR(ROUND(E3331/L3331,2),0)</f>
        <v>44.92</v>
      </c>
      <c r="Q3331" s="11" t="s">
        <v>8315</v>
      </c>
      <c r="R3331" t="s">
        <v>8316</v>
      </c>
      <c r="S3331" s="15">
        <f t="shared" ref="S3331:S3394" si="256">(((J3331/60)/60)/24)+DATE(1970,1,1)</f>
        <v>41837.323009259257</v>
      </c>
      <c r="T3331" s="15">
        <f t="shared" ref="T3331:T3394" si="257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5">
        <f t="shared" si="256"/>
        <v>42065.887361111112</v>
      </c>
      <c r="T3332" s="15">
        <f t="shared" si="257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54"/>
        <v>105</v>
      </c>
      <c r="P3333">
        <f t="shared" si="255"/>
        <v>80.400000000000006</v>
      </c>
      <c r="Q3333" s="11" t="s">
        <v>8315</v>
      </c>
      <c r="R3333" t="s">
        <v>8316</v>
      </c>
      <c r="S3333" s="15">
        <f t="shared" si="256"/>
        <v>42248.697754629626</v>
      </c>
      <c r="T3333" s="15">
        <f t="shared" si="257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54"/>
        <v>100</v>
      </c>
      <c r="P3334">
        <f t="shared" si="255"/>
        <v>72.290000000000006</v>
      </c>
      <c r="Q3334" s="11" t="s">
        <v>8315</v>
      </c>
      <c r="R3334" t="s">
        <v>8316</v>
      </c>
      <c r="S3334" s="15">
        <f t="shared" si="256"/>
        <v>41809.860300925924</v>
      </c>
      <c r="T3334" s="15">
        <f t="shared" si="257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54"/>
        <v>105</v>
      </c>
      <c r="P3335">
        <f t="shared" si="255"/>
        <v>32.97</v>
      </c>
      <c r="Q3335" s="11" t="s">
        <v>8315</v>
      </c>
      <c r="R3335" t="s">
        <v>8316</v>
      </c>
      <c r="S3335" s="15">
        <f t="shared" si="256"/>
        <v>42148.676851851851</v>
      </c>
      <c r="T3335" s="15">
        <f t="shared" si="257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54"/>
        <v>139</v>
      </c>
      <c r="P3336">
        <f t="shared" si="255"/>
        <v>116.65</v>
      </c>
      <c r="Q3336" s="11" t="s">
        <v>8315</v>
      </c>
      <c r="R3336" t="s">
        <v>8316</v>
      </c>
      <c r="S3336" s="15">
        <f t="shared" si="256"/>
        <v>42185.521087962959</v>
      </c>
      <c r="T3336" s="15">
        <f t="shared" si="257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5">
        <f t="shared" si="256"/>
        <v>41827.674143518518</v>
      </c>
      <c r="T3337" s="15">
        <f t="shared" si="257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5">
        <f t="shared" si="256"/>
        <v>42437.398680555561</v>
      </c>
      <c r="T3338" s="15">
        <f t="shared" si="257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5">
        <f t="shared" si="256"/>
        <v>41901.282025462962</v>
      </c>
      <c r="T3339" s="15">
        <f t="shared" si="257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54"/>
        <v>102</v>
      </c>
      <c r="P3340">
        <f t="shared" si="255"/>
        <v>136.85</v>
      </c>
      <c r="Q3340" s="11" t="s">
        <v>8315</v>
      </c>
      <c r="R3340" t="s">
        <v>8316</v>
      </c>
      <c r="S3340" s="15">
        <f t="shared" si="256"/>
        <v>42769.574999999997</v>
      </c>
      <c r="T3340" s="15">
        <f t="shared" si="257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54"/>
        <v>104</v>
      </c>
      <c r="P3341">
        <f t="shared" si="255"/>
        <v>177.62</v>
      </c>
      <c r="Q3341" s="11" t="s">
        <v>8315</v>
      </c>
      <c r="R3341" t="s">
        <v>8316</v>
      </c>
      <c r="S3341" s="15">
        <f t="shared" si="256"/>
        <v>42549.665717592594</v>
      </c>
      <c r="T3341" s="15">
        <f t="shared" si="257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54"/>
        <v>138</v>
      </c>
      <c r="P3342">
        <f t="shared" si="255"/>
        <v>109.08</v>
      </c>
      <c r="Q3342" s="11" t="s">
        <v>8315</v>
      </c>
      <c r="R3342" t="s">
        <v>8316</v>
      </c>
      <c r="S3342" s="15">
        <f t="shared" si="256"/>
        <v>42685.974004629628</v>
      </c>
      <c r="T3342" s="15">
        <f t="shared" si="257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5">
        <f t="shared" si="256"/>
        <v>42510.798854166671</v>
      </c>
      <c r="T3343" s="15">
        <f t="shared" si="257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54"/>
        <v>102</v>
      </c>
      <c r="P3344">
        <f t="shared" si="255"/>
        <v>78.209999999999994</v>
      </c>
      <c r="Q3344" s="11" t="s">
        <v>8315</v>
      </c>
      <c r="R3344" t="s">
        <v>8316</v>
      </c>
      <c r="S3344" s="15">
        <f t="shared" si="256"/>
        <v>42062.296412037031</v>
      </c>
      <c r="T3344" s="15">
        <f t="shared" si="257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5">
        <f t="shared" si="256"/>
        <v>42452.916481481487</v>
      </c>
      <c r="T3345" s="15">
        <f t="shared" si="257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54"/>
        <v>101</v>
      </c>
      <c r="P3346">
        <f t="shared" si="255"/>
        <v>114.13</v>
      </c>
      <c r="Q3346" s="11" t="s">
        <v>8315</v>
      </c>
      <c r="R3346" t="s">
        <v>8316</v>
      </c>
      <c r="S3346" s="15">
        <f t="shared" si="256"/>
        <v>41851.200150462959</v>
      </c>
      <c r="T3346" s="15">
        <f t="shared" si="257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54"/>
        <v>130</v>
      </c>
      <c r="P3347">
        <f t="shared" si="255"/>
        <v>50</v>
      </c>
      <c r="Q3347" s="11" t="s">
        <v>8315</v>
      </c>
      <c r="R3347" t="s">
        <v>8316</v>
      </c>
      <c r="S3347" s="15">
        <f t="shared" si="256"/>
        <v>42053.106111111112</v>
      </c>
      <c r="T3347" s="15">
        <f t="shared" si="257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54"/>
        <v>110</v>
      </c>
      <c r="P3348">
        <f t="shared" si="255"/>
        <v>91.67</v>
      </c>
      <c r="Q3348" s="11" t="s">
        <v>8315</v>
      </c>
      <c r="R3348" t="s">
        <v>8316</v>
      </c>
      <c r="S3348" s="15">
        <f t="shared" si="256"/>
        <v>42054.024421296301</v>
      </c>
      <c r="T3348" s="15">
        <f t="shared" si="257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5">
        <f t="shared" si="256"/>
        <v>42484.551550925928</v>
      </c>
      <c r="T3349" s="15">
        <f t="shared" si="257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54"/>
        <v>100</v>
      </c>
      <c r="P3350">
        <f t="shared" si="255"/>
        <v>69.819999999999993</v>
      </c>
      <c r="Q3350" s="11" t="s">
        <v>8315</v>
      </c>
      <c r="R3350" t="s">
        <v>8316</v>
      </c>
      <c r="S3350" s="15">
        <f t="shared" si="256"/>
        <v>42466.558796296296</v>
      </c>
      <c r="T3350" s="15">
        <f t="shared" si="257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54"/>
        <v>153</v>
      </c>
      <c r="P3351">
        <f t="shared" si="255"/>
        <v>109.57</v>
      </c>
      <c r="Q3351" s="11" t="s">
        <v>8315</v>
      </c>
      <c r="R3351" t="s">
        <v>8316</v>
      </c>
      <c r="S3351" s="15">
        <f t="shared" si="256"/>
        <v>42513.110787037032</v>
      </c>
      <c r="T3351" s="15">
        <f t="shared" si="257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5">
        <f t="shared" si="256"/>
        <v>42302.701516203699</v>
      </c>
      <c r="T3352" s="15">
        <f t="shared" si="257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5">
        <f t="shared" si="256"/>
        <v>41806.395428240743</v>
      </c>
      <c r="T3353" s="15">
        <f t="shared" si="257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5">
        <f t="shared" si="256"/>
        <v>42495.992800925931</v>
      </c>
      <c r="T3354" s="15">
        <f t="shared" si="257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5">
        <f t="shared" si="256"/>
        <v>42479.432291666672</v>
      </c>
      <c r="T3355" s="15">
        <f t="shared" si="257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54"/>
        <v>102</v>
      </c>
      <c r="P3356">
        <f t="shared" si="255"/>
        <v>55.6</v>
      </c>
      <c r="Q3356" s="11" t="s">
        <v>8315</v>
      </c>
      <c r="R3356" t="s">
        <v>8316</v>
      </c>
      <c r="S3356" s="15">
        <f t="shared" si="256"/>
        <v>42270.7269212963</v>
      </c>
      <c r="T3356" s="15">
        <f t="shared" si="257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5">
        <f t="shared" si="256"/>
        <v>42489.619525462964</v>
      </c>
      <c r="T3357" s="15">
        <f t="shared" si="257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5">
        <f t="shared" si="256"/>
        <v>42536.815648148149</v>
      </c>
      <c r="T3358" s="15">
        <f t="shared" si="257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5">
        <f t="shared" si="256"/>
        <v>41822.417939814812</v>
      </c>
      <c r="T3359" s="15">
        <f t="shared" si="257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54"/>
        <v>103</v>
      </c>
      <c r="P3360">
        <f t="shared" si="255"/>
        <v>63.57</v>
      </c>
      <c r="Q3360" s="11" t="s">
        <v>8315</v>
      </c>
      <c r="R3360" t="s">
        <v>8316</v>
      </c>
      <c r="S3360" s="15">
        <f t="shared" si="256"/>
        <v>41932.311099537037</v>
      </c>
      <c r="T3360" s="15">
        <f t="shared" si="257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54"/>
        <v>106</v>
      </c>
      <c r="P3361">
        <f t="shared" si="255"/>
        <v>184.78</v>
      </c>
      <c r="Q3361" s="11" t="s">
        <v>8315</v>
      </c>
      <c r="R3361" t="s">
        <v>8316</v>
      </c>
      <c r="S3361" s="15">
        <f t="shared" si="256"/>
        <v>42746.057106481487</v>
      </c>
      <c r="T3361" s="15">
        <f t="shared" si="257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5">
        <f t="shared" si="256"/>
        <v>42697.082673611112</v>
      </c>
      <c r="T3362" s="15">
        <f t="shared" si="257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54"/>
        <v>113</v>
      </c>
      <c r="P3363">
        <f t="shared" si="255"/>
        <v>83.43</v>
      </c>
      <c r="Q3363" s="11" t="s">
        <v>8315</v>
      </c>
      <c r="R3363" t="s">
        <v>8316</v>
      </c>
      <c r="S3363" s="15">
        <f t="shared" si="256"/>
        <v>41866.025347222225</v>
      </c>
      <c r="T3363" s="15">
        <f t="shared" si="257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54"/>
        <v>218</v>
      </c>
      <c r="P3364">
        <f t="shared" si="255"/>
        <v>54.5</v>
      </c>
      <c r="Q3364" s="11" t="s">
        <v>8315</v>
      </c>
      <c r="R3364" t="s">
        <v>8316</v>
      </c>
      <c r="S3364" s="15">
        <f t="shared" si="256"/>
        <v>42056.091631944444</v>
      </c>
      <c r="T3364" s="15">
        <f t="shared" si="257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54"/>
        <v>101</v>
      </c>
      <c r="P3365">
        <f t="shared" si="255"/>
        <v>302.31</v>
      </c>
      <c r="Q3365" s="11" t="s">
        <v>8315</v>
      </c>
      <c r="R3365" t="s">
        <v>8316</v>
      </c>
      <c r="S3365" s="15">
        <f t="shared" si="256"/>
        <v>41851.771354166667</v>
      </c>
      <c r="T3365" s="15">
        <f t="shared" si="257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5">
        <f t="shared" si="256"/>
        <v>42422.977418981478</v>
      </c>
      <c r="T3366" s="15">
        <f t="shared" si="257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54"/>
        <v>104</v>
      </c>
      <c r="P3367">
        <f t="shared" si="255"/>
        <v>866.67</v>
      </c>
      <c r="Q3367" s="11" t="s">
        <v>8315</v>
      </c>
      <c r="R3367" t="s">
        <v>8316</v>
      </c>
      <c r="S3367" s="15">
        <f t="shared" si="256"/>
        <v>42321.101759259262</v>
      </c>
      <c r="T3367" s="15">
        <f t="shared" si="257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54"/>
        <v>221</v>
      </c>
      <c r="P3368">
        <f t="shared" si="255"/>
        <v>61.39</v>
      </c>
      <c r="Q3368" s="11" t="s">
        <v>8315</v>
      </c>
      <c r="R3368" t="s">
        <v>8316</v>
      </c>
      <c r="S3368" s="15">
        <f t="shared" si="256"/>
        <v>42107.067557870367</v>
      </c>
      <c r="T3368" s="15">
        <f t="shared" si="257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5">
        <f t="shared" si="256"/>
        <v>42192.933958333335</v>
      </c>
      <c r="T3369" s="15">
        <f t="shared" si="257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54"/>
        <v>105</v>
      </c>
      <c r="P3370">
        <f t="shared" si="255"/>
        <v>45.48</v>
      </c>
      <c r="Q3370" s="11" t="s">
        <v>8315</v>
      </c>
      <c r="R3370" t="s">
        <v>8316</v>
      </c>
      <c r="S3370" s="15">
        <f t="shared" si="256"/>
        <v>41969.199756944443</v>
      </c>
      <c r="T3370" s="15">
        <f t="shared" si="257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5">
        <f t="shared" si="256"/>
        <v>42690.041435185187</v>
      </c>
      <c r="T3371" s="15">
        <f t="shared" si="257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54"/>
        <v>118</v>
      </c>
      <c r="P3372">
        <f t="shared" si="255"/>
        <v>67.92</v>
      </c>
      <c r="Q3372" s="11" t="s">
        <v>8315</v>
      </c>
      <c r="R3372" t="s">
        <v>8316</v>
      </c>
      <c r="S3372" s="15">
        <f t="shared" si="256"/>
        <v>42690.334317129629</v>
      </c>
      <c r="T3372" s="15">
        <f t="shared" si="257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54"/>
        <v>139</v>
      </c>
      <c r="P3373">
        <f t="shared" si="255"/>
        <v>30.78</v>
      </c>
      <c r="Q3373" s="11" t="s">
        <v>8315</v>
      </c>
      <c r="R3373" t="s">
        <v>8316</v>
      </c>
      <c r="S3373" s="15">
        <f t="shared" si="256"/>
        <v>42312.874594907407</v>
      </c>
      <c r="T3373" s="15">
        <f t="shared" si="257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54"/>
        <v>104</v>
      </c>
      <c r="P3374">
        <f t="shared" si="255"/>
        <v>38.33</v>
      </c>
      <c r="Q3374" s="11" t="s">
        <v>8315</v>
      </c>
      <c r="R3374" t="s">
        <v>8316</v>
      </c>
      <c r="S3374" s="15">
        <f t="shared" si="256"/>
        <v>41855.548101851848</v>
      </c>
      <c r="T3374" s="15">
        <f t="shared" si="257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5">
        <f t="shared" si="256"/>
        <v>42179.854629629626</v>
      </c>
      <c r="T3375" s="15">
        <f t="shared" si="257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5">
        <f t="shared" si="256"/>
        <v>42275.731666666667</v>
      </c>
      <c r="T3376" s="15">
        <f t="shared" si="257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5">
        <f t="shared" si="256"/>
        <v>41765.610798611109</v>
      </c>
      <c r="T3377" s="15">
        <f t="shared" si="257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54"/>
        <v>100</v>
      </c>
      <c r="P3378">
        <f t="shared" si="255"/>
        <v>421.11</v>
      </c>
      <c r="Q3378" s="11" t="s">
        <v>8315</v>
      </c>
      <c r="R3378" t="s">
        <v>8316</v>
      </c>
      <c r="S3378" s="15">
        <f t="shared" si="256"/>
        <v>42059.701319444444</v>
      </c>
      <c r="T3378" s="15">
        <f t="shared" si="257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5">
        <f t="shared" si="256"/>
        <v>42053.732627314821</v>
      </c>
      <c r="T3379" s="15">
        <f t="shared" si="257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5">
        <f t="shared" si="256"/>
        <v>41858.355393518519</v>
      </c>
      <c r="T3380" s="15">
        <f t="shared" si="257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5">
        <f t="shared" si="256"/>
        <v>42225.513888888891</v>
      </c>
      <c r="T3381" s="15">
        <f t="shared" si="257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54"/>
        <v>104</v>
      </c>
      <c r="P3382">
        <f t="shared" si="255"/>
        <v>111.89</v>
      </c>
      <c r="Q3382" s="11" t="s">
        <v>8315</v>
      </c>
      <c r="R3382" t="s">
        <v>8316</v>
      </c>
      <c r="S3382" s="15">
        <f t="shared" si="256"/>
        <v>41937.95344907407</v>
      </c>
      <c r="T3382" s="15">
        <f t="shared" si="257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54"/>
        <v>102</v>
      </c>
      <c r="P3383">
        <f t="shared" si="255"/>
        <v>85.21</v>
      </c>
      <c r="Q3383" s="11" t="s">
        <v>8315</v>
      </c>
      <c r="R3383" t="s">
        <v>8316</v>
      </c>
      <c r="S3383" s="15">
        <f t="shared" si="256"/>
        <v>42044.184988425928</v>
      </c>
      <c r="T3383" s="15">
        <f t="shared" si="257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5">
        <f t="shared" si="256"/>
        <v>42559.431203703702</v>
      </c>
      <c r="T3384" s="15">
        <f t="shared" si="257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54"/>
        <v>112</v>
      </c>
      <c r="P3385">
        <f t="shared" si="255"/>
        <v>65.17</v>
      </c>
      <c r="Q3385" s="11" t="s">
        <v>8315</v>
      </c>
      <c r="R3385" t="s">
        <v>8316</v>
      </c>
      <c r="S3385" s="15">
        <f t="shared" si="256"/>
        <v>42524.782638888893</v>
      </c>
      <c r="T3385" s="15">
        <f t="shared" si="257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54"/>
        <v>100</v>
      </c>
      <c r="P3386">
        <f t="shared" si="255"/>
        <v>93.76</v>
      </c>
      <c r="Q3386" s="11" t="s">
        <v>8315</v>
      </c>
      <c r="R3386" t="s">
        <v>8316</v>
      </c>
      <c r="S3386" s="15">
        <f t="shared" si="256"/>
        <v>42292.087592592594</v>
      </c>
      <c r="T3386" s="15">
        <f t="shared" si="257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54"/>
        <v>100</v>
      </c>
      <c r="P3387">
        <f t="shared" si="255"/>
        <v>133.33000000000001</v>
      </c>
      <c r="Q3387" s="11" t="s">
        <v>8315</v>
      </c>
      <c r="R3387" t="s">
        <v>8316</v>
      </c>
      <c r="S3387" s="15">
        <f t="shared" si="256"/>
        <v>41953.8675</v>
      </c>
      <c r="T3387" s="15">
        <f t="shared" si="257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54"/>
        <v>105</v>
      </c>
      <c r="P3388">
        <f t="shared" si="255"/>
        <v>51.22</v>
      </c>
      <c r="Q3388" s="11" t="s">
        <v>8315</v>
      </c>
      <c r="R3388" t="s">
        <v>8316</v>
      </c>
      <c r="S3388" s="15">
        <f t="shared" si="256"/>
        <v>41946.644745370373</v>
      </c>
      <c r="T3388" s="15">
        <f t="shared" si="257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54"/>
        <v>117</v>
      </c>
      <c r="P3389">
        <f t="shared" si="255"/>
        <v>100.17</v>
      </c>
      <c r="Q3389" s="11" t="s">
        <v>8315</v>
      </c>
      <c r="R3389" t="s">
        <v>8316</v>
      </c>
      <c r="S3389" s="15">
        <f t="shared" si="256"/>
        <v>41947.762592592589</v>
      </c>
      <c r="T3389" s="15">
        <f t="shared" si="257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5">
        <f t="shared" si="256"/>
        <v>42143.461122685185</v>
      </c>
      <c r="T3390" s="15">
        <f t="shared" si="257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54"/>
        <v>115</v>
      </c>
      <c r="P3391">
        <f t="shared" si="255"/>
        <v>184.68</v>
      </c>
      <c r="Q3391" s="11" t="s">
        <v>8315</v>
      </c>
      <c r="R3391" t="s">
        <v>8316</v>
      </c>
      <c r="S3391" s="15">
        <f t="shared" si="256"/>
        <v>42494.563449074078</v>
      </c>
      <c r="T3391" s="15">
        <f t="shared" si="257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54"/>
        <v>102</v>
      </c>
      <c r="P3392">
        <f t="shared" si="255"/>
        <v>69.819999999999993</v>
      </c>
      <c r="Q3392" s="11" t="s">
        <v>8315</v>
      </c>
      <c r="R3392" t="s">
        <v>8316</v>
      </c>
      <c r="S3392" s="15">
        <f t="shared" si="256"/>
        <v>41815.774826388886</v>
      </c>
      <c r="T3392" s="15">
        <f t="shared" si="257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54"/>
        <v>223</v>
      </c>
      <c r="P3393">
        <f t="shared" si="255"/>
        <v>61.94</v>
      </c>
      <c r="Q3393" s="11" t="s">
        <v>8315</v>
      </c>
      <c r="R3393" t="s">
        <v>8316</v>
      </c>
      <c r="S3393" s="15">
        <f t="shared" si="256"/>
        <v>41830.545694444445</v>
      </c>
      <c r="T3393" s="15">
        <f t="shared" si="257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54"/>
        <v>100</v>
      </c>
      <c r="P3394">
        <f t="shared" si="255"/>
        <v>41.67</v>
      </c>
      <c r="Q3394" s="11" t="s">
        <v>8315</v>
      </c>
      <c r="R3394" t="s">
        <v>8316</v>
      </c>
      <c r="S3394" s="15">
        <f t="shared" si="256"/>
        <v>42446.845543981486</v>
      </c>
      <c r="T3394" s="15">
        <f t="shared" si="257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58">ROUND(E3395/D3395*100,0)</f>
        <v>106</v>
      </c>
      <c r="P3395">
        <f t="shared" ref="P3395:P3458" si="259">IFERROR(ROUND(E3395/L3395,2),0)</f>
        <v>36.07</v>
      </c>
      <c r="Q3395" s="11" t="s">
        <v>8315</v>
      </c>
      <c r="R3395" t="s">
        <v>8316</v>
      </c>
      <c r="S3395" s="15">
        <f t="shared" ref="S3395:S3458" si="260">(((J3395/60)/60)/24)+DATE(1970,1,1)</f>
        <v>41923.921643518523</v>
      </c>
      <c r="T3395" s="15">
        <f t="shared" ref="T3395:T3458" si="261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5">
        <f t="shared" si="260"/>
        <v>41817.59542824074</v>
      </c>
      <c r="T3396" s="15">
        <f t="shared" si="261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5">
        <f t="shared" si="260"/>
        <v>42140.712314814817</v>
      </c>
      <c r="T3397" s="15">
        <f t="shared" si="261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58"/>
        <v>104</v>
      </c>
      <c r="P3398">
        <f t="shared" si="259"/>
        <v>55.89</v>
      </c>
      <c r="Q3398" s="11" t="s">
        <v>8315</v>
      </c>
      <c r="R3398" t="s">
        <v>8316</v>
      </c>
      <c r="S3398" s="15">
        <f t="shared" si="260"/>
        <v>41764.44663194444</v>
      </c>
      <c r="T3398" s="15">
        <f t="shared" si="261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5">
        <f t="shared" si="260"/>
        <v>42378.478344907402</v>
      </c>
      <c r="T3399" s="15">
        <f t="shared" si="261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58"/>
        <v>111</v>
      </c>
      <c r="P3400">
        <f t="shared" si="259"/>
        <v>68.349999999999994</v>
      </c>
      <c r="Q3400" s="11" t="s">
        <v>8315</v>
      </c>
      <c r="R3400" t="s">
        <v>8316</v>
      </c>
      <c r="S3400" s="15">
        <f t="shared" si="260"/>
        <v>41941.75203703704</v>
      </c>
      <c r="T3400" s="15">
        <f t="shared" si="261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5">
        <f t="shared" si="260"/>
        <v>42026.920428240745</v>
      </c>
      <c r="T3401" s="15">
        <f t="shared" si="261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58"/>
        <v>100</v>
      </c>
      <c r="P3402">
        <f t="shared" si="259"/>
        <v>118.13</v>
      </c>
      <c r="Q3402" s="11" t="s">
        <v>8315</v>
      </c>
      <c r="R3402" t="s">
        <v>8316</v>
      </c>
      <c r="S3402" s="15">
        <f t="shared" si="260"/>
        <v>41834.953865740739</v>
      </c>
      <c r="T3402" s="15">
        <f t="shared" si="261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5">
        <f t="shared" si="260"/>
        <v>42193.723912037036</v>
      </c>
      <c r="T3403" s="15">
        <f t="shared" si="261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58"/>
        <v>110</v>
      </c>
      <c r="P3404">
        <f t="shared" si="259"/>
        <v>99.79</v>
      </c>
      <c r="Q3404" s="11" t="s">
        <v>8315</v>
      </c>
      <c r="R3404" t="s">
        <v>8316</v>
      </c>
      <c r="S3404" s="15">
        <f t="shared" si="260"/>
        <v>42290.61855324074</v>
      </c>
      <c r="T3404" s="15">
        <f t="shared" si="261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5">
        <f t="shared" si="260"/>
        <v>42150.462083333332</v>
      </c>
      <c r="T3405" s="15">
        <f t="shared" si="261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58"/>
        <v>122</v>
      </c>
      <c r="P3406">
        <f t="shared" si="259"/>
        <v>203.33</v>
      </c>
      <c r="Q3406" s="11" t="s">
        <v>8315</v>
      </c>
      <c r="R3406" t="s">
        <v>8316</v>
      </c>
      <c r="S3406" s="15">
        <f t="shared" si="260"/>
        <v>42152.503495370373</v>
      </c>
      <c r="T3406" s="15">
        <f t="shared" si="261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5">
        <f t="shared" si="260"/>
        <v>42410.017199074078</v>
      </c>
      <c r="T3407" s="15">
        <f t="shared" si="261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58"/>
        <v>100</v>
      </c>
      <c r="P3408">
        <f t="shared" si="259"/>
        <v>110.23</v>
      </c>
      <c r="Q3408" s="11" t="s">
        <v>8315</v>
      </c>
      <c r="R3408" t="s">
        <v>8316</v>
      </c>
      <c r="S3408" s="15">
        <f t="shared" si="260"/>
        <v>41791.492777777778</v>
      </c>
      <c r="T3408" s="15">
        <f t="shared" si="261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5">
        <f t="shared" si="260"/>
        <v>41796.422326388885</v>
      </c>
      <c r="T3409" s="15">
        <f t="shared" si="261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58"/>
        <v>211</v>
      </c>
      <c r="P3410">
        <f t="shared" si="259"/>
        <v>58.61</v>
      </c>
      <c r="Q3410" s="11" t="s">
        <v>8315</v>
      </c>
      <c r="R3410" t="s">
        <v>8316</v>
      </c>
      <c r="S3410" s="15">
        <f t="shared" si="260"/>
        <v>41808.991944444446</v>
      </c>
      <c r="T3410" s="15">
        <f t="shared" si="261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5">
        <f t="shared" si="260"/>
        <v>42544.814328703709</v>
      </c>
      <c r="T3411" s="15">
        <f t="shared" si="261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58"/>
        <v>109</v>
      </c>
      <c r="P3412">
        <f t="shared" si="259"/>
        <v>81.38</v>
      </c>
      <c r="Q3412" s="11" t="s">
        <v>8315</v>
      </c>
      <c r="R3412" t="s">
        <v>8316</v>
      </c>
      <c r="S3412" s="15">
        <f t="shared" si="260"/>
        <v>42500.041550925926</v>
      </c>
      <c r="T3412" s="15">
        <f t="shared" si="261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58"/>
        <v>104</v>
      </c>
      <c r="P3413">
        <f t="shared" si="259"/>
        <v>199.17</v>
      </c>
      <c r="Q3413" s="11" t="s">
        <v>8315</v>
      </c>
      <c r="R3413" t="s">
        <v>8316</v>
      </c>
      <c r="S3413" s="15">
        <f t="shared" si="260"/>
        <v>42265.022824074069</v>
      </c>
      <c r="T3413" s="15">
        <f t="shared" si="261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5">
        <f t="shared" si="260"/>
        <v>41879.959050925929</v>
      </c>
      <c r="T3414" s="15">
        <f t="shared" si="261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58"/>
        <v>130</v>
      </c>
      <c r="P3415">
        <f t="shared" si="259"/>
        <v>46.43</v>
      </c>
      <c r="Q3415" s="11" t="s">
        <v>8315</v>
      </c>
      <c r="R3415" t="s">
        <v>8316</v>
      </c>
      <c r="S3415" s="15">
        <f t="shared" si="260"/>
        <v>42053.733078703706</v>
      </c>
      <c r="T3415" s="15">
        <f t="shared" si="261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58"/>
        <v>104</v>
      </c>
      <c r="P3416">
        <f t="shared" si="259"/>
        <v>70.569999999999993</v>
      </c>
      <c r="Q3416" s="11" t="s">
        <v>8315</v>
      </c>
      <c r="R3416" t="s">
        <v>8316</v>
      </c>
      <c r="S3416" s="15">
        <f t="shared" si="260"/>
        <v>42675.832465277781</v>
      </c>
      <c r="T3416" s="15">
        <f t="shared" si="261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58"/>
        <v>100</v>
      </c>
      <c r="P3417">
        <f t="shared" si="259"/>
        <v>22.22</v>
      </c>
      <c r="Q3417" s="11" t="s">
        <v>8315</v>
      </c>
      <c r="R3417" t="s">
        <v>8316</v>
      </c>
      <c r="S3417" s="15">
        <f t="shared" si="260"/>
        <v>42467.144166666665</v>
      </c>
      <c r="T3417" s="15">
        <f t="shared" si="261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5">
        <f t="shared" si="260"/>
        <v>42089.412557870368</v>
      </c>
      <c r="T3418" s="15">
        <f t="shared" si="261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58"/>
        <v>100</v>
      </c>
      <c r="P3419">
        <f t="shared" si="259"/>
        <v>37.78</v>
      </c>
      <c r="Q3419" s="11" t="s">
        <v>8315</v>
      </c>
      <c r="R3419" t="s">
        <v>8316</v>
      </c>
      <c r="S3419" s="15">
        <f t="shared" si="260"/>
        <v>41894.91375</v>
      </c>
      <c r="T3419" s="15">
        <f t="shared" si="261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58"/>
        <v>101</v>
      </c>
      <c r="P3420">
        <f t="shared" si="259"/>
        <v>72.05</v>
      </c>
      <c r="Q3420" s="11" t="s">
        <v>8315</v>
      </c>
      <c r="R3420" t="s">
        <v>8316</v>
      </c>
      <c r="S3420" s="15">
        <f t="shared" si="260"/>
        <v>41752.83457175926</v>
      </c>
      <c r="T3420" s="15">
        <f t="shared" si="261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5">
        <f t="shared" si="260"/>
        <v>42448.821585648147</v>
      </c>
      <c r="T3421" s="15">
        <f t="shared" si="261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5">
        <f t="shared" si="260"/>
        <v>42405.090300925927</v>
      </c>
      <c r="T3422" s="15">
        <f t="shared" si="261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58"/>
        <v>101</v>
      </c>
      <c r="P3423">
        <f t="shared" si="259"/>
        <v>103.21</v>
      </c>
      <c r="Q3423" s="11" t="s">
        <v>8315</v>
      </c>
      <c r="R3423" t="s">
        <v>8316</v>
      </c>
      <c r="S3423" s="15">
        <f t="shared" si="260"/>
        <v>42037.791238425925</v>
      </c>
      <c r="T3423" s="15">
        <f t="shared" si="261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5">
        <f t="shared" si="260"/>
        <v>42323.562222222223</v>
      </c>
      <c r="T3424" s="15">
        <f t="shared" si="261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58"/>
        <v>140</v>
      </c>
      <c r="P3425">
        <f t="shared" si="259"/>
        <v>35</v>
      </c>
      <c r="Q3425" s="11" t="s">
        <v>8315</v>
      </c>
      <c r="R3425" t="s">
        <v>8316</v>
      </c>
      <c r="S3425" s="15">
        <f t="shared" si="260"/>
        <v>42088.911354166667</v>
      </c>
      <c r="T3425" s="15">
        <f t="shared" si="261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58"/>
        <v>104</v>
      </c>
      <c r="P3426">
        <f t="shared" si="259"/>
        <v>81.78</v>
      </c>
      <c r="Q3426" s="11" t="s">
        <v>8315</v>
      </c>
      <c r="R3426" t="s">
        <v>8316</v>
      </c>
      <c r="S3426" s="15">
        <f t="shared" si="260"/>
        <v>42018.676898148144</v>
      </c>
      <c r="T3426" s="15">
        <f t="shared" si="261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58"/>
        <v>103</v>
      </c>
      <c r="P3427">
        <f t="shared" si="259"/>
        <v>297.02999999999997</v>
      </c>
      <c r="Q3427" s="11" t="s">
        <v>8315</v>
      </c>
      <c r="R3427" t="s">
        <v>8316</v>
      </c>
      <c r="S3427" s="15">
        <f t="shared" si="260"/>
        <v>41884.617314814815</v>
      </c>
      <c r="T3427" s="15">
        <f t="shared" si="261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58"/>
        <v>108</v>
      </c>
      <c r="P3428">
        <f t="shared" si="259"/>
        <v>46.61</v>
      </c>
      <c r="Q3428" s="11" t="s">
        <v>8315</v>
      </c>
      <c r="R3428" t="s">
        <v>8316</v>
      </c>
      <c r="S3428" s="15">
        <f t="shared" si="260"/>
        <v>41884.056747685187</v>
      </c>
      <c r="T3428" s="15">
        <f t="shared" si="261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5">
        <f t="shared" si="260"/>
        <v>41792.645277777774</v>
      </c>
      <c r="T3429" s="15">
        <f t="shared" si="261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5">
        <f t="shared" si="260"/>
        <v>42038.720451388886</v>
      </c>
      <c r="T3430" s="15">
        <f t="shared" si="261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5">
        <f t="shared" si="260"/>
        <v>42662.021539351852</v>
      </c>
      <c r="T3431" s="15">
        <f t="shared" si="261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5">
        <f t="shared" si="260"/>
        <v>41820.945613425924</v>
      </c>
      <c r="T3432" s="15">
        <f t="shared" si="261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58"/>
        <v>100</v>
      </c>
      <c r="P3433">
        <f t="shared" si="259"/>
        <v>95.24</v>
      </c>
      <c r="Q3433" s="11" t="s">
        <v>8315</v>
      </c>
      <c r="R3433" t="s">
        <v>8316</v>
      </c>
      <c r="S3433" s="15">
        <f t="shared" si="260"/>
        <v>41839.730937500004</v>
      </c>
      <c r="T3433" s="15">
        <f t="shared" si="261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58"/>
        <v>110</v>
      </c>
      <c r="P3434">
        <f t="shared" si="259"/>
        <v>52.21</v>
      </c>
      <c r="Q3434" s="11" t="s">
        <v>8315</v>
      </c>
      <c r="R3434" t="s">
        <v>8316</v>
      </c>
      <c r="S3434" s="15">
        <f t="shared" si="260"/>
        <v>42380.581180555557</v>
      </c>
      <c r="T3434" s="15">
        <f t="shared" si="261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58"/>
        <v>100</v>
      </c>
      <c r="P3435">
        <f t="shared" si="259"/>
        <v>134.15</v>
      </c>
      <c r="Q3435" s="11" t="s">
        <v>8315</v>
      </c>
      <c r="R3435" t="s">
        <v>8316</v>
      </c>
      <c r="S3435" s="15">
        <f t="shared" si="260"/>
        <v>41776.063136574077</v>
      </c>
      <c r="T3435" s="15">
        <f t="shared" si="261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58"/>
        <v>106</v>
      </c>
      <c r="P3436">
        <f t="shared" si="259"/>
        <v>62.83</v>
      </c>
      <c r="Q3436" s="11" t="s">
        <v>8315</v>
      </c>
      <c r="R3436" t="s">
        <v>8316</v>
      </c>
      <c r="S3436" s="15">
        <f t="shared" si="260"/>
        <v>41800.380428240744</v>
      </c>
      <c r="T3436" s="15">
        <f t="shared" si="261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58"/>
        <v>112</v>
      </c>
      <c r="P3437">
        <f t="shared" si="259"/>
        <v>58.95</v>
      </c>
      <c r="Q3437" s="11" t="s">
        <v>8315</v>
      </c>
      <c r="R3437" t="s">
        <v>8316</v>
      </c>
      <c r="S3437" s="15">
        <f t="shared" si="260"/>
        <v>42572.61681712963</v>
      </c>
      <c r="T3437" s="15">
        <f t="shared" si="261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58"/>
        <v>106</v>
      </c>
      <c r="P3438">
        <f t="shared" si="259"/>
        <v>143.11000000000001</v>
      </c>
      <c r="Q3438" s="11" t="s">
        <v>8315</v>
      </c>
      <c r="R3438" t="s">
        <v>8316</v>
      </c>
      <c r="S3438" s="15">
        <f t="shared" si="260"/>
        <v>41851.541585648149</v>
      </c>
      <c r="T3438" s="15">
        <f t="shared" si="261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58"/>
        <v>101</v>
      </c>
      <c r="P3439">
        <f t="shared" si="259"/>
        <v>84.17</v>
      </c>
      <c r="Q3439" s="11" t="s">
        <v>8315</v>
      </c>
      <c r="R3439" t="s">
        <v>8316</v>
      </c>
      <c r="S3439" s="15">
        <f t="shared" si="260"/>
        <v>42205.710879629631</v>
      </c>
      <c r="T3439" s="15">
        <f t="shared" si="261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5">
        <f t="shared" si="260"/>
        <v>42100.927858796291</v>
      </c>
      <c r="T3440" s="15">
        <f t="shared" si="261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58"/>
        <v>135</v>
      </c>
      <c r="P3441">
        <f t="shared" si="259"/>
        <v>89.79</v>
      </c>
      <c r="Q3441" s="11" t="s">
        <v>8315</v>
      </c>
      <c r="R3441" t="s">
        <v>8316</v>
      </c>
      <c r="S3441" s="15">
        <f t="shared" si="260"/>
        <v>42374.911226851851</v>
      </c>
      <c r="T3441" s="15">
        <f t="shared" si="261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58"/>
        <v>105</v>
      </c>
      <c r="P3442">
        <f t="shared" si="259"/>
        <v>64.16</v>
      </c>
      <c r="Q3442" s="11" t="s">
        <v>8315</v>
      </c>
      <c r="R3442" t="s">
        <v>8316</v>
      </c>
      <c r="S3442" s="15">
        <f t="shared" si="260"/>
        <v>41809.12300925926</v>
      </c>
      <c r="T3442" s="15">
        <f t="shared" si="261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58"/>
        <v>103</v>
      </c>
      <c r="P3443">
        <f t="shared" si="259"/>
        <v>59.65</v>
      </c>
      <c r="Q3443" s="11" t="s">
        <v>8315</v>
      </c>
      <c r="R3443" t="s">
        <v>8316</v>
      </c>
      <c r="S3443" s="15">
        <f t="shared" si="260"/>
        <v>42294.429641203707</v>
      </c>
      <c r="T3443" s="15">
        <f t="shared" si="261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58"/>
        <v>100</v>
      </c>
      <c r="P3444">
        <f t="shared" si="259"/>
        <v>31.25</v>
      </c>
      <c r="Q3444" s="11" t="s">
        <v>8315</v>
      </c>
      <c r="R3444" t="s">
        <v>8316</v>
      </c>
      <c r="S3444" s="15">
        <f t="shared" si="260"/>
        <v>42124.841111111105</v>
      </c>
      <c r="T3444" s="15">
        <f t="shared" si="261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58"/>
        <v>186</v>
      </c>
      <c r="P3445">
        <f t="shared" si="259"/>
        <v>41.22</v>
      </c>
      <c r="Q3445" s="11" t="s">
        <v>8315</v>
      </c>
      <c r="R3445" t="s">
        <v>8316</v>
      </c>
      <c r="S3445" s="15">
        <f t="shared" si="260"/>
        <v>41861.524837962963</v>
      </c>
      <c r="T3445" s="15">
        <f t="shared" si="261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5">
        <f t="shared" si="260"/>
        <v>42521.291504629626</v>
      </c>
      <c r="T3446" s="15">
        <f t="shared" si="261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5">
        <f t="shared" si="260"/>
        <v>42272.530509259261</v>
      </c>
      <c r="T3447" s="15">
        <f t="shared" si="261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5">
        <f t="shared" si="260"/>
        <v>42016.832465277781</v>
      </c>
      <c r="T3448" s="15">
        <f t="shared" si="261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58"/>
        <v>108</v>
      </c>
      <c r="P3449">
        <f t="shared" si="259"/>
        <v>77</v>
      </c>
      <c r="Q3449" s="11" t="s">
        <v>8315</v>
      </c>
      <c r="R3449" t="s">
        <v>8316</v>
      </c>
      <c r="S3449" s="15">
        <f t="shared" si="260"/>
        <v>42402.889027777783</v>
      </c>
      <c r="T3449" s="15">
        <f t="shared" si="261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58"/>
        <v>110</v>
      </c>
      <c r="P3450">
        <f t="shared" si="259"/>
        <v>51.22</v>
      </c>
      <c r="Q3450" s="11" t="s">
        <v>8315</v>
      </c>
      <c r="R3450" t="s">
        <v>8316</v>
      </c>
      <c r="S3450" s="15">
        <f t="shared" si="260"/>
        <v>41960.119085648148</v>
      </c>
      <c r="T3450" s="15">
        <f t="shared" si="261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58"/>
        <v>171</v>
      </c>
      <c r="P3451">
        <f t="shared" si="259"/>
        <v>68.25</v>
      </c>
      <c r="Q3451" s="11" t="s">
        <v>8315</v>
      </c>
      <c r="R3451" t="s">
        <v>8316</v>
      </c>
      <c r="S3451" s="15">
        <f t="shared" si="260"/>
        <v>42532.052523148144</v>
      </c>
      <c r="T3451" s="15">
        <f t="shared" si="261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5">
        <f t="shared" si="260"/>
        <v>42036.704525462963</v>
      </c>
      <c r="T3452" s="15">
        <f t="shared" si="261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58"/>
        <v>101</v>
      </c>
      <c r="P3453">
        <f t="shared" si="259"/>
        <v>41.13</v>
      </c>
      <c r="Q3453" s="11" t="s">
        <v>8315</v>
      </c>
      <c r="R3453" t="s">
        <v>8316</v>
      </c>
      <c r="S3453" s="15">
        <f t="shared" si="260"/>
        <v>42088.723692129628</v>
      </c>
      <c r="T3453" s="15">
        <f t="shared" si="261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58"/>
        <v>153</v>
      </c>
      <c r="P3454">
        <f t="shared" si="259"/>
        <v>41.41</v>
      </c>
      <c r="Q3454" s="11" t="s">
        <v>8315</v>
      </c>
      <c r="R3454" t="s">
        <v>8316</v>
      </c>
      <c r="S3454" s="15">
        <f t="shared" si="260"/>
        <v>41820.639189814814</v>
      </c>
      <c r="T3454" s="15">
        <f t="shared" si="261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5">
        <f t="shared" si="260"/>
        <v>42535.97865740741</v>
      </c>
      <c r="T3455" s="15">
        <f t="shared" si="261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5">
        <f t="shared" si="260"/>
        <v>41821.698599537034</v>
      </c>
      <c r="T3456" s="15">
        <f t="shared" si="261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58"/>
        <v>101</v>
      </c>
      <c r="P3457">
        <f t="shared" si="259"/>
        <v>145.87</v>
      </c>
      <c r="Q3457" s="11" t="s">
        <v>8315</v>
      </c>
      <c r="R3457" t="s">
        <v>8316</v>
      </c>
      <c r="S3457" s="15">
        <f t="shared" si="260"/>
        <v>42626.7503125</v>
      </c>
      <c r="T3457" s="15">
        <f t="shared" si="261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58"/>
        <v>191</v>
      </c>
      <c r="P3458">
        <f t="shared" si="259"/>
        <v>358.69</v>
      </c>
      <c r="Q3458" s="11" t="s">
        <v>8315</v>
      </c>
      <c r="R3458" t="s">
        <v>8316</v>
      </c>
      <c r="S3458" s="15">
        <f t="shared" si="260"/>
        <v>41821.205636574072</v>
      </c>
      <c r="T3458" s="15">
        <f t="shared" si="261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62">ROUND(E3459/D3459*100,0)</f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5">
        <f t="shared" ref="S3459:S3522" si="264">(((J3459/60)/60)/24)+DATE(1970,1,1)</f>
        <v>42016.706678240742</v>
      </c>
      <c r="T3459" s="15">
        <f t="shared" ref="T3459:T3522" si="265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5">
        <f t="shared" si="264"/>
        <v>42011.202581018515</v>
      </c>
      <c r="T3460" s="15">
        <f t="shared" si="265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5">
        <f t="shared" si="264"/>
        <v>42480.479861111111</v>
      </c>
      <c r="T3461" s="15">
        <f t="shared" si="265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5">
        <f t="shared" si="264"/>
        <v>41852.527222222219</v>
      </c>
      <c r="T3462" s="15">
        <f t="shared" si="265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5">
        <f t="shared" si="264"/>
        <v>42643.632858796293</v>
      </c>
      <c r="T3463" s="15">
        <f t="shared" si="265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5">
        <f t="shared" si="264"/>
        <v>42179.898472222223</v>
      </c>
      <c r="T3464" s="15">
        <f t="shared" si="265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5">
        <f t="shared" si="264"/>
        <v>42612.918807870374</v>
      </c>
      <c r="T3465" s="15">
        <f t="shared" si="265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5">
        <f t="shared" si="264"/>
        <v>42575.130057870367</v>
      </c>
      <c r="T3466" s="15">
        <f t="shared" si="265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5">
        <f t="shared" si="264"/>
        <v>42200.625833333332</v>
      </c>
      <c r="T3467" s="15">
        <f t="shared" si="265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5">
        <f t="shared" si="264"/>
        <v>42420.019097222219</v>
      </c>
      <c r="T3468" s="15">
        <f t="shared" si="265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5">
        <f t="shared" si="264"/>
        <v>42053.671666666662</v>
      </c>
      <c r="T3469" s="15">
        <f t="shared" si="265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5">
        <f t="shared" si="264"/>
        <v>42605.765381944439</v>
      </c>
      <c r="T3470" s="15">
        <f t="shared" si="265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5">
        <f t="shared" si="264"/>
        <v>42458.641724537039</v>
      </c>
      <c r="T3471" s="15">
        <f t="shared" si="265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5">
        <f t="shared" si="264"/>
        <v>42529.022013888884</v>
      </c>
      <c r="T3472" s="15">
        <f t="shared" si="265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5">
        <f t="shared" si="264"/>
        <v>41841.820486111108</v>
      </c>
      <c r="T3473" s="15">
        <f t="shared" si="265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5">
        <f t="shared" si="264"/>
        <v>41928.170497685183</v>
      </c>
      <c r="T3474" s="15">
        <f t="shared" si="265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5">
        <f t="shared" si="264"/>
        <v>42062.834444444445</v>
      </c>
      <c r="T3475" s="15">
        <f t="shared" si="265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5">
        <f t="shared" si="264"/>
        <v>42541.501516203702</v>
      </c>
      <c r="T3476" s="15">
        <f t="shared" si="265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5">
        <f t="shared" si="264"/>
        <v>41918.880833333329</v>
      </c>
      <c r="T3477" s="15">
        <f t="shared" si="265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5">
        <f t="shared" si="264"/>
        <v>41921.279976851853</v>
      </c>
      <c r="T3478" s="15">
        <f t="shared" si="265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5">
        <f t="shared" si="264"/>
        <v>42128.736608796295</v>
      </c>
      <c r="T3479" s="15">
        <f t="shared" si="265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5">
        <f t="shared" si="264"/>
        <v>42053.916921296302</v>
      </c>
      <c r="T3480" s="15">
        <f t="shared" si="265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5">
        <f t="shared" si="264"/>
        <v>41781.855092592588</v>
      </c>
      <c r="T3481" s="15">
        <f t="shared" si="265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5">
        <f t="shared" si="264"/>
        <v>42171.317442129628</v>
      </c>
      <c r="T3482" s="15">
        <f t="shared" si="265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5">
        <f t="shared" si="264"/>
        <v>41989.24754629629</v>
      </c>
      <c r="T3483" s="15">
        <f t="shared" si="265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5">
        <f t="shared" si="264"/>
        <v>41796.771597222221</v>
      </c>
      <c r="T3484" s="15">
        <f t="shared" si="265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5">
        <f t="shared" si="264"/>
        <v>41793.668761574074</v>
      </c>
      <c r="T3485" s="15">
        <f t="shared" si="265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5">
        <f t="shared" si="264"/>
        <v>42506.760405092587</v>
      </c>
      <c r="T3486" s="15">
        <f t="shared" si="265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5">
        <f t="shared" si="264"/>
        <v>42372.693055555559</v>
      </c>
      <c r="T3487" s="15">
        <f t="shared" si="265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5">
        <f t="shared" si="264"/>
        <v>42126.87501157407</v>
      </c>
      <c r="T3488" s="15">
        <f t="shared" si="265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5">
        <f t="shared" si="264"/>
        <v>42149.940416666665</v>
      </c>
      <c r="T3489" s="15">
        <f t="shared" si="265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5">
        <f t="shared" si="264"/>
        <v>42087.768055555556</v>
      </c>
      <c r="T3490" s="15">
        <f t="shared" si="265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5">
        <f t="shared" si="264"/>
        <v>41753.635775462964</v>
      </c>
      <c r="T3491" s="15">
        <f t="shared" si="265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5">
        <f t="shared" si="264"/>
        <v>42443.802361111113</v>
      </c>
      <c r="T3492" s="15">
        <f t="shared" si="265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5">
        <f t="shared" si="264"/>
        <v>42121.249814814815</v>
      </c>
      <c r="T3493" s="15">
        <f t="shared" si="265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5">
        <f t="shared" si="264"/>
        <v>42268.009224537032</v>
      </c>
      <c r="T3494" s="15">
        <f t="shared" si="265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5">
        <f t="shared" si="264"/>
        <v>41848.866157407407</v>
      </c>
      <c r="T3495" s="15">
        <f t="shared" si="265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5">
        <f t="shared" si="264"/>
        <v>42689.214988425927</v>
      </c>
      <c r="T3496" s="15">
        <f t="shared" si="265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5">
        <f t="shared" si="264"/>
        <v>41915.762835648151</v>
      </c>
      <c r="T3497" s="15">
        <f t="shared" si="265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5">
        <f t="shared" si="264"/>
        <v>42584.846828703703</v>
      </c>
      <c r="T3498" s="15">
        <f t="shared" si="265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5">
        <f t="shared" si="264"/>
        <v>42511.741944444439</v>
      </c>
      <c r="T3499" s="15">
        <f t="shared" si="265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5">
        <f t="shared" si="264"/>
        <v>42459.15861111111</v>
      </c>
      <c r="T3500" s="15">
        <f t="shared" si="265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5">
        <f t="shared" si="264"/>
        <v>42132.036168981482</v>
      </c>
      <c r="T3501" s="15">
        <f t="shared" si="265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5">
        <f t="shared" si="264"/>
        <v>42419.91942129629</v>
      </c>
      <c r="T3502" s="15">
        <f t="shared" si="265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5">
        <f t="shared" si="264"/>
        <v>42233.763831018514</v>
      </c>
      <c r="T3503" s="15">
        <f t="shared" si="265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5">
        <f t="shared" si="264"/>
        <v>42430.839398148149</v>
      </c>
      <c r="T3504" s="15">
        <f t="shared" si="265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5">
        <f t="shared" si="264"/>
        <v>42545.478333333333</v>
      </c>
      <c r="T3505" s="15">
        <f t="shared" si="265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5">
        <f t="shared" si="264"/>
        <v>42297.748738425929</v>
      </c>
      <c r="T3506" s="15">
        <f t="shared" si="265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5">
        <f t="shared" si="264"/>
        <v>41760.935706018521</v>
      </c>
      <c r="T3507" s="15">
        <f t="shared" si="265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5">
        <f t="shared" si="264"/>
        <v>41829.734259259261</v>
      </c>
      <c r="T3508" s="15">
        <f t="shared" si="265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5">
        <f t="shared" si="264"/>
        <v>42491.92288194444</v>
      </c>
      <c r="T3509" s="15">
        <f t="shared" si="265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5">
        <f t="shared" si="264"/>
        <v>42477.729780092588</v>
      </c>
      <c r="T3510" s="15">
        <f t="shared" si="265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5">
        <f t="shared" si="264"/>
        <v>41950.859560185185</v>
      </c>
      <c r="T3511" s="15">
        <f t="shared" si="265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5">
        <f t="shared" si="264"/>
        <v>41802.62090277778</v>
      </c>
      <c r="T3512" s="15">
        <f t="shared" si="265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5">
        <f t="shared" si="264"/>
        <v>41927.873784722222</v>
      </c>
      <c r="T3513" s="15">
        <f t="shared" si="265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5">
        <f t="shared" si="264"/>
        <v>42057.536944444444</v>
      </c>
      <c r="T3514" s="15">
        <f t="shared" si="265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5">
        <f t="shared" si="264"/>
        <v>41781.096203703702</v>
      </c>
      <c r="T3515" s="15">
        <f t="shared" si="265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5">
        <f t="shared" si="264"/>
        <v>42020.846666666665</v>
      </c>
      <c r="T3516" s="15">
        <f t="shared" si="265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5">
        <f t="shared" si="264"/>
        <v>42125.772812499999</v>
      </c>
      <c r="T3517" s="15">
        <f t="shared" si="265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5">
        <f t="shared" si="264"/>
        <v>41856.010069444441</v>
      </c>
      <c r="T3518" s="15">
        <f t="shared" si="265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5">
        <f t="shared" si="264"/>
        <v>41794.817523148151</v>
      </c>
      <c r="T3519" s="15">
        <f t="shared" si="265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5">
        <f t="shared" si="264"/>
        <v>41893.783553240741</v>
      </c>
      <c r="T3520" s="15">
        <f t="shared" si="265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5">
        <f t="shared" si="264"/>
        <v>42037.598958333328</v>
      </c>
      <c r="T3521" s="15">
        <f t="shared" si="265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62"/>
        <v>101</v>
      </c>
      <c r="P3522">
        <f t="shared" si="263"/>
        <v>95.95</v>
      </c>
      <c r="Q3522" s="11" t="s">
        <v>8315</v>
      </c>
      <c r="R3522" t="s">
        <v>8316</v>
      </c>
      <c r="S3522" s="15">
        <f t="shared" si="264"/>
        <v>42227.824212962965</v>
      </c>
      <c r="T3522" s="15">
        <f t="shared" si="265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66">ROUND(E3523/D3523*100,0)</f>
        <v>169</v>
      </c>
      <c r="P3523">
        <f t="shared" ref="P3523:P3586" si="267">IFERROR(ROUND(E3523/L3523,2),0)</f>
        <v>45.62</v>
      </c>
      <c r="Q3523" s="11" t="s">
        <v>8315</v>
      </c>
      <c r="R3523" t="s">
        <v>8316</v>
      </c>
      <c r="S3523" s="15">
        <f t="shared" ref="S3523:S3586" si="268">(((J3523/60)/60)/24)+DATE(1970,1,1)</f>
        <v>41881.361342592594</v>
      </c>
      <c r="T3523" s="15">
        <f t="shared" ref="T3523:T3586" si="269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5">
        <f t="shared" si="268"/>
        <v>42234.789884259255</v>
      </c>
      <c r="T3524" s="15">
        <f t="shared" si="269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5">
        <f t="shared" si="268"/>
        <v>42581.397546296299</v>
      </c>
      <c r="T3525" s="15">
        <f t="shared" si="269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66"/>
        <v>102</v>
      </c>
      <c r="P3526">
        <f t="shared" si="267"/>
        <v>137.24</v>
      </c>
      <c r="Q3526" s="11" t="s">
        <v>8315</v>
      </c>
      <c r="R3526" t="s">
        <v>8316</v>
      </c>
      <c r="S3526" s="15">
        <f t="shared" si="268"/>
        <v>41880.76357638889</v>
      </c>
      <c r="T3526" s="15">
        <f t="shared" si="269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66"/>
        <v>106</v>
      </c>
      <c r="P3527">
        <f t="shared" si="267"/>
        <v>75.709999999999994</v>
      </c>
      <c r="Q3527" s="11" t="s">
        <v>8315</v>
      </c>
      <c r="R3527" t="s">
        <v>8316</v>
      </c>
      <c r="S3527" s="15">
        <f t="shared" si="268"/>
        <v>42214.6956712963</v>
      </c>
      <c r="T3527" s="15">
        <f t="shared" si="269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66"/>
        <v>102</v>
      </c>
      <c r="P3528">
        <f t="shared" si="267"/>
        <v>99</v>
      </c>
      <c r="Q3528" s="11" t="s">
        <v>8315</v>
      </c>
      <c r="R3528" t="s">
        <v>8316</v>
      </c>
      <c r="S3528" s="15">
        <f t="shared" si="268"/>
        <v>42460.335312499999</v>
      </c>
      <c r="T3528" s="15">
        <f t="shared" si="269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66"/>
        <v>117</v>
      </c>
      <c r="P3529">
        <f t="shared" si="267"/>
        <v>81.569999999999993</v>
      </c>
      <c r="Q3529" s="11" t="s">
        <v>8315</v>
      </c>
      <c r="R3529" t="s">
        <v>8316</v>
      </c>
      <c r="S3529" s="15">
        <f t="shared" si="268"/>
        <v>42167.023206018523</v>
      </c>
      <c r="T3529" s="15">
        <f t="shared" si="269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5">
        <f t="shared" si="268"/>
        <v>42733.50136574074</v>
      </c>
      <c r="T3530" s="15">
        <f t="shared" si="269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66"/>
        <v>132</v>
      </c>
      <c r="P3531">
        <f t="shared" si="267"/>
        <v>36.67</v>
      </c>
      <c r="Q3531" s="11" t="s">
        <v>8315</v>
      </c>
      <c r="R3531" t="s">
        <v>8316</v>
      </c>
      <c r="S3531" s="15">
        <f t="shared" si="268"/>
        <v>42177.761782407411</v>
      </c>
      <c r="T3531" s="15">
        <f t="shared" si="269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5">
        <f t="shared" si="268"/>
        <v>42442.623344907406</v>
      </c>
      <c r="T3532" s="15">
        <f t="shared" si="269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66"/>
        <v>128</v>
      </c>
      <c r="P3533">
        <f t="shared" si="267"/>
        <v>49.23</v>
      </c>
      <c r="Q3533" s="11" t="s">
        <v>8315</v>
      </c>
      <c r="R3533" t="s">
        <v>8316</v>
      </c>
      <c r="S3533" s="15">
        <f t="shared" si="268"/>
        <v>42521.654328703706</v>
      </c>
      <c r="T3533" s="15">
        <f t="shared" si="269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66"/>
        <v>119</v>
      </c>
      <c r="P3534">
        <f t="shared" si="267"/>
        <v>42.3</v>
      </c>
      <c r="Q3534" s="11" t="s">
        <v>8315</v>
      </c>
      <c r="R3534" t="s">
        <v>8316</v>
      </c>
      <c r="S3534" s="15">
        <f t="shared" si="268"/>
        <v>41884.599849537037</v>
      </c>
      <c r="T3534" s="15">
        <f t="shared" si="269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66"/>
        <v>126</v>
      </c>
      <c r="P3535">
        <f t="shared" si="267"/>
        <v>78.88</v>
      </c>
      <c r="Q3535" s="11" t="s">
        <v>8315</v>
      </c>
      <c r="R3535" t="s">
        <v>8316</v>
      </c>
      <c r="S3535" s="15">
        <f t="shared" si="268"/>
        <v>42289.761192129634</v>
      </c>
      <c r="T3535" s="15">
        <f t="shared" si="269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66"/>
        <v>156</v>
      </c>
      <c r="P3536">
        <f t="shared" si="267"/>
        <v>38.28</v>
      </c>
      <c r="Q3536" s="11" t="s">
        <v>8315</v>
      </c>
      <c r="R3536" t="s">
        <v>8316</v>
      </c>
      <c r="S3536" s="15">
        <f t="shared" si="268"/>
        <v>42243.6252662037</v>
      </c>
      <c r="T3536" s="15">
        <f t="shared" si="269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5">
        <f t="shared" si="268"/>
        <v>42248.640162037031</v>
      </c>
      <c r="T3537" s="15">
        <f t="shared" si="269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5">
        <f t="shared" si="268"/>
        <v>42328.727141203708</v>
      </c>
      <c r="T3538" s="15">
        <f t="shared" si="269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5">
        <f t="shared" si="268"/>
        <v>41923.354351851849</v>
      </c>
      <c r="T3539" s="15">
        <f t="shared" si="269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5">
        <f t="shared" si="268"/>
        <v>42571.420601851853</v>
      </c>
      <c r="T3540" s="15">
        <f t="shared" si="269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66"/>
        <v>120</v>
      </c>
      <c r="P3541">
        <f t="shared" si="267"/>
        <v>55.23</v>
      </c>
      <c r="Q3541" s="11" t="s">
        <v>8315</v>
      </c>
      <c r="R3541" t="s">
        <v>8316</v>
      </c>
      <c r="S3541" s="15">
        <f t="shared" si="268"/>
        <v>42600.756041666667</v>
      </c>
      <c r="T3541" s="15">
        <f t="shared" si="269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5">
        <f t="shared" si="268"/>
        <v>42517.003368055557</v>
      </c>
      <c r="T3542" s="15">
        <f t="shared" si="269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5">
        <f t="shared" si="268"/>
        <v>42222.730034722219</v>
      </c>
      <c r="T3543" s="15">
        <f t="shared" si="269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66"/>
        <v>102</v>
      </c>
      <c r="P3544">
        <f t="shared" si="267"/>
        <v>66.150000000000006</v>
      </c>
      <c r="Q3544" s="11" t="s">
        <v>8315</v>
      </c>
      <c r="R3544" t="s">
        <v>8316</v>
      </c>
      <c r="S3544" s="15">
        <f t="shared" si="268"/>
        <v>41829.599791666667</v>
      </c>
      <c r="T3544" s="15">
        <f t="shared" si="269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5">
        <f t="shared" si="268"/>
        <v>42150.755312499998</v>
      </c>
      <c r="T3545" s="15">
        <f t="shared" si="269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66"/>
        <v>100</v>
      </c>
      <c r="P3546">
        <f t="shared" si="267"/>
        <v>104.17</v>
      </c>
      <c r="Q3546" s="11" t="s">
        <v>8315</v>
      </c>
      <c r="R3546" t="s">
        <v>8316</v>
      </c>
      <c r="S3546" s="15">
        <f t="shared" si="268"/>
        <v>42040.831678240742</v>
      </c>
      <c r="T3546" s="15">
        <f t="shared" si="269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66"/>
        <v>100</v>
      </c>
      <c r="P3547">
        <f t="shared" si="267"/>
        <v>31.38</v>
      </c>
      <c r="Q3547" s="11" t="s">
        <v>8315</v>
      </c>
      <c r="R3547" t="s">
        <v>8316</v>
      </c>
      <c r="S3547" s="15">
        <f t="shared" si="268"/>
        <v>42075.807395833333</v>
      </c>
      <c r="T3547" s="15">
        <f t="shared" si="269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66"/>
        <v>102</v>
      </c>
      <c r="P3548">
        <f t="shared" si="267"/>
        <v>59.21</v>
      </c>
      <c r="Q3548" s="11" t="s">
        <v>8315</v>
      </c>
      <c r="R3548" t="s">
        <v>8316</v>
      </c>
      <c r="S3548" s="15">
        <f t="shared" si="268"/>
        <v>42073.660694444443</v>
      </c>
      <c r="T3548" s="15">
        <f t="shared" si="269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66"/>
        <v>114</v>
      </c>
      <c r="P3549">
        <f t="shared" si="267"/>
        <v>119.18</v>
      </c>
      <c r="Q3549" s="11" t="s">
        <v>8315</v>
      </c>
      <c r="R3549" t="s">
        <v>8316</v>
      </c>
      <c r="S3549" s="15">
        <f t="shared" si="268"/>
        <v>42480.078715277778</v>
      </c>
      <c r="T3549" s="15">
        <f t="shared" si="269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66"/>
        <v>102</v>
      </c>
      <c r="P3550">
        <f t="shared" si="267"/>
        <v>164.62</v>
      </c>
      <c r="Q3550" s="11" t="s">
        <v>8315</v>
      </c>
      <c r="R3550" t="s">
        <v>8316</v>
      </c>
      <c r="S3550" s="15">
        <f t="shared" si="268"/>
        <v>42411.942291666666</v>
      </c>
      <c r="T3550" s="15">
        <f t="shared" si="269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5">
        <f t="shared" si="268"/>
        <v>42223.394363425927</v>
      </c>
      <c r="T3551" s="15">
        <f t="shared" si="269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5">
        <f t="shared" si="268"/>
        <v>42462.893495370372</v>
      </c>
      <c r="T3552" s="15">
        <f t="shared" si="269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66"/>
        <v>102</v>
      </c>
      <c r="P3553">
        <f t="shared" si="267"/>
        <v>61.1</v>
      </c>
      <c r="Q3553" s="11" t="s">
        <v>8315</v>
      </c>
      <c r="R3553" t="s">
        <v>8316</v>
      </c>
      <c r="S3553" s="15">
        <f t="shared" si="268"/>
        <v>41753.515856481477</v>
      </c>
      <c r="T3553" s="15">
        <f t="shared" si="269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5">
        <f t="shared" si="268"/>
        <v>41788.587083333332</v>
      </c>
      <c r="T3554" s="15">
        <f t="shared" si="269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66"/>
        <v>106</v>
      </c>
      <c r="P3555">
        <f t="shared" si="267"/>
        <v>56.2</v>
      </c>
      <c r="Q3555" s="11" t="s">
        <v>8315</v>
      </c>
      <c r="R3555" t="s">
        <v>8316</v>
      </c>
      <c r="S3555" s="15">
        <f t="shared" si="268"/>
        <v>42196.028703703705</v>
      </c>
      <c r="T3555" s="15">
        <f t="shared" si="269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66"/>
        <v>113</v>
      </c>
      <c r="P3556">
        <f t="shared" si="267"/>
        <v>107</v>
      </c>
      <c r="Q3556" s="11" t="s">
        <v>8315</v>
      </c>
      <c r="R3556" t="s">
        <v>8316</v>
      </c>
      <c r="S3556" s="15">
        <f t="shared" si="268"/>
        <v>42016.050451388888</v>
      </c>
      <c r="T3556" s="15">
        <f t="shared" si="269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5">
        <f t="shared" si="268"/>
        <v>42661.442060185189</v>
      </c>
      <c r="T3557" s="15">
        <f t="shared" si="269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5">
        <f t="shared" si="268"/>
        <v>41808.649583333332</v>
      </c>
      <c r="T3558" s="15">
        <f t="shared" si="269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66"/>
        <v>100</v>
      </c>
      <c r="P3559">
        <f t="shared" si="267"/>
        <v>179.28</v>
      </c>
      <c r="Q3559" s="11" t="s">
        <v>8315</v>
      </c>
      <c r="R3559" t="s">
        <v>8316</v>
      </c>
      <c r="S3559" s="15">
        <f t="shared" si="268"/>
        <v>41730.276747685188</v>
      </c>
      <c r="T3559" s="15">
        <f t="shared" si="269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5">
        <f t="shared" si="268"/>
        <v>42139.816840277781</v>
      </c>
      <c r="T3560" s="15">
        <f t="shared" si="269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5">
        <f t="shared" si="268"/>
        <v>42194.096157407403</v>
      </c>
      <c r="T3561" s="15">
        <f t="shared" si="269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5">
        <f t="shared" si="268"/>
        <v>42115.889652777783</v>
      </c>
      <c r="T3562" s="15">
        <f t="shared" si="269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66"/>
        <v>102</v>
      </c>
      <c r="P3563">
        <f t="shared" si="267"/>
        <v>47.41</v>
      </c>
      <c r="Q3563" s="11" t="s">
        <v>8315</v>
      </c>
      <c r="R3563" t="s">
        <v>8316</v>
      </c>
      <c r="S3563" s="15">
        <f t="shared" si="268"/>
        <v>42203.680300925931</v>
      </c>
      <c r="T3563" s="15">
        <f t="shared" si="269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5">
        <f t="shared" si="268"/>
        <v>42433.761886574073</v>
      </c>
      <c r="T3564" s="15">
        <f t="shared" si="269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5">
        <f t="shared" si="268"/>
        <v>42555.671944444446</v>
      </c>
      <c r="T3565" s="15">
        <f t="shared" si="269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5">
        <f t="shared" si="268"/>
        <v>42236.623252314821</v>
      </c>
      <c r="T3566" s="15">
        <f t="shared" si="269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66"/>
        <v>131</v>
      </c>
      <c r="P3567">
        <f t="shared" si="267"/>
        <v>97.92</v>
      </c>
      <c r="Q3567" s="11" t="s">
        <v>8315</v>
      </c>
      <c r="R3567" t="s">
        <v>8316</v>
      </c>
      <c r="S3567" s="15">
        <f t="shared" si="268"/>
        <v>41974.743148148147</v>
      </c>
      <c r="T3567" s="15">
        <f t="shared" si="269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5">
        <f t="shared" si="268"/>
        <v>41997.507905092592</v>
      </c>
      <c r="T3568" s="15">
        <f t="shared" si="269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5">
        <f t="shared" si="268"/>
        <v>42135.810694444444</v>
      </c>
      <c r="T3569" s="15">
        <f t="shared" si="269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66"/>
        <v>111</v>
      </c>
      <c r="P3570">
        <f t="shared" si="267"/>
        <v>58.42</v>
      </c>
      <c r="Q3570" s="11" t="s">
        <v>8315</v>
      </c>
      <c r="R3570" t="s">
        <v>8316</v>
      </c>
      <c r="S3570" s="15">
        <f t="shared" si="268"/>
        <v>41869.740671296298</v>
      </c>
      <c r="T3570" s="15">
        <f t="shared" si="269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66"/>
        <v>100</v>
      </c>
      <c r="P3571">
        <f t="shared" si="267"/>
        <v>122.54</v>
      </c>
      <c r="Q3571" s="11" t="s">
        <v>8315</v>
      </c>
      <c r="R3571" t="s">
        <v>8316</v>
      </c>
      <c r="S3571" s="15">
        <f t="shared" si="268"/>
        <v>41982.688611111109</v>
      </c>
      <c r="T3571" s="15">
        <f t="shared" si="269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66"/>
        <v>114</v>
      </c>
      <c r="P3572">
        <f t="shared" si="267"/>
        <v>87.96</v>
      </c>
      <c r="Q3572" s="11" t="s">
        <v>8315</v>
      </c>
      <c r="R3572" t="s">
        <v>8316</v>
      </c>
      <c r="S3572" s="15">
        <f t="shared" si="268"/>
        <v>41976.331979166673</v>
      </c>
      <c r="T3572" s="15">
        <f t="shared" si="269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5">
        <f t="shared" si="268"/>
        <v>41912.858946759261</v>
      </c>
      <c r="T3573" s="15">
        <f t="shared" si="269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5">
        <f t="shared" si="268"/>
        <v>42146.570393518516</v>
      </c>
      <c r="T3574" s="15">
        <f t="shared" si="269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5">
        <f t="shared" si="268"/>
        <v>41921.375532407408</v>
      </c>
      <c r="T3575" s="15">
        <f t="shared" si="269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66"/>
        <v>106</v>
      </c>
      <c r="P3576">
        <f t="shared" si="267"/>
        <v>136.78</v>
      </c>
      <c r="Q3576" s="11" t="s">
        <v>8315</v>
      </c>
      <c r="R3576" t="s">
        <v>8316</v>
      </c>
      <c r="S3576" s="15">
        <f t="shared" si="268"/>
        <v>41926.942685185182</v>
      </c>
      <c r="T3576" s="15">
        <f t="shared" si="269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66"/>
        <v>101</v>
      </c>
      <c r="P3577">
        <f t="shared" si="267"/>
        <v>99.34</v>
      </c>
      <c r="Q3577" s="11" t="s">
        <v>8315</v>
      </c>
      <c r="R3577" t="s">
        <v>8316</v>
      </c>
      <c r="S3577" s="15">
        <f t="shared" si="268"/>
        <v>42561.783877314811</v>
      </c>
      <c r="T3577" s="15">
        <f t="shared" si="269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66"/>
        <v>100</v>
      </c>
      <c r="P3578">
        <f t="shared" si="267"/>
        <v>20</v>
      </c>
      <c r="Q3578" s="11" t="s">
        <v>8315</v>
      </c>
      <c r="R3578" t="s">
        <v>8316</v>
      </c>
      <c r="S3578" s="15">
        <f t="shared" si="268"/>
        <v>42649.54923611111</v>
      </c>
      <c r="T3578" s="15">
        <f t="shared" si="269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66"/>
        <v>130</v>
      </c>
      <c r="P3579">
        <f t="shared" si="267"/>
        <v>28.89</v>
      </c>
      <c r="Q3579" s="11" t="s">
        <v>8315</v>
      </c>
      <c r="R3579" t="s">
        <v>8316</v>
      </c>
      <c r="S3579" s="15">
        <f t="shared" si="268"/>
        <v>42093.786840277782</v>
      </c>
      <c r="T3579" s="15">
        <f t="shared" si="269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5">
        <f t="shared" si="268"/>
        <v>42460.733530092592</v>
      </c>
      <c r="T3580" s="15">
        <f t="shared" si="269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5">
        <f t="shared" si="268"/>
        <v>42430.762222222227</v>
      </c>
      <c r="T3581" s="15">
        <f t="shared" si="269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66"/>
        <v>114</v>
      </c>
      <c r="P3582">
        <f t="shared" si="267"/>
        <v>37.96</v>
      </c>
      <c r="Q3582" s="11" t="s">
        <v>8315</v>
      </c>
      <c r="R3582" t="s">
        <v>8316</v>
      </c>
      <c r="S3582" s="15">
        <f t="shared" si="268"/>
        <v>42026.176180555558</v>
      </c>
      <c r="T3582" s="15">
        <f t="shared" si="269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5">
        <f t="shared" si="268"/>
        <v>41836.471180555556</v>
      </c>
      <c r="T3583" s="15">
        <f t="shared" si="269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66"/>
        <v>287</v>
      </c>
      <c r="P3584">
        <f t="shared" si="267"/>
        <v>58.57</v>
      </c>
      <c r="Q3584" s="11" t="s">
        <v>8315</v>
      </c>
      <c r="R3584" t="s">
        <v>8316</v>
      </c>
      <c r="S3584" s="15">
        <f t="shared" si="268"/>
        <v>42451.095856481479</v>
      </c>
      <c r="T3584" s="15">
        <f t="shared" si="269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66"/>
        <v>109</v>
      </c>
      <c r="P3585">
        <f t="shared" si="267"/>
        <v>135.63</v>
      </c>
      <c r="Q3585" s="11" t="s">
        <v>8315</v>
      </c>
      <c r="R3585" t="s">
        <v>8316</v>
      </c>
      <c r="S3585" s="15">
        <f t="shared" si="268"/>
        <v>42418.425983796296</v>
      </c>
      <c r="T3585" s="15">
        <f t="shared" si="269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66"/>
        <v>116</v>
      </c>
      <c r="P3586">
        <f t="shared" si="267"/>
        <v>30.94</v>
      </c>
      <c r="Q3586" s="11" t="s">
        <v>8315</v>
      </c>
      <c r="R3586" t="s">
        <v>8316</v>
      </c>
      <c r="S3586" s="15">
        <f t="shared" si="268"/>
        <v>42168.316481481481</v>
      </c>
      <c r="T3586" s="15">
        <f t="shared" si="269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70">ROUND(E3587/D3587*100,0)</f>
        <v>119</v>
      </c>
      <c r="P3587">
        <f t="shared" ref="P3587:P3650" si="271">IFERROR(ROUND(E3587/L3587,2),0)</f>
        <v>176.09</v>
      </c>
      <c r="Q3587" s="11" t="s">
        <v>8315</v>
      </c>
      <c r="R3587" t="s">
        <v>8316</v>
      </c>
      <c r="S3587" s="15">
        <f t="shared" ref="S3587:S3650" si="272">(((J3587/60)/60)/24)+DATE(1970,1,1)</f>
        <v>41964.716319444444</v>
      </c>
      <c r="T3587" s="15">
        <f t="shared" ref="T3587:T3650" si="273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70"/>
        <v>109</v>
      </c>
      <c r="P3588">
        <f t="shared" si="271"/>
        <v>151.97999999999999</v>
      </c>
      <c r="Q3588" s="11" t="s">
        <v>8315</v>
      </c>
      <c r="R3588" t="s">
        <v>8316</v>
      </c>
      <c r="S3588" s="15">
        <f t="shared" si="272"/>
        <v>42576.697569444441</v>
      </c>
      <c r="T3588" s="15">
        <f t="shared" si="273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5">
        <f t="shared" si="272"/>
        <v>42503.539976851855</v>
      </c>
      <c r="T3589" s="15">
        <f t="shared" si="273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5">
        <f t="shared" si="272"/>
        <v>42101.828819444447</v>
      </c>
      <c r="T3590" s="15">
        <f t="shared" si="273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70"/>
        <v>128</v>
      </c>
      <c r="P3591">
        <f t="shared" si="271"/>
        <v>82.26</v>
      </c>
      <c r="Q3591" s="11" t="s">
        <v>8315</v>
      </c>
      <c r="R3591" t="s">
        <v>8316</v>
      </c>
      <c r="S3591" s="15">
        <f t="shared" si="272"/>
        <v>42125.647534722222</v>
      </c>
      <c r="T3591" s="15">
        <f t="shared" si="273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5">
        <f t="shared" si="272"/>
        <v>41902.333726851852</v>
      </c>
      <c r="T3592" s="15">
        <f t="shared" si="273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70"/>
        <v>175</v>
      </c>
      <c r="P3593">
        <f t="shared" si="271"/>
        <v>68.06</v>
      </c>
      <c r="Q3593" s="11" t="s">
        <v>8315</v>
      </c>
      <c r="R3593" t="s">
        <v>8316</v>
      </c>
      <c r="S3593" s="15">
        <f t="shared" si="272"/>
        <v>42003.948425925926</v>
      </c>
      <c r="T3593" s="15">
        <f t="shared" si="273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70"/>
        <v>127</v>
      </c>
      <c r="P3594">
        <f t="shared" si="271"/>
        <v>72.709999999999994</v>
      </c>
      <c r="Q3594" s="11" t="s">
        <v>8315</v>
      </c>
      <c r="R3594" t="s">
        <v>8316</v>
      </c>
      <c r="S3594" s="15">
        <f t="shared" si="272"/>
        <v>41988.829942129625</v>
      </c>
      <c r="T3594" s="15">
        <f t="shared" si="273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70"/>
        <v>111</v>
      </c>
      <c r="P3595">
        <f t="shared" si="271"/>
        <v>77.19</v>
      </c>
      <c r="Q3595" s="11" t="s">
        <v>8315</v>
      </c>
      <c r="R3595" t="s">
        <v>8316</v>
      </c>
      <c r="S3595" s="15">
        <f t="shared" si="272"/>
        <v>41974.898599537039</v>
      </c>
      <c r="T3595" s="15">
        <f t="shared" si="273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70"/>
        <v>126</v>
      </c>
      <c r="P3596">
        <f t="shared" si="271"/>
        <v>55.97</v>
      </c>
      <c r="Q3596" s="11" t="s">
        <v>8315</v>
      </c>
      <c r="R3596" t="s">
        <v>8316</v>
      </c>
      <c r="S3596" s="15">
        <f t="shared" si="272"/>
        <v>42592.066921296297</v>
      </c>
      <c r="T3596" s="15">
        <f t="shared" si="273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70"/>
        <v>119</v>
      </c>
      <c r="P3597">
        <f t="shared" si="271"/>
        <v>49.69</v>
      </c>
      <c r="Q3597" s="11" t="s">
        <v>8315</v>
      </c>
      <c r="R3597" t="s">
        <v>8316</v>
      </c>
      <c r="S3597" s="15">
        <f t="shared" si="272"/>
        <v>42050.008368055554</v>
      </c>
      <c r="T3597" s="15">
        <f t="shared" si="273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5">
        <f t="shared" si="272"/>
        <v>41856.715069444443</v>
      </c>
      <c r="T3598" s="15">
        <f t="shared" si="273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70"/>
        <v>103</v>
      </c>
      <c r="P3599">
        <f t="shared" si="271"/>
        <v>77.73</v>
      </c>
      <c r="Q3599" s="11" t="s">
        <v>8315</v>
      </c>
      <c r="R3599" t="s">
        <v>8316</v>
      </c>
      <c r="S3599" s="15">
        <f t="shared" si="272"/>
        <v>42417.585532407407</v>
      </c>
      <c r="T3599" s="15">
        <f t="shared" si="273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70"/>
        <v>110</v>
      </c>
      <c r="P3600">
        <f t="shared" si="271"/>
        <v>40.78</v>
      </c>
      <c r="Q3600" s="11" t="s">
        <v>8315</v>
      </c>
      <c r="R3600" t="s">
        <v>8316</v>
      </c>
      <c r="S3600" s="15">
        <f t="shared" si="272"/>
        <v>41866.79886574074</v>
      </c>
      <c r="T3600" s="15">
        <f t="shared" si="273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70"/>
        <v>202</v>
      </c>
      <c r="P3601">
        <f t="shared" si="271"/>
        <v>59.41</v>
      </c>
      <c r="Q3601" s="11" t="s">
        <v>8315</v>
      </c>
      <c r="R3601" t="s">
        <v>8316</v>
      </c>
      <c r="S3601" s="15">
        <f t="shared" si="272"/>
        <v>42220.79487268519</v>
      </c>
      <c r="T3601" s="15">
        <f t="shared" si="273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70"/>
        <v>130</v>
      </c>
      <c r="P3602">
        <f t="shared" si="271"/>
        <v>3.25</v>
      </c>
      <c r="Q3602" s="11" t="s">
        <v>8315</v>
      </c>
      <c r="R3602" t="s">
        <v>8316</v>
      </c>
      <c r="S3602" s="15">
        <f t="shared" si="272"/>
        <v>42628.849120370374</v>
      </c>
      <c r="T3602" s="15">
        <f t="shared" si="273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5">
        <f t="shared" si="272"/>
        <v>41990.99863425926</v>
      </c>
      <c r="T3603" s="15">
        <f t="shared" si="273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70"/>
        <v>100</v>
      </c>
      <c r="P3604">
        <f t="shared" si="271"/>
        <v>81.67</v>
      </c>
      <c r="Q3604" s="11" t="s">
        <v>8315</v>
      </c>
      <c r="R3604" t="s">
        <v>8316</v>
      </c>
      <c r="S3604" s="15">
        <f t="shared" si="272"/>
        <v>42447.894432870366</v>
      </c>
      <c r="T3604" s="15">
        <f t="shared" si="273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70"/>
        <v>171</v>
      </c>
      <c r="P3605">
        <f t="shared" si="271"/>
        <v>44.91</v>
      </c>
      <c r="Q3605" s="11" t="s">
        <v>8315</v>
      </c>
      <c r="R3605" t="s">
        <v>8316</v>
      </c>
      <c r="S3605" s="15">
        <f t="shared" si="272"/>
        <v>42283.864351851851</v>
      </c>
      <c r="T3605" s="15">
        <f t="shared" si="273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70"/>
        <v>113</v>
      </c>
      <c r="P3606">
        <f t="shared" si="271"/>
        <v>49.06</v>
      </c>
      <c r="Q3606" s="11" t="s">
        <v>8315</v>
      </c>
      <c r="R3606" t="s">
        <v>8316</v>
      </c>
      <c r="S3606" s="15">
        <f t="shared" si="272"/>
        <v>42483.015694444446</v>
      </c>
      <c r="T3606" s="15">
        <f t="shared" si="273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5">
        <f t="shared" si="272"/>
        <v>42383.793124999997</v>
      </c>
      <c r="T3607" s="15">
        <f t="shared" si="273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5">
        <f t="shared" si="272"/>
        <v>42566.604826388888</v>
      </c>
      <c r="T3608" s="15">
        <f t="shared" si="273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5">
        <f t="shared" si="272"/>
        <v>42338.963912037041</v>
      </c>
      <c r="T3609" s="15">
        <f t="shared" si="273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5">
        <f t="shared" si="272"/>
        <v>42506.709375000006</v>
      </c>
      <c r="T3610" s="15">
        <f t="shared" si="273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5">
        <f t="shared" si="272"/>
        <v>42429.991724537031</v>
      </c>
      <c r="T3611" s="15">
        <f t="shared" si="273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5">
        <f t="shared" si="272"/>
        <v>42203.432129629626</v>
      </c>
      <c r="T3612" s="15">
        <f t="shared" si="273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5">
        <f t="shared" si="272"/>
        <v>42072.370381944449</v>
      </c>
      <c r="T3613" s="15">
        <f t="shared" si="273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5">
        <f t="shared" si="272"/>
        <v>41789.726979166669</v>
      </c>
      <c r="T3614" s="15">
        <f t="shared" si="273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70"/>
        <v>100</v>
      </c>
      <c r="P3615">
        <f t="shared" si="271"/>
        <v>62.5</v>
      </c>
      <c r="Q3615" s="11" t="s">
        <v>8315</v>
      </c>
      <c r="R3615" t="s">
        <v>8316</v>
      </c>
      <c r="S3615" s="15">
        <f t="shared" si="272"/>
        <v>41788.58997685185</v>
      </c>
      <c r="T3615" s="15">
        <f t="shared" si="273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70"/>
        <v>101</v>
      </c>
      <c r="P3616">
        <f t="shared" si="271"/>
        <v>35.49</v>
      </c>
      <c r="Q3616" s="11" t="s">
        <v>8315</v>
      </c>
      <c r="R3616" t="s">
        <v>8316</v>
      </c>
      <c r="S3616" s="15">
        <f t="shared" si="272"/>
        <v>42144.041851851856</v>
      </c>
      <c r="T3616" s="15">
        <f t="shared" si="273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5">
        <f t="shared" si="272"/>
        <v>42318.593703703707</v>
      </c>
      <c r="T3617" s="15">
        <f t="shared" si="273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5">
        <f t="shared" si="272"/>
        <v>42052.949814814812</v>
      </c>
      <c r="T3618" s="15">
        <f t="shared" si="273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5">
        <f t="shared" si="272"/>
        <v>42779.610289351855</v>
      </c>
      <c r="T3619" s="15">
        <f t="shared" si="273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5">
        <f t="shared" si="272"/>
        <v>42128.627893518518</v>
      </c>
      <c r="T3620" s="15">
        <f t="shared" si="273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70"/>
        <v>113</v>
      </c>
      <c r="P3621">
        <f t="shared" si="271"/>
        <v>66.47</v>
      </c>
      <c r="Q3621" s="11" t="s">
        <v>8315</v>
      </c>
      <c r="R3621" t="s">
        <v>8316</v>
      </c>
      <c r="S3621" s="15">
        <f t="shared" si="272"/>
        <v>42661.132245370376</v>
      </c>
      <c r="T3621" s="15">
        <f t="shared" si="273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70"/>
        <v>105</v>
      </c>
      <c r="P3622">
        <f t="shared" si="271"/>
        <v>56.07</v>
      </c>
      <c r="Q3622" s="11" t="s">
        <v>8315</v>
      </c>
      <c r="R3622" t="s">
        <v>8316</v>
      </c>
      <c r="S3622" s="15">
        <f t="shared" si="272"/>
        <v>42037.938206018516</v>
      </c>
      <c r="T3622" s="15">
        <f t="shared" si="273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70"/>
        <v>110</v>
      </c>
      <c r="P3623">
        <f t="shared" si="271"/>
        <v>47.03</v>
      </c>
      <c r="Q3623" s="11" t="s">
        <v>8315</v>
      </c>
      <c r="R3623" t="s">
        <v>8316</v>
      </c>
      <c r="S3623" s="15">
        <f t="shared" si="272"/>
        <v>42619.935694444444</v>
      </c>
      <c r="T3623" s="15">
        <f t="shared" si="273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70"/>
        <v>100</v>
      </c>
      <c r="P3624">
        <f t="shared" si="271"/>
        <v>47.67</v>
      </c>
      <c r="Q3624" s="11" t="s">
        <v>8315</v>
      </c>
      <c r="R3624" t="s">
        <v>8316</v>
      </c>
      <c r="S3624" s="15">
        <f t="shared" si="272"/>
        <v>41877.221886574072</v>
      </c>
      <c r="T3624" s="15">
        <f t="shared" si="273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70"/>
        <v>120</v>
      </c>
      <c r="P3625">
        <f t="shared" si="271"/>
        <v>88.24</v>
      </c>
      <c r="Q3625" s="11" t="s">
        <v>8315</v>
      </c>
      <c r="R3625" t="s">
        <v>8316</v>
      </c>
      <c r="S3625" s="15">
        <f t="shared" si="272"/>
        <v>41828.736921296295</v>
      </c>
      <c r="T3625" s="15">
        <f t="shared" si="273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70"/>
        <v>105</v>
      </c>
      <c r="P3626">
        <f t="shared" si="271"/>
        <v>80.72</v>
      </c>
      <c r="Q3626" s="11" t="s">
        <v>8315</v>
      </c>
      <c r="R3626" t="s">
        <v>8316</v>
      </c>
      <c r="S3626" s="15">
        <f t="shared" si="272"/>
        <v>42545.774189814809</v>
      </c>
      <c r="T3626" s="15">
        <f t="shared" si="273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5">
        <f t="shared" si="272"/>
        <v>42157.652511574073</v>
      </c>
      <c r="T3627" s="15">
        <f t="shared" si="273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5">
        <f t="shared" si="272"/>
        <v>41846.667326388888</v>
      </c>
      <c r="T3628" s="15">
        <f t="shared" si="273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70"/>
        <v>100</v>
      </c>
      <c r="P3629">
        <f t="shared" si="271"/>
        <v>68.97</v>
      </c>
      <c r="Q3629" s="11" t="s">
        <v>8315</v>
      </c>
      <c r="R3629" t="s">
        <v>8316</v>
      </c>
      <c r="S3629" s="15">
        <f t="shared" si="272"/>
        <v>42460.741747685184</v>
      </c>
      <c r="T3629" s="15">
        <f t="shared" si="273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5">
        <f t="shared" si="272"/>
        <v>42291.833287037036</v>
      </c>
      <c r="T3630" s="15">
        <f t="shared" si="273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5">
        <f t="shared" si="272"/>
        <v>42437.094490740739</v>
      </c>
      <c r="T3631" s="15">
        <f t="shared" si="273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5">
        <f t="shared" si="272"/>
        <v>41942.84710648148</v>
      </c>
      <c r="T3632" s="15">
        <f t="shared" si="273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5">
        <f t="shared" si="272"/>
        <v>41880.753437499996</v>
      </c>
      <c r="T3633" s="15">
        <f t="shared" si="273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5">
        <f t="shared" si="272"/>
        <v>41946.936909722222</v>
      </c>
      <c r="T3634" s="15">
        <f t="shared" si="273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5">
        <f t="shared" si="272"/>
        <v>42649.623460648145</v>
      </c>
      <c r="T3635" s="15">
        <f t="shared" si="273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5">
        <f t="shared" si="272"/>
        <v>42701.166365740741</v>
      </c>
      <c r="T3636" s="15">
        <f t="shared" si="273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5">
        <f t="shared" si="272"/>
        <v>42450.88282407407</v>
      </c>
      <c r="T3637" s="15">
        <f t="shared" si="273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5">
        <f t="shared" si="272"/>
        <v>42226.694780092599</v>
      </c>
      <c r="T3638" s="15">
        <f t="shared" si="273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5">
        <f t="shared" si="272"/>
        <v>41975.700636574074</v>
      </c>
      <c r="T3639" s="15">
        <f t="shared" si="273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5">
        <f t="shared" si="272"/>
        <v>42053.672824074078</v>
      </c>
      <c r="T3640" s="15">
        <f t="shared" si="273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5">
        <f t="shared" si="272"/>
        <v>42590.677152777775</v>
      </c>
      <c r="T3641" s="15">
        <f t="shared" si="273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5">
        <f t="shared" si="272"/>
        <v>42104.781597222223</v>
      </c>
      <c r="T3642" s="15">
        <f t="shared" si="273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5">
        <f t="shared" si="272"/>
        <v>41899.627071759263</v>
      </c>
      <c r="T3643" s="15">
        <f t="shared" si="273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5">
        <f t="shared" si="272"/>
        <v>42297.816284722227</v>
      </c>
      <c r="T3644" s="15">
        <f t="shared" si="273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5">
        <f t="shared" si="272"/>
        <v>42285.143969907411</v>
      </c>
      <c r="T3645" s="15">
        <f t="shared" si="273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5">
        <f t="shared" si="272"/>
        <v>42409.241747685184</v>
      </c>
      <c r="T3646" s="15">
        <f t="shared" si="273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5">
        <f t="shared" si="272"/>
        <v>42665.970347222217</v>
      </c>
      <c r="T3647" s="15">
        <f t="shared" si="273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5">
        <f t="shared" si="272"/>
        <v>42140.421319444446</v>
      </c>
      <c r="T3648" s="15">
        <f t="shared" si="273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5">
        <f t="shared" si="272"/>
        <v>42598.749155092592</v>
      </c>
      <c r="T3649" s="15">
        <f t="shared" si="273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70"/>
        <v>100</v>
      </c>
      <c r="P3650">
        <f t="shared" si="271"/>
        <v>550.04</v>
      </c>
      <c r="Q3650" s="11" t="s">
        <v>8315</v>
      </c>
      <c r="R3650" t="s">
        <v>8316</v>
      </c>
      <c r="S3650" s="15">
        <f t="shared" si="272"/>
        <v>41887.292187500003</v>
      </c>
      <c r="T3650" s="15">
        <f t="shared" si="273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74">ROUND(E3651/D3651*100,0)</f>
        <v>104</v>
      </c>
      <c r="P3651">
        <f t="shared" ref="P3651:P3714" si="275">IFERROR(ROUND(E3651/L3651,2),0)</f>
        <v>97.5</v>
      </c>
      <c r="Q3651" s="11" t="s">
        <v>8315</v>
      </c>
      <c r="R3651" t="s">
        <v>8316</v>
      </c>
      <c r="S3651" s="15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5">
        <f t="shared" si="276"/>
        <v>42381.478981481487</v>
      </c>
      <c r="T3652" s="15">
        <f t="shared" si="277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74"/>
        <v>104</v>
      </c>
      <c r="P3653">
        <f t="shared" si="275"/>
        <v>57.78</v>
      </c>
      <c r="Q3653" s="11" t="s">
        <v>8315</v>
      </c>
      <c r="R3653" t="s">
        <v>8316</v>
      </c>
      <c r="S3653" s="15">
        <f t="shared" si="276"/>
        <v>41828.646319444444</v>
      </c>
      <c r="T3653" s="15">
        <f t="shared" si="277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5">
        <f t="shared" si="276"/>
        <v>42596.644699074073</v>
      </c>
      <c r="T3654" s="15">
        <f t="shared" si="277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5">
        <f t="shared" si="276"/>
        <v>42191.363506944443</v>
      </c>
      <c r="T3655" s="15">
        <f t="shared" si="277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5">
        <f t="shared" si="276"/>
        <v>42440.416504629626</v>
      </c>
      <c r="T3656" s="15">
        <f t="shared" si="277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74"/>
        <v>116</v>
      </c>
      <c r="P3657">
        <f t="shared" si="275"/>
        <v>73.58</v>
      </c>
      <c r="Q3657" s="11" t="s">
        <v>8315</v>
      </c>
      <c r="R3657" t="s">
        <v>8316</v>
      </c>
      <c r="S3657" s="15">
        <f t="shared" si="276"/>
        <v>42173.803217592591</v>
      </c>
      <c r="T3657" s="15">
        <f t="shared" si="277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5">
        <f t="shared" si="276"/>
        <v>42737.910138888896</v>
      </c>
      <c r="T3658" s="15">
        <f t="shared" si="277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5">
        <f t="shared" si="276"/>
        <v>42499.629849537043</v>
      </c>
      <c r="T3659" s="15">
        <f t="shared" si="277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74"/>
        <v>101</v>
      </c>
      <c r="P3660">
        <f t="shared" si="275"/>
        <v>75.5</v>
      </c>
      <c r="Q3660" s="11" t="s">
        <v>8315</v>
      </c>
      <c r="R3660" t="s">
        <v>8316</v>
      </c>
      <c r="S3660" s="15">
        <f t="shared" si="276"/>
        <v>41775.858564814815</v>
      </c>
      <c r="T3660" s="15">
        <f t="shared" si="277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74"/>
        <v>102</v>
      </c>
      <c r="P3661">
        <f t="shared" si="275"/>
        <v>235.46</v>
      </c>
      <c r="Q3661" s="11" t="s">
        <v>8315</v>
      </c>
      <c r="R3661" t="s">
        <v>8316</v>
      </c>
      <c r="S3661" s="15">
        <f t="shared" si="276"/>
        <v>42055.277199074073</v>
      </c>
      <c r="T3661" s="15">
        <f t="shared" si="277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5">
        <f t="shared" si="276"/>
        <v>41971.881076388891</v>
      </c>
      <c r="T3662" s="15">
        <f t="shared" si="277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74"/>
        <v>111</v>
      </c>
      <c r="P3663">
        <f t="shared" si="275"/>
        <v>92.5</v>
      </c>
      <c r="Q3663" s="11" t="s">
        <v>8315</v>
      </c>
      <c r="R3663" t="s">
        <v>8316</v>
      </c>
      <c r="S3663" s="15">
        <f t="shared" si="276"/>
        <v>42447.896666666667</v>
      </c>
      <c r="T3663" s="15">
        <f t="shared" si="277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5">
        <f t="shared" si="276"/>
        <v>42064.220069444447</v>
      </c>
      <c r="T3664" s="15">
        <f t="shared" si="277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5">
        <f t="shared" si="276"/>
        <v>42665.451736111107</v>
      </c>
      <c r="T3665" s="15">
        <f t="shared" si="277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74"/>
        <v>109</v>
      </c>
      <c r="P3666">
        <f t="shared" si="275"/>
        <v>46.05</v>
      </c>
      <c r="Q3666" s="11" t="s">
        <v>8315</v>
      </c>
      <c r="R3666" t="s">
        <v>8316</v>
      </c>
      <c r="S3666" s="15">
        <f t="shared" si="276"/>
        <v>42523.248715277776</v>
      </c>
      <c r="T3666" s="15">
        <f t="shared" si="277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5">
        <f t="shared" si="276"/>
        <v>42294.808124999996</v>
      </c>
      <c r="T3667" s="15">
        <f t="shared" si="277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74"/>
        <v>100</v>
      </c>
      <c r="P3668">
        <f t="shared" si="275"/>
        <v>31.58</v>
      </c>
      <c r="Q3668" s="11" t="s">
        <v>8315</v>
      </c>
      <c r="R3668" t="s">
        <v>8316</v>
      </c>
      <c r="S3668" s="15">
        <f t="shared" si="276"/>
        <v>41822.90488425926</v>
      </c>
      <c r="T3668" s="15">
        <f t="shared" si="277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5">
        <f t="shared" si="276"/>
        <v>42173.970127314817</v>
      </c>
      <c r="T3669" s="15">
        <f t="shared" si="277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74"/>
        <v>104</v>
      </c>
      <c r="P3670">
        <f t="shared" si="275"/>
        <v>36.96</v>
      </c>
      <c r="Q3670" s="11" t="s">
        <v>8315</v>
      </c>
      <c r="R3670" t="s">
        <v>8316</v>
      </c>
      <c r="S3670" s="15">
        <f t="shared" si="276"/>
        <v>42185.556157407409</v>
      </c>
      <c r="T3670" s="15">
        <f t="shared" si="277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5">
        <f t="shared" si="276"/>
        <v>42136.675196759257</v>
      </c>
      <c r="T3671" s="15">
        <f t="shared" si="277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5">
        <f t="shared" si="276"/>
        <v>42142.514016203699</v>
      </c>
      <c r="T3672" s="15">
        <f t="shared" si="277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74"/>
        <v>101</v>
      </c>
      <c r="P3673">
        <f t="shared" si="275"/>
        <v>88.25</v>
      </c>
      <c r="Q3673" s="11" t="s">
        <v>8315</v>
      </c>
      <c r="R3673" t="s">
        <v>8316</v>
      </c>
      <c r="S3673" s="15">
        <f t="shared" si="276"/>
        <v>41820.62809027778</v>
      </c>
      <c r="T3673" s="15">
        <f t="shared" si="277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5">
        <f t="shared" si="276"/>
        <v>41878.946574074071</v>
      </c>
      <c r="T3674" s="15">
        <f t="shared" si="277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5">
        <f t="shared" si="276"/>
        <v>41914.295104166667</v>
      </c>
      <c r="T3675" s="15">
        <f t="shared" si="277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5">
        <f t="shared" si="276"/>
        <v>42556.873020833329</v>
      </c>
      <c r="T3676" s="15">
        <f t="shared" si="277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5">
        <f t="shared" si="276"/>
        <v>42493.597013888888</v>
      </c>
      <c r="T3677" s="15">
        <f t="shared" si="277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74"/>
        <v>129</v>
      </c>
      <c r="P3678">
        <f t="shared" si="275"/>
        <v>64.38</v>
      </c>
      <c r="Q3678" s="11" t="s">
        <v>8315</v>
      </c>
      <c r="R3678" t="s">
        <v>8316</v>
      </c>
      <c r="S3678" s="15">
        <f t="shared" si="276"/>
        <v>41876.815787037034</v>
      </c>
      <c r="T3678" s="15">
        <f t="shared" si="277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74"/>
        <v>103</v>
      </c>
      <c r="P3679">
        <f t="shared" si="275"/>
        <v>62.05</v>
      </c>
      <c r="Q3679" s="11" t="s">
        <v>8315</v>
      </c>
      <c r="R3679" t="s">
        <v>8316</v>
      </c>
      <c r="S3679" s="15">
        <f t="shared" si="276"/>
        <v>41802.574282407404</v>
      </c>
      <c r="T3679" s="15">
        <f t="shared" si="277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5">
        <f t="shared" si="276"/>
        <v>42120.531226851846</v>
      </c>
      <c r="T3680" s="15">
        <f t="shared" si="277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74"/>
        <v>110</v>
      </c>
      <c r="P3681">
        <f t="shared" si="275"/>
        <v>73.400000000000006</v>
      </c>
      <c r="Q3681" s="11" t="s">
        <v>8315</v>
      </c>
      <c r="R3681" t="s">
        <v>8316</v>
      </c>
      <c r="S3681" s="15">
        <f t="shared" si="276"/>
        <v>41786.761354166665</v>
      </c>
      <c r="T3681" s="15">
        <f t="shared" si="277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74"/>
        <v>113</v>
      </c>
      <c r="P3682">
        <f t="shared" si="275"/>
        <v>99.5</v>
      </c>
      <c r="Q3682" s="11" t="s">
        <v>8315</v>
      </c>
      <c r="R3682" t="s">
        <v>8316</v>
      </c>
      <c r="S3682" s="15">
        <f t="shared" si="276"/>
        <v>42627.454097222217</v>
      </c>
      <c r="T3682" s="15">
        <f t="shared" si="277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74"/>
        <v>112</v>
      </c>
      <c r="P3683">
        <f t="shared" si="275"/>
        <v>62.17</v>
      </c>
      <c r="Q3683" s="11" t="s">
        <v>8315</v>
      </c>
      <c r="R3683" t="s">
        <v>8316</v>
      </c>
      <c r="S3683" s="15">
        <f t="shared" si="276"/>
        <v>42374.651504629626</v>
      </c>
      <c r="T3683" s="15">
        <f t="shared" si="277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74"/>
        <v>139</v>
      </c>
      <c r="P3684">
        <f t="shared" si="275"/>
        <v>62.33</v>
      </c>
      <c r="Q3684" s="11" t="s">
        <v>8315</v>
      </c>
      <c r="R3684" t="s">
        <v>8316</v>
      </c>
      <c r="S3684" s="15">
        <f t="shared" si="276"/>
        <v>41772.685393518521</v>
      </c>
      <c r="T3684" s="15">
        <f t="shared" si="277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74"/>
        <v>111</v>
      </c>
      <c r="P3685">
        <f t="shared" si="275"/>
        <v>58.79</v>
      </c>
      <c r="Q3685" s="11" t="s">
        <v>8315</v>
      </c>
      <c r="R3685" t="s">
        <v>8316</v>
      </c>
      <c r="S3685" s="15">
        <f t="shared" si="276"/>
        <v>42633.116851851853</v>
      </c>
      <c r="T3685" s="15">
        <f t="shared" si="277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74"/>
        <v>139</v>
      </c>
      <c r="P3686">
        <f t="shared" si="275"/>
        <v>45.35</v>
      </c>
      <c r="Q3686" s="11" t="s">
        <v>8315</v>
      </c>
      <c r="R3686" t="s">
        <v>8316</v>
      </c>
      <c r="S3686" s="15">
        <f t="shared" si="276"/>
        <v>42219.180393518516</v>
      </c>
      <c r="T3686" s="15">
        <f t="shared" si="277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74"/>
        <v>106</v>
      </c>
      <c r="P3687">
        <f t="shared" si="275"/>
        <v>41.94</v>
      </c>
      <c r="Q3687" s="11" t="s">
        <v>8315</v>
      </c>
      <c r="R3687" t="s">
        <v>8316</v>
      </c>
      <c r="S3687" s="15">
        <f t="shared" si="276"/>
        <v>41753.593275462961</v>
      </c>
      <c r="T3687" s="15">
        <f t="shared" si="277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74"/>
        <v>101</v>
      </c>
      <c r="P3688">
        <f t="shared" si="275"/>
        <v>59.17</v>
      </c>
      <c r="Q3688" s="11" t="s">
        <v>8315</v>
      </c>
      <c r="R3688" t="s">
        <v>8316</v>
      </c>
      <c r="S3688" s="15">
        <f t="shared" si="276"/>
        <v>42230.662731481483</v>
      </c>
      <c r="T3688" s="15">
        <f t="shared" si="277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74"/>
        <v>100</v>
      </c>
      <c r="P3689">
        <f t="shared" si="275"/>
        <v>200.49</v>
      </c>
      <c r="Q3689" s="11" t="s">
        <v>8315</v>
      </c>
      <c r="R3689" t="s">
        <v>8316</v>
      </c>
      <c r="S3689" s="15">
        <f t="shared" si="276"/>
        <v>41787.218229166669</v>
      </c>
      <c r="T3689" s="15">
        <f t="shared" si="277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5">
        <f t="shared" si="276"/>
        <v>41829.787083333329</v>
      </c>
      <c r="T3690" s="15">
        <f t="shared" si="277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74"/>
        <v>118</v>
      </c>
      <c r="P3691">
        <f t="shared" si="275"/>
        <v>57.26</v>
      </c>
      <c r="Q3691" s="11" t="s">
        <v>8315</v>
      </c>
      <c r="R3691" t="s">
        <v>8316</v>
      </c>
      <c r="S3691" s="15">
        <f t="shared" si="276"/>
        <v>42147.826840277776</v>
      </c>
      <c r="T3691" s="15">
        <f t="shared" si="277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74"/>
        <v>120</v>
      </c>
      <c r="P3692">
        <f t="shared" si="275"/>
        <v>58.06</v>
      </c>
      <c r="Q3692" s="11" t="s">
        <v>8315</v>
      </c>
      <c r="R3692" t="s">
        <v>8316</v>
      </c>
      <c r="S3692" s="15">
        <f t="shared" si="276"/>
        <v>41940.598182870373</v>
      </c>
      <c r="T3692" s="15">
        <f t="shared" si="277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74"/>
        <v>128</v>
      </c>
      <c r="P3693">
        <f t="shared" si="275"/>
        <v>186.8</v>
      </c>
      <c r="Q3693" s="11" t="s">
        <v>8315</v>
      </c>
      <c r="R3693" t="s">
        <v>8316</v>
      </c>
      <c r="S3693" s="15">
        <f t="shared" si="276"/>
        <v>42020.700567129628</v>
      </c>
      <c r="T3693" s="15">
        <f t="shared" si="277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74"/>
        <v>126</v>
      </c>
      <c r="P3694">
        <f t="shared" si="275"/>
        <v>74.12</v>
      </c>
      <c r="Q3694" s="11" t="s">
        <v>8315</v>
      </c>
      <c r="R3694" t="s">
        <v>8316</v>
      </c>
      <c r="S3694" s="15">
        <f t="shared" si="276"/>
        <v>41891.96503472222</v>
      </c>
      <c r="T3694" s="15">
        <f t="shared" si="277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5">
        <f t="shared" si="276"/>
        <v>42309.191307870366</v>
      </c>
      <c r="T3695" s="15">
        <f t="shared" si="277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74"/>
        <v>107</v>
      </c>
      <c r="P3696">
        <f t="shared" si="275"/>
        <v>62.67</v>
      </c>
      <c r="Q3696" s="11" t="s">
        <v>8315</v>
      </c>
      <c r="R3696" t="s">
        <v>8316</v>
      </c>
      <c r="S3696" s="15">
        <f t="shared" si="276"/>
        <v>42490.133877314816</v>
      </c>
      <c r="T3696" s="15">
        <f t="shared" si="277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74"/>
        <v>100</v>
      </c>
      <c r="P3697">
        <f t="shared" si="275"/>
        <v>121.36</v>
      </c>
      <c r="Q3697" s="11" t="s">
        <v>8315</v>
      </c>
      <c r="R3697" t="s">
        <v>8316</v>
      </c>
      <c r="S3697" s="15">
        <f t="shared" si="276"/>
        <v>41995.870486111111</v>
      </c>
      <c r="T3697" s="15">
        <f t="shared" si="277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5">
        <f t="shared" si="276"/>
        <v>41988.617083333331</v>
      </c>
      <c r="T3698" s="15">
        <f t="shared" si="277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5">
        <f t="shared" si="276"/>
        <v>42479.465833333335</v>
      </c>
      <c r="T3699" s="15">
        <f t="shared" si="277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74"/>
        <v>111</v>
      </c>
      <c r="P3700">
        <f t="shared" si="275"/>
        <v>40.630000000000003</v>
      </c>
      <c r="Q3700" s="11" t="s">
        <v>8315</v>
      </c>
      <c r="R3700" t="s">
        <v>8316</v>
      </c>
      <c r="S3700" s="15">
        <f t="shared" si="276"/>
        <v>42401.806562500002</v>
      </c>
      <c r="T3700" s="15">
        <f t="shared" si="277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74"/>
        <v>101</v>
      </c>
      <c r="P3701">
        <f t="shared" si="275"/>
        <v>63</v>
      </c>
      <c r="Q3701" s="11" t="s">
        <v>8315</v>
      </c>
      <c r="R3701" t="s">
        <v>8316</v>
      </c>
      <c r="S3701" s="15">
        <f t="shared" si="276"/>
        <v>41897.602037037039</v>
      </c>
      <c r="T3701" s="15">
        <f t="shared" si="277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74"/>
        <v>121</v>
      </c>
      <c r="P3702">
        <f t="shared" si="275"/>
        <v>33.67</v>
      </c>
      <c r="Q3702" s="11" t="s">
        <v>8315</v>
      </c>
      <c r="R3702" t="s">
        <v>8316</v>
      </c>
      <c r="S3702" s="15">
        <f t="shared" si="276"/>
        <v>41882.585648148146</v>
      </c>
      <c r="T3702" s="15">
        <f t="shared" si="277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5">
        <f t="shared" si="276"/>
        <v>42129.541585648149</v>
      </c>
      <c r="T3703" s="15">
        <f t="shared" si="277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5">
        <f t="shared" si="276"/>
        <v>42524.53800925926</v>
      </c>
      <c r="T3704" s="15">
        <f t="shared" si="277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74"/>
        <v>123</v>
      </c>
      <c r="P3705">
        <f t="shared" si="275"/>
        <v>43.2</v>
      </c>
      <c r="Q3705" s="11" t="s">
        <v>8315</v>
      </c>
      <c r="R3705" t="s">
        <v>8316</v>
      </c>
      <c r="S3705" s="15">
        <f t="shared" si="276"/>
        <v>42556.504490740743</v>
      </c>
      <c r="T3705" s="15">
        <f t="shared" si="277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5">
        <f t="shared" si="276"/>
        <v>42461.689745370371</v>
      </c>
      <c r="T3706" s="15">
        <f t="shared" si="277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74"/>
        <v>103</v>
      </c>
      <c r="P3707">
        <f t="shared" si="275"/>
        <v>83.57</v>
      </c>
      <c r="Q3707" s="11" t="s">
        <v>8315</v>
      </c>
      <c r="R3707" t="s">
        <v>8316</v>
      </c>
      <c r="S3707" s="15">
        <f t="shared" si="276"/>
        <v>41792.542986111112</v>
      </c>
      <c r="T3707" s="15">
        <f t="shared" si="277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74"/>
        <v>121</v>
      </c>
      <c r="P3708">
        <f t="shared" si="275"/>
        <v>140</v>
      </c>
      <c r="Q3708" s="11" t="s">
        <v>8315</v>
      </c>
      <c r="R3708" t="s">
        <v>8316</v>
      </c>
      <c r="S3708" s="15">
        <f t="shared" si="276"/>
        <v>41879.913761574076</v>
      </c>
      <c r="T3708" s="15">
        <f t="shared" si="277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74"/>
        <v>186</v>
      </c>
      <c r="P3709">
        <f t="shared" si="275"/>
        <v>80.87</v>
      </c>
      <c r="Q3709" s="11" t="s">
        <v>8315</v>
      </c>
      <c r="R3709" t="s">
        <v>8316</v>
      </c>
      <c r="S3709" s="15">
        <f t="shared" si="276"/>
        <v>42552.048356481479</v>
      </c>
      <c r="T3709" s="15">
        <f t="shared" si="277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74"/>
        <v>300</v>
      </c>
      <c r="P3710">
        <f t="shared" si="275"/>
        <v>53.85</v>
      </c>
      <c r="Q3710" s="11" t="s">
        <v>8315</v>
      </c>
      <c r="R3710" t="s">
        <v>8316</v>
      </c>
      <c r="S3710" s="15">
        <f t="shared" si="276"/>
        <v>41810.142199074071</v>
      </c>
      <c r="T3710" s="15">
        <f t="shared" si="277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5">
        <f t="shared" si="276"/>
        <v>41785.707708333335</v>
      </c>
      <c r="T3711" s="15">
        <f t="shared" si="277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74"/>
        <v>141</v>
      </c>
      <c r="P3712">
        <f t="shared" si="275"/>
        <v>67.959999999999994</v>
      </c>
      <c r="Q3712" s="11" t="s">
        <v>8315</v>
      </c>
      <c r="R3712" t="s">
        <v>8316</v>
      </c>
      <c r="S3712" s="15">
        <f t="shared" si="276"/>
        <v>42072.576249999998</v>
      </c>
      <c r="T3712" s="15">
        <f t="shared" si="277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74"/>
        <v>114</v>
      </c>
      <c r="P3713">
        <f t="shared" si="275"/>
        <v>27.14</v>
      </c>
      <c r="Q3713" s="11" t="s">
        <v>8315</v>
      </c>
      <c r="R3713" t="s">
        <v>8316</v>
      </c>
      <c r="S3713" s="15">
        <f t="shared" si="276"/>
        <v>41779.724224537036</v>
      </c>
      <c r="T3713" s="15">
        <f t="shared" si="277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74"/>
        <v>154</v>
      </c>
      <c r="P3714">
        <f t="shared" si="275"/>
        <v>110.87</v>
      </c>
      <c r="Q3714" s="11" t="s">
        <v>8315</v>
      </c>
      <c r="R3714" t="s">
        <v>8316</v>
      </c>
      <c r="S3714" s="15">
        <f t="shared" si="276"/>
        <v>42134.172071759262</v>
      </c>
      <c r="T3714" s="15">
        <f t="shared" si="277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78">ROUND(E3715/D3715*100,0)</f>
        <v>102</v>
      </c>
      <c r="P3715">
        <f t="shared" ref="P3715:P3778" si="279">IFERROR(ROUND(E3715/L3715,2),0)</f>
        <v>106.84</v>
      </c>
      <c r="Q3715" s="11" t="s">
        <v>8315</v>
      </c>
      <c r="R3715" t="s">
        <v>8316</v>
      </c>
      <c r="S3715" s="15">
        <f t="shared" ref="S3715:S3778" si="280">(((J3715/60)/60)/24)+DATE(1970,1,1)</f>
        <v>42505.738032407404</v>
      </c>
      <c r="T3715" s="15">
        <f t="shared" ref="T3715:T3778" si="281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78"/>
        <v>102</v>
      </c>
      <c r="P3716">
        <f t="shared" si="279"/>
        <v>105.52</v>
      </c>
      <c r="Q3716" s="11" t="s">
        <v>8315</v>
      </c>
      <c r="R3716" t="s">
        <v>8316</v>
      </c>
      <c r="S3716" s="15">
        <f t="shared" si="280"/>
        <v>42118.556331018524</v>
      </c>
      <c r="T3716" s="15">
        <f t="shared" si="281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5">
        <f t="shared" si="280"/>
        <v>42036.995590277773</v>
      </c>
      <c r="T3717" s="15">
        <f t="shared" si="281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78"/>
        <v>156</v>
      </c>
      <c r="P3718">
        <f t="shared" si="279"/>
        <v>51.92</v>
      </c>
      <c r="Q3718" s="11" t="s">
        <v>8315</v>
      </c>
      <c r="R3718" t="s">
        <v>8316</v>
      </c>
      <c r="S3718" s="15">
        <f t="shared" si="280"/>
        <v>42360.887835648144</v>
      </c>
      <c r="T3718" s="15">
        <f t="shared" si="281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5">
        <f t="shared" si="280"/>
        <v>42102.866307870368</v>
      </c>
      <c r="T3719" s="15">
        <f t="shared" si="281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5">
        <f t="shared" si="280"/>
        <v>42032.716145833328</v>
      </c>
      <c r="T3720" s="15">
        <f t="shared" si="281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5">
        <f t="shared" si="280"/>
        <v>42147.729930555557</v>
      </c>
      <c r="T3721" s="15">
        <f t="shared" si="281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78"/>
        <v>105</v>
      </c>
      <c r="P3722">
        <f t="shared" si="279"/>
        <v>86.23</v>
      </c>
      <c r="Q3722" s="11" t="s">
        <v>8315</v>
      </c>
      <c r="R3722" t="s">
        <v>8316</v>
      </c>
      <c r="S3722" s="15">
        <f t="shared" si="280"/>
        <v>42165.993125000001</v>
      </c>
      <c r="T3722" s="15">
        <f t="shared" si="281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78"/>
        <v>101</v>
      </c>
      <c r="P3723">
        <f t="shared" si="279"/>
        <v>114.55</v>
      </c>
      <c r="Q3723" s="11" t="s">
        <v>8315</v>
      </c>
      <c r="R3723" t="s">
        <v>8316</v>
      </c>
      <c r="S3723" s="15">
        <f t="shared" si="280"/>
        <v>41927.936157407406</v>
      </c>
      <c r="T3723" s="15">
        <f t="shared" si="281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5">
        <f t="shared" si="280"/>
        <v>42381.671840277777</v>
      </c>
      <c r="T3724" s="15">
        <f t="shared" si="281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5">
        <f t="shared" si="280"/>
        <v>41943.753032407411</v>
      </c>
      <c r="T3725" s="15">
        <f t="shared" si="281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5">
        <f t="shared" si="280"/>
        <v>42465.491435185191</v>
      </c>
      <c r="T3726" s="15">
        <f t="shared" si="281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5">
        <f t="shared" si="280"/>
        <v>42401.945219907408</v>
      </c>
      <c r="T3727" s="15">
        <f t="shared" si="281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78"/>
        <v>339</v>
      </c>
      <c r="P3728">
        <f t="shared" si="279"/>
        <v>62.59</v>
      </c>
      <c r="Q3728" s="11" t="s">
        <v>8315</v>
      </c>
      <c r="R3728" t="s">
        <v>8316</v>
      </c>
      <c r="S3728" s="15">
        <f t="shared" si="280"/>
        <v>42462.140868055561</v>
      </c>
      <c r="T3728" s="15">
        <f t="shared" si="281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78"/>
        <v>101</v>
      </c>
      <c r="P3729">
        <f t="shared" si="279"/>
        <v>61.06</v>
      </c>
      <c r="Q3729" s="11" t="s">
        <v>8315</v>
      </c>
      <c r="R3729" t="s">
        <v>8316</v>
      </c>
      <c r="S3729" s="15">
        <f t="shared" si="280"/>
        <v>42632.348310185189</v>
      </c>
      <c r="T3729" s="15">
        <f t="shared" si="281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5">
        <f t="shared" si="280"/>
        <v>42205.171018518522</v>
      </c>
      <c r="T3730" s="15">
        <f t="shared" si="281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5">
        <f t="shared" si="280"/>
        <v>42041.205000000002</v>
      </c>
      <c r="T3731" s="15">
        <f t="shared" si="281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5">
        <f t="shared" si="280"/>
        <v>42203.677766203706</v>
      </c>
      <c r="T3732" s="15">
        <f t="shared" si="281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5">
        <f t="shared" si="280"/>
        <v>41983.752847222218</v>
      </c>
      <c r="T3733" s="15">
        <f t="shared" si="281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5">
        <f t="shared" si="280"/>
        <v>41968.677465277782</v>
      </c>
      <c r="T3734" s="15">
        <f t="shared" si="281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5">
        <f t="shared" si="280"/>
        <v>42103.024398148147</v>
      </c>
      <c r="T3735" s="15">
        <f t="shared" si="281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5">
        <f t="shared" si="280"/>
        <v>42089.901574074072</v>
      </c>
      <c r="T3736" s="15">
        <f t="shared" si="281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5">
        <f t="shared" si="280"/>
        <v>42122.693159722221</v>
      </c>
      <c r="T3737" s="15">
        <f t="shared" si="281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5">
        <f t="shared" si="280"/>
        <v>42048.711724537032</v>
      </c>
      <c r="T3738" s="15">
        <f t="shared" si="281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5">
        <f t="shared" si="280"/>
        <v>42297.691006944442</v>
      </c>
      <c r="T3739" s="15">
        <f t="shared" si="281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5">
        <f t="shared" si="280"/>
        <v>41813.938715277778</v>
      </c>
      <c r="T3740" s="15">
        <f t="shared" si="281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5">
        <f t="shared" si="280"/>
        <v>42548.449861111112</v>
      </c>
      <c r="T3741" s="15">
        <f t="shared" si="281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5">
        <f t="shared" si="280"/>
        <v>41833.089756944442</v>
      </c>
      <c r="T3742" s="15">
        <f t="shared" si="281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5">
        <f t="shared" si="280"/>
        <v>42325.920717592591</v>
      </c>
      <c r="T3743" s="15">
        <f t="shared" si="281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5">
        <f t="shared" si="280"/>
        <v>41858.214629629627</v>
      </c>
      <c r="T3744" s="15">
        <f t="shared" si="281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5">
        <f t="shared" si="280"/>
        <v>41793.710231481484</v>
      </c>
      <c r="T3745" s="15">
        <f t="shared" si="281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5">
        <f t="shared" si="280"/>
        <v>41793.814259259263</v>
      </c>
      <c r="T3746" s="15">
        <f t="shared" si="281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5">
        <f t="shared" si="280"/>
        <v>41831.697939814818</v>
      </c>
      <c r="T3747" s="15">
        <f t="shared" si="281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5">
        <f t="shared" si="280"/>
        <v>42621.389340277776</v>
      </c>
      <c r="T3748" s="15">
        <f t="shared" si="281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5">
        <f t="shared" si="280"/>
        <v>42164.299722222218</v>
      </c>
      <c r="T3749" s="15">
        <f t="shared" si="281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5">
        <f t="shared" si="280"/>
        <v>42395.706435185188</v>
      </c>
      <c r="T3750" s="15">
        <f t="shared" si="281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5">
        <f t="shared" si="280"/>
        <v>42458.127175925925</v>
      </c>
      <c r="T3751" s="15">
        <f t="shared" si="281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5">
        <f t="shared" si="280"/>
        <v>42016.981574074074</v>
      </c>
      <c r="T3752" s="15">
        <f t="shared" si="281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5">
        <f t="shared" si="280"/>
        <v>42403.035567129627</v>
      </c>
      <c r="T3753" s="15">
        <f t="shared" si="281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5">
        <f t="shared" si="280"/>
        <v>42619.802488425921</v>
      </c>
      <c r="T3754" s="15">
        <f t="shared" si="281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5">
        <f t="shared" si="280"/>
        <v>42128.824074074073</v>
      </c>
      <c r="T3755" s="15">
        <f t="shared" si="281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5">
        <f t="shared" si="280"/>
        <v>41808.881215277775</v>
      </c>
      <c r="T3756" s="15">
        <f t="shared" si="281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5">
        <f t="shared" si="280"/>
        <v>42445.866979166662</v>
      </c>
      <c r="T3757" s="15">
        <f t="shared" si="281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5">
        <f t="shared" si="280"/>
        <v>41771.814791666664</v>
      </c>
      <c r="T3758" s="15">
        <f t="shared" si="281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5">
        <f t="shared" si="280"/>
        <v>41954.850868055553</v>
      </c>
      <c r="T3759" s="15">
        <f t="shared" si="281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5">
        <f t="shared" si="280"/>
        <v>41747.471504629626</v>
      </c>
      <c r="T3760" s="15">
        <f t="shared" si="281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5">
        <f t="shared" si="280"/>
        <v>42182.108252314814</v>
      </c>
      <c r="T3761" s="15">
        <f t="shared" si="281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5">
        <f t="shared" si="280"/>
        <v>41739.525300925925</v>
      </c>
      <c r="T3762" s="15">
        <f t="shared" si="281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5">
        <f t="shared" si="280"/>
        <v>42173.466863425929</v>
      </c>
      <c r="T3763" s="15">
        <f t="shared" si="281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5">
        <f t="shared" si="280"/>
        <v>42193.813530092593</v>
      </c>
      <c r="T3764" s="15">
        <f t="shared" si="281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5">
        <f t="shared" si="280"/>
        <v>42065.750300925924</v>
      </c>
      <c r="T3765" s="15">
        <f t="shared" si="281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5">
        <f t="shared" si="280"/>
        <v>42499.842962962968</v>
      </c>
      <c r="T3766" s="15">
        <f t="shared" si="281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5">
        <f t="shared" si="280"/>
        <v>41820.776412037041</v>
      </c>
      <c r="T3767" s="15">
        <f t="shared" si="281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5">
        <f t="shared" si="280"/>
        <v>41788.167187500003</v>
      </c>
      <c r="T3768" s="15">
        <f t="shared" si="281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5">
        <f t="shared" si="280"/>
        <v>42050.019641203704</v>
      </c>
      <c r="T3769" s="15">
        <f t="shared" si="281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5">
        <f t="shared" si="280"/>
        <v>41772.727893518517</v>
      </c>
      <c r="T3770" s="15">
        <f t="shared" si="281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5">
        <f t="shared" si="280"/>
        <v>42445.598136574074</v>
      </c>
      <c r="T3771" s="15">
        <f t="shared" si="281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5">
        <f t="shared" si="280"/>
        <v>42138.930671296301</v>
      </c>
      <c r="T3772" s="15">
        <f t="shared" si="281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5">
        <f t="shared" si="280"/>
        <v>42493.857083333336</v>
      </c>
      <c r="T3773" s="15">
        <f t="shared" si="281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5">
        <f t="shared" si="280"/>
        <v>42682.616967592592</v>
      </c>
      <c r="T3774" s="15">
        <f t="shared" si="281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5">
        <f t="shared" si="280"/>
        <v>42656.005173611105</v>
      </c>
      <c r="T3775" s="15">
        <f t="shared" si="281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5">
        <f t="shared" si="280"/>
        <v>42087.792303240742</v>
      </c>
      <c r="T3776" s="15">
        <f t="shared" si="281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5">
        <f t="shared" si="280"/>
        <v>42075.942627314813</v>
      </c>
      <c r="T3777" s="15">
        <f t="shared" si="281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78"/>
        <v>107</v>
      </c>
      <c r="P3778">
        <f t="shared" si="279"/>
        <v>90.82</v>
      </c>
      <c r="Q3778" s="11" t="s">
        <v>8315</v>
      </c>
      <c r="R3778" t="s">
        <v>8357</v>
      </c>
      <c r="S3778" s="15">
        <f t="shared" si="280"/>
        <v>41814.367800925924</v>
      </c>
      <c r="T3778" s="15">
        <f t="shared" si="281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82">ROUND(E3779/D3779*100,0)</f>
        <v>143</v>
      </c>
      <c r="P3779">
        <f t="shared" ref="P3779:P3842" si="283">IFERROR(ROUND(E3779/L3779,2),0)</f>
        <v>48.54</v>
      </c>
      <c r="Q3779" s="11" t="s">
        <v>8315</v>
      </c>
      <c r="R3779" t="s">
        <v>8357</v>
      </c>
      <c r="S3779" s="15">
        <f t="shared" ref="S3779:S3842" si="284">(((J3779/60)/60)/24)+DATE(1970,1,1)</f>
        <v>41887.111354166671</v>
      </c>
      <c r="T3779" s="15">
        <f t="shared" ref="T3779:T3842" si="285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82"/>
        <v>105</v>
      </c>
      <c r="P3780">
        <f t="shared" si="283"/>
        <v>70.03</v>
      </c>
      <c r="Q3780" s="11" t="s">
        <v>8315</v>
      </c>
      <c r="R3780" t="s">
        <v>8357</v>
      </c>
      <c r="S3780" s="15">
        <f t="shared" si="284"/>
        <v>41989.819212962961</v>
      </c>
      <c r="T3780" s="15">
        <f t="shared" si="285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82"/>
        <v>104</v>
      </c>
      <c r="P3781">
        <f t="shared" si="283"/>
        <v>135.63</v>
      </c>
      <c r="Q3781" s="11" t="s">
        <v>8315</v>
      </c>
      <c r="R3781" t="s">
        <v>8357</v>
      </c>
      <c r="S3781" s="15">
        <f t="shared" si="284"/>
        <v>42425.735416666663</v>
      </c>
      <c r="T3781" s="15">
        <f t="shared" si="285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82"/>
        <v>120</v>
      </c>
      <c r="P3782">
        <f t="shared" si="283"/>
        <v>100</v>
      </c>
      <c r="Q3782" s="11" t="s">
        <v>8315</v>
      </c>
      <c r="R3782" t="s">
        <v>8357</v>
      </c>
      <c r="S3782" s="15">
        <f t="shared" si="284"/>
        <v>42166.219733796301</v>
      </c>
      <c r="T3782" s="15">
        <f t="shared" si="285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82"/>
        <v>110</v>
      </c>
      <c r="P3783">
        <f t="shared" si="283"/>
        <v>94.9</v>
      </c>
      <c r="Q3783" s="11" t="s">
        <v>8315</v>
      </c>
      <c r="R3783" t="s">
        <v>8357</v>
      </c>
      <c r="S3783" s="15">
        <f t="shared" si="284"/>
        <v>41865.882928240739</v>
      </c>
      <c r="T3783" s="15">
        <f t="shared" si="285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82"/>
        <v>102</v>
      </c>
      <c r="P3784">
        <f t="shared" si="283"/>
        <v>75.37</v>
      </c>
      <c r="Q3784" s="11" t="s">
        <v>8315</v>
      </c>
      <c r="R3784" t="s">
        <v>8357</v>
      </c>
      <c r="S3784" s="15">
        <f t="shared" si="284"/>
        <v>42546.862233796302</v>
      </c>
      <c r="T3784" s="15">
        <f t="shared" si="285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82"/>
        <v>129</v>
      </c>
      <c r="P3785">
        <f t="shared" si="283"/>
        <v>64.459999999999994</v>
      </c>
      <c r="Q3785" s="11" t="s">
        <v>8315</v>
      </c>
      <c r="R3785" t="s">
        <v>8357</v>
      </c>
      <c r="S3785" s="15">
        <f t="shared" si="284"/>
        <v>42420.140277777777</v>
      </c>
      <c r="T3785" s="15">
        <f t="shared" si="285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82"/>
        <v>115</v>
      </c>
      <c r="P3786">
        <f t="shared" si="283"/>
        <v>115</v>
      </c>
      <c r="Q3786" s="11" t="s">
        <v>8315</v>
      </c>
      <c r="R3786" t="s">
        <v>8357</v>
      </c>
      <c r="S3786" s="15">
        <f t="shared" si="284"/>
        <v>42531.980694444443</v>
      </c>
      <c r="T3786" s="15">
        <f t="shared" si="285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82"/>
        <v>151</v>
      </c>
      <c r="P3787">
        <f t="shared" si="283"/>
        <v>100.5</v>
      </c>
      <c r="Q3787" s="11" t="s">
        <v>8315</v>
      </c>
      <c r="R3787" t="s">
        <v>8357</v>
      </c>
      <c r="S3787" s="15">
        <f t="shared" si="284"/>
        <v>42548.63853009259</v>
      </c>
      <c r="T3787" s="15">
        <f t="shared" si="285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82"/>
        <v>111</v>
      </c>
      <c r="P3788">
        <f t="shared" si="283"/>
        <v>93.77</v>
      </c>
      <c r="Q3788" s="11" t="s">
        <v>8315</v>
      </c>
      <c r="R3788" t="s">
        <v>8357</v>
      </c>
      <c r="S3788" s="15">
        <f t="shared" si="284"/>
        <v>42487.037905092591</v>
      </c>
      <c r="T3788" s="15">
        <f t="shared" si="285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82"/>
        <v>100</v>
      </c>
      <c r="P3789">
        <f t="shared" si="283"/>
        <v>35.1</v>
      </c>
      <c r="Q3789" s="11" t="s">
        <v>8315</v>
      </c>
      <c r="R3789" t="s">
        <v>8357</v>
      </c>
      <c r="S3789" s="15">
        <f t="shared" si="284"/>
        <v>42167.534791666665</v>
      </c>
      <c r="T3789" s="15">
        <f t="shared" si="285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82"/>
        <v>1</v>
      </c>
      <c r="P3790">
        <f t="shared" si="283"/>
        <v>500</v>
      </c>
      <c r="Q3790" s="11" t="s">
        <v>8315</v>
      </c>
      <c r="R3790" t="s">
        <v>8357</v>
      </c>
      <c r="S3790" s="15">
        <f t="shared" si="284"/>
        <v>42333.695821759262</v>
      </c>
      <c r="T3790" s="15">
        <f t="shared" si="285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82"/>
        <v>3</v>
      </c>
      <c r="P3791">
        <f t="shared" si="283"/>
        <v>29</v>
      </c>
      <c r="Q3791" s="11" t="s">
        <v>8315</v>
      </c>
      <c r="R3791" t="s">
        <v>8357</v>
      </c>
      <c r="S3791" s="15">
        <f t="shared" si="284"/>
        <v>42138.798819444448</v>
      </c>
      <c r="T3791" s="15">
        <f t="shared" si="285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82"/>
        <v>0</v>
      </c>
      <c r="P3792">
        <f t="shared" si="283"/>
        <v>0</v>
      </c>
      <c r="Q3792" s="11" t="s">
        <v>8315</v>
      </c>
      <c r="R3792" t="s">
        <v>8357</v>
      </c>
      <c r="S3792" s="15">
        <f t="shared" si="284"/>
        <v>42666.666932870372</v>
      </c>
      <c r="T3792" s="15">
        <f t="shared" si="285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82"/>
        <v>0</v>
      </c>
      <c r="P3793">
        <f t="shared" si="283"/>
        <v>0</v>
      </c>
      <c r="Q3793" s="11" t="s">
        <v>8315</v>
      </c>
      <c r="R3793" t="s">
        <v>8357</v>
      </c>
      <c r="S3793" s="15">
        <f t="shared" si="284"/>
        <v>41766.692037037035</v>
      </c>
      <c r="T3793" s="15">
        <f t="shared" si="285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82"/>
        <v>0</v>
      </c>
      <c r="P3794">
        <f t="shared" si="283"/>
        <v>17.5</v>
      </c>
      <c r="Q3794" s="11" t="s">
        <v>8315</v>
      </c>
      <c r="R3794" t="s">
        <v>8357</v>
      </c>
      <c r="S3794" s="15">
        <f t="shared" si="284"/>
        <v>42170.447013888886</v>
      </c>
      <c r="T3794" s="15">
        <f t="shared" si="285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82"/>
        <v>60</v>
      </c>
      <c r="P3795">
        <f t="shared" si="283"/>
        <v>174</v>
      </c>
      <c r="Q3795" s="11" t="s">
        <v>8315</v>
      </c>
      <c r="R3795" t="s">
        <v>8357</v>
      </c>
      <c r="S3795" s="15">
        <f t="shared" si="284"/>
        <v>41968.938993055555</v>
      </c>
      <c r="T3795" s="15">
        <f t="shared" si="285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82"/>
        <v>1</v>
      </c>
      <c r="P3796">
        <f t="shared" si="283"/>
        <v>50</v>
      </c>
      <c r="Q3796" s="11" t="s">
        <v>8315</v>
      </c>
      <c r="R3796" t="s">
        <v>8357</v>
      </c>
      <c r="S3796" s="15">
        <f t="shared" si="284"/>
        <v>42132.58048611111</v>
      </c>
      <c r="T3796" s="15">
        <f t="shared" si="285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82"/>
        <v>2</v>
      </c>
      <c r="P3797">
        <f t="shared" si="283"/>
        <v>5</v>
      </c>
      <c r="Q3797" s="11" t="s">
        <v>8315</v>
      </c>
      <c r="R3797" t="s">
        <v>8357</v>
      </c>
      <c r="S3797" s="15">
        <f t="shared" si="284"/>
        <v>42201.436226851853</v>
      </c>
      <c r="T3797" s="15">
        <f t="shared" si="285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82"/>
        <v>0</v>
      </c>
      <c r="P3798">
        <f t="shared" si="283"/>
        <v>1</v>
      </c>
      <c r="Q3798" s="11" t="s">
        <v>8315</v>
      </c>
      <c r="R3798" t="s">
        <v>8357</v>
      </c>
      <c r="S3798" s="15">
        <f t="shared" si="284"/>
        <v>42689.029583333337</v>
      </c>
      <c r="T3798" s="15">
        <f t="shared" si="285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82"/>
        <v>90</v>
      </c>
      <c r="P3799">
        <f t="shared" si="283"/>
        <v>145.41</v>
      </c>
      <c r="Q3799" s="11" t="s">
        <v>8315</v>
      </c>
      <c r="R3799" t="s">
        <v>8357</v>
      </c>
      <c r="S3799" s="15">
        <f t="shared" si="284"/>
        <v>42084.881539351853</v>
      </c>
      <c r="T3799" s="15">
        <f t="shared" si="285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82"/>
        <v>1</v>
      </c>
      <c r="P3800">
        <f t="shared" si="283"/>
        <v>205</v>
      </c>
      <c r="Q3800" s="11" t="s">
        <v>8315</v>
      </c>
      <c r="R3800" t="s">
        <v>8357</v>
      </c>
      <c r="S3800" s="15">
        <f t="shared" si="284"/>
        <v>41831.722777777781</v>
      </c>
      <c r="T3800" s="15">
        <f t="shared" si="285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82"/>
        <v>4</v>
      </c>
      <c r="P3801">
        <f t="shared" si="283"/>
        <v>100.5</v>
      </c>
      <c r="Q3801" s="11" t="s">
        <v>8315</v>
      </c>
      <c r="R3801" t="s">
        <v>8357</v>
      </c>
      <c r="S3801" s="15">
        <f t="shared" si="284"/>
        <v>42410.93105324074</v>
      </c>
      <c r="T3801" s="15">
        <f t="shared" si="285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82"/>
        <v>4</v>
      </c>
      <c r="P3802">
        <f t="shared" si="283"/>
        <v>55.06</v>
      </c>
      <c r="Q3802" s="11" t="s">
        <v>8315</v>
      </c>
      <c r="R3802" t="s">
        <v>8357</v>
      </c>
      <c r="S3802" s="15">
        <f t="shared" si="284"/>
        <v>41982.737071759257</v>
      </c>
      <c r="T3802" s="15">
        <f t="shared" si="285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82"/>
        <v>9</v>
      </c>
      <c r="P3803">
        <f t="shared" si="283"/>
        <v>47.33</v>
      </c>
      <c r="Q3803" s="11" t="s">
        <v>8315</v>
      </c>
      <c r="R3803" t="s">
        <v>8357</v>
      </c>
      <c r="S3803" s="15">
        <f t="shared" si="284"/>
        <v>41975.676111111112</v>
      </c>
      <c r="T3803" s="15">
        <f t="shared" si="285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82"/>
        <v>0</v>
      </c>
      <c r="P3804">
        <f t="shared" si="283"/>
        <v>0</v>
      </c>
      <c r="Q3804" s="11" t="s">
        <v>8315</v>
      </c>
      <c r="R3804" t="s">
        <v>8357</v>
      </c>
      <c r="S3804" s="15">
        <f t="shared" si="284"/>
        <v>42269.126226851848</v>
      </c>
      <c r="T3804" s="15">
        <f t="shared" si="285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82"/>
        <v>20</v>
      </c>
      <c r="P3805">
        <f t="shared" si="283"/>
        <v>58.95</v>
      </c>
      <c r="Q3805" s="11" t="s">
        <v>8315</v>
      </c>
      <c r="R3805" t="s">
        <v>8357</v>
      </c>
      <c r="S3805" s="15">
        <f t="shared" si="284"/>
        <v>42403.971851851849</v>
      </c>
      <c r="T3805" s="15">
        <f t="shared" si="285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82"/>
        <v>0</v>
      </c>
      <c r="P3806">
        <f t="shared" si="283"/>
        <v>0</v>
      </c>
      <c r="Q3806" s="11" t="s">
        <v>8315</v>
      </c>
      <c r="R3806" t="s">
        <v>8357</v>
      </c>
      <c r="S3806" s="15">
        <f t="shared" si="284"/>
        <v>42527.00953703704</v>
      </c>
      <c r="T3806" s="15">
        <f t="shared" si="285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82"/>
        <v>0</v>
      </c>
      <c r="P3807">
        <f t="shared" si="283"/>
        <v>1.5</v>
      </c>
      <c r="Q3807" s="11" t="s">
        <v>8315</v>
      </c>
      <c r="R3807" t="s">
        <v>8357</v>
      </c>
      <c r="S3807" s="15">
        <f t="shared" si="284"/>
        <v>41849.887037037035</v>
      </c>
      <c r="T3807" s="15">
        <f t="shared" si="285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82"/>
        <v>0</v>
      </c>
      <c r="P3808">
        <f t="shared" si="283"/>
        <v>5</v>
      </c>
      <c r="Q3808" s="11" t="s">
        <v>8315</v>
      </c>
      <c r="R3808" t="s">
        <v>8357</v>
      </c>
      <c r="S3808" s="15">
        <f t="shared" si="284"/>
        <v>41799.259039351848</v>
      </c>
      <c r="T3808" s="15">
        <f t="shared" si="285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82"/>
        <v>30</v>
      </c>
      <c r="P3809">
        <f t="shared" si="283"/>
        <v>50.56</v>
      </c>
      <c r="Q3809" s="11" t="s">
        <v>8315</v>
      </c>
      <c r="R3809" t="s">
        <v>8357</v>
      </c>
      <c r="S3809" s="15">
        <f t="shared" si="284"/>
        <v>42090.909016203703</v>
      </c>
      <c r="T3809" s="15">
        <f t="shared" si="285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82"/>
        <v>100</v>
      </c>
      <c r="P3810">
        <f t="shared" si="283"/>
        <v>41.67</v>
      </c>
      <c r="Q3810" s="11" t="s">
        <v>8315</v>
      </c>
      <c r="R3810" t="s">
        <v>8316</v>
      </c>
      <c r="S3810" s="15">
        <f t="shared" si="284"/>
        <v>42059.453923611116</v>
      </c>
      <c r="T3810" s="15">
        <f t="shared" si="285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82"/>
        <v>101</v>
      </c>
      <c r="P3811">
        <f t="shared" si="283"/>
        <v>53.29</v>
      </c>
      <c r="Q3811" s="11" t="s">
        <v>8315</v>
      </c>
      <c r="R3811" t="s">
        <v>8316</v>
      </c>
      <c r="S3811" s="15">
        <f t="shared" si="284"/>
        <v>41800.526701388888</v>
      </c>
      <c r="T3811" s="15">
        <f t="shared" si="285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82"/>
        <v>122</v>
      </c>
      <c r="P3812">
        <f t="shared" si="283"/>
        <v>70.23</v>
      </c>
      <c r="Q3812" s="11" t="s">
        <v>8315</v>
      </c>
      <c r="R3812" t="s">
        <v>8316</v>
      </c>
      <c r="S3812" s="15">
        <f t="shared" si="284"/>
        <v>42054.849050925928</v>
      </c>
      <c r="T3812" s="15">
        <f t="shared" si="285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82"/>
        <v>330</v>
      </c>
      <c r="P3813">
        <f t="shared" si="283"/>
        <v>43.42</v>
      </c>
      <c r="Q3813" s="11" t="s">
        <v>8315</v>
      </c>
      <c r="R3813" t="s">
        <v>8316</v>
      </c>
      <c r="S3813" s="15">
        <f t="shared" si="284"/>
        <v>42487.62700231481</v>
      </c>
      <c r="T3813" s="15">
        <f t="shared" si="285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82"/>
        <v>110</v>
      </c>
      <c r="P3814">
        <f t="shared" si="283"/>
        <v>199.18</v>
      </c>
      <c r="Q3814" s="11" t="s">
        <v>8315</v>
      </c>
      <c r="R3814" t="s">
        <v>8316</v>
      </c>
      <c r="S3814" s="15">
        <f t="shared" si="284"/>
        <v>42109.751250000001</v>
      </c>
      <c r="T3814" s="15">
        <f t="shared" si="285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82"/>
        <v>101</v>
      </c>
      <c r="P3815">
        <f t="shared" si="283"/>
        <v>78.52</v>
      </c>
      <c r="Q3815" s="11" t="s">
        <v>8315</v>
      </c>
      <c r="R3815" t="s">
        <v>8316</v>
      </c>
      <c r="S3815" s="15">
        <f t="shared" si="284"/>
        <v>42497.275706018518</v>
      </c>
      <c r="T3815" s="15">
        <f t="shared" si="285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82"/>
        <v>140</v>
      </c>
      <c r="P3816">
        <f t="shared" si="283"/>
        <v>61.82</v>
      </c>
      <c r="Q3816" s="11" t="s">
        <v>8315</v>
      </c>
      <c r="R3816" t="s">
        <v>8316</v>
      </c>
      <c r="S3816" s="15">
        <f t="shared" si="284"/>
        <v>42058.904074074075</v>
      </c>
      <c r="T3816" s="15">
        <f t="shared" si="285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82"/>
        <v>100</v>
      </c>
      <c r="P3817">
        <f t="shared" si="283"/>
        <v>50</v>
      </c>
      <c r="Q3817" s="11" t="s">
        <v>8315</v>
      </c>
      <c r="R3817" t="s">
        <v>8316</v>
      </c>
      <c r="S3817" s="15">
        <f t="shared" si="284"/>
        <v>42207.259918981479</v>
      </c>
      <c r="T3817" s="15">
        <f t="shared" si="285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82"/>
        <v>119</v>
      </c>
      <c r="P3818">
        <f t="shared" si="283"/>
        <v>48.34</v>
      </c>
      <c r="Q3818" s="11" t="s">
        <v>8315</v>
      </c>
      <c r="R3818" t="s">
        <v>8316</v>
      </c>
      <c r="S3818" s="15">
        <f t="shared" si="284"/>
        <v>41807.690081018518</v>
      </c>
      <c r="T3818" s="15">
        <f t="shared" si="285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82"/>
        <v>107</v>
      </c>
      <c r="P3819">
        <f t="shared" si="283"/>
        <v>107.25</v>
      </c>
      <c r="Q3819" s="11" t="s">
        <v>8315</v>
      </c>
      <c r="R3819" t="s">
        <v>8316</v>
      </c>
      <c r="S3819" s="15">
        <f t="shared" si="284"/>
        <v>42284.69694444444</v>
      </c>
      <c r="T3819" s="15">
        <f t="shared" si="285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82"/>
        <v>228</v>
      </c>
      <c r="P3820">
        <f t="shared" si="283"/>
        <v>57</v>
      </c>
      <c r="Q3820" s="11" t="s">
        <v>8315</v>
      </c>
      <c r="R3820" t="s">
        <v>8316</v>
      </c>
      <c r="S3820" s="15">
        <f t="shared" si="284"/>
        <v>42045.84238425926</v>
      </c>
      <c r="T3820" s="15">
        <f t="shared" si="285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82"/>
        <v>106</v>
      </c>
      <c r="P3821">
        <f t="shared" si="283"/>
        <v>40.92</v>
      </c>
      <c r="Q3821" s="11" t="s">
        <v>8315</v>
      </c>
      <c r="R3821" t="s">
        <v>8316</v>
      </c>
      <c r="S3821" s="15">
        <f t="shared" si="284"/>
        <v>42184.209537037037</v>
      </c>
      <c r="T3821" s="15">
        <f t="shared" si="285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82"/>
        <v>143</v>
      </c>
      <c r="P3822">
        <f t="shared" si="283"/>
        <v>21.5</v>
      </c>
      <c r="Q3822" s="11" t="s">
        <v>8315</v>
      </c>
      <c r="R3822" t="s">
        <v>8316</v>
      </c>
      <c r="S3822" s="15">
        <f t="shared" si="284"/>
        <v>42160.651817129634</v>
      </c>
      <c r="T3822" s="15">
        <f t="shared" si="285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82"/>
        <v>105</v>
      </c>
      <c r="P3823">
        <f t="shared" si="283"/>
        <v>79.540000000000006</v>
      </c>
      <c r="Q3823" s="11" t="s">
        <v>8315</v>
      </c>
      <c r="R3823" t="s">
        <v>8316</v>
      </c>
      <c r="S3823" s="15">
        <f t="shared" si="284"/>
        <v>42341.180636574078</v>
      </c>
      <c r="T3823" s="15">
        <f t="shared" si="285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82"/>
        <v>110</v>
      </c>
      <c r="P3824">
        <f t="shared" si="283"/>
        <v>72.38</v>
      </c>
      <c r="Q3824" s="11" t="s">
        <v>8315</v>
      </c>
      <c r="R3824" t="s">
        <v>8316</v>
      </c>
      <c r="S3824" s="15">
        <f t="shared" si="284"/>
        <v>42329.838159722218</v>
      </c>
      <c r="T3824" s="15">
        <f t="shared" si="285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82"/>
        <v>106</v>
      </c>
      <c r="P3825">
        <f t="shared" si="283"/>
        <v>64.63</v>
      </c>
      <c r="Q3825" s="11" t="s">
        <v>8315</v>
      </c>
      <c r="R3825" t="s">
        <v>8316</v>
      </c>
      <c r="S3825" s="15">
        <f t="shared" si="284"/>
        <v>42170.910231481481</v>
      </c>
      <c r="T3825" s="15">
        <f t="shared" si="285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82"/>
        <v>108</v>
      </c>
      <c r="P3826">
        <f t="shared" si="283"/>
        <v>38.57</v>
      </c>
      <c r="Q3826" s="11" t="s">
        <v>8315</v>
      </c>
      <c r="R3826" t="s">
        <v>8316</v>
      </c>
      <c r="S3826" s="15">
        <f t="shared" si="284"/>
        <v>42571.626192129625</v>
      </c>
      <c r="T3826" s="15">
        <f t="shared" si="285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82"/>
        <v>105</v>
      </c>
      <c r="P3827">
        <f t="shared" si="283"/>
        <v>107.57</v>
      </c>
      <c r="Q3827" s="11" t="s">
        <v>8315</v>
      </c>
      <c r="R3827" t="s">
        <v>8316</v>
      </c>
      <c r="S3827" s="15">
        <f t="shared" si="284"/>
        <v>42151.069606481484</v>
      </c>
      <c r="T3827" s="15">
        <f t="shared" si="285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82"/>
        <v>119</v>
      </c>
      <c r="P3828">
        <f t="shared" si="283"/>
        <v>27.5</v>
      </c>
      <c r="Q3828" s="11" t="s">
        <v>8315</v>
      </c>
      <c r="R3828" t="s">
        <v>8316</v>
      </c>
      <c r="S3828" s="15">
        <f t="shared" si="284"/>
        <v>42101.423541666663</v>
      </c>
      <c r="T3828" s="15">
        <f t="shared" si="285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82"/>
        <v>153</v>
      </c>
      <c r="P3829">
        <f t="shared" si="283"/>
        <v>70.459999999999994</v>
      </c>
      <c r="Q3829" s="11" t="s">
        <v>8315</v>
      </c>
      <c r="R3829" t="s">
        <v>8316</v>
      </c>
      <c r="S3829" s="15">
        <f t="shared" si="284"/>
        <v>42034.928252314814</v>
      </c>
      <c r="T3829" s="15">
        <f t="shared" si="285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82"/>
        <v>100</v>
      </c>
      <c r="P3830">
        <f t="shared" si="283"/>
        <v>178.57</v>
      </c>
      <c r="Q3830" s="11" t="s">
        <v>8315</v>
      </c>
      <c r="R3830" t="s">
        <v>8316</v>
      </c>
      <c r="S3830" s="15">
        <f t="shared" si="284"/>
        <v>41944.527627314819</v>
      </c>
      <c r="T3830" s="15">
        <f t="shared" si="285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82"/>
        <v>100</v>
      </c>
      <c r="P3831">
        <f t="shared" si="283"/>
        <v>62.63</v>
      </c>
      <c r="Q3831" s="11" t="s">
        <v>8315</v>
      </c>
      <c r="R3831" t="s">
        <v>8316</v>
      </c>
      <c r="S3831" s="15">
        <f t="shared" si="284"/>
        <v>42593.865405092598</v>
      </c>
      <c r="T3831" s="15">
        <f t="shared" si="285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82"/>
        <v>225</v>
      </c>
      <c r="P3832">
        <f t="shared" si="283"/>
        <v>75</v>
      </c>
      <c r="Q3832" s="11" t="s">
        <v>8315</v>
      </c>
      <c r="R3832" t="s">
        <v>8316</v>
      </c>
      <c r="S3832" s="15">
        <f t="shared" si="284"/>
        <v>42503.740868055553</v>
      </c>
      <c r="T3832" s="15">
        <f t="shared" si="285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82"/>
        <v>106</v>
      </c>
      <c r="P3833">
        <f t="shared" si="283"/>
        <v>58.9</v>
      </c>
      <c r="Q3833" s="11" t="s">
        <v>8315</v>
      </c>
      <c r="R3833" t="s">
        <v>8316</v>
      </c>
      <c r="S3833" s="15">
        <f t="shared" si="284"/>
        <v>41927.848900462966</v>
      </c>
      <c r="T3833" s="15">
        <f t="shared" si="285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82"/>
        <v>105</v>
      </c>
      <c r="P3834">
        <f t="shared" si="283"/>
        <v>139.56</v>
      </c>
      <c r="Q3834" s="11" t="s">
        <v>8315</v>
      </c>
      <c r="R3834" t="s">
        <v>8316</v>
      </c>
      <c r="S3834" s="15">
        <f t="shared" si="284"/>
        <v>42375.114988425921</v>
      </c>
      <c r="T3834" s="15">
        <f t="shared" si="285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82"/>
        <v>117</v>
      </c>
      <c r="P3835">
        <f t="shared" si="283"/>
        <v>70</v>
      </c>
      <c r="Q3835" s="11" t="s">
        <v>8315</v>
      </c>
      <c r="R3835" t="s">
        <v>8316</v>
      </c>
      <c r="S3835" s="15">
        <f t="shared" si="284"/>
        <v>41963.872361111105</v>
      </c>
      <c r="T3835" s="15">
        <f t="shared" si="285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82"/>
        <v>109</v>
      </c>
      <c r="P3836">
        <f t="shared" si="283"/>
        <v>57.39</v>
      </c>
      <c r="Q3836" s="11" t="s">
        <v>8315</v>
      </c>
      <c r="R3836" t="s">
        <v>8316</v>
      </c>
      <c r="S3836" s="15">
        <f t="shared" si="284"/>
        <v>42143.445219907408</v>
      </c>
      <c r="T3836" s="15">
        <f t="shared" si="285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82"/>
        <v>160</v>
      </c>
      <c r="P3837">
        <f t="shared" si="283"/>
        <v>40</v>
      </c>
      <c r="Q3837" s="11" t="s">
        <v>8315</v>
      </c>
      <c r="R3837" t="s">
        <v>8316</v>
      </c>
      <c r="S3837" s="15">
        <f t="shared" si="284"/>
        <v>42460.94222222222</v>
      </c>
      <c r="T3837" s="15">
        <f t="shared" si="285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82"/>
        <v>113</v>
      </c>
      <c r="P3838">
        <f t="shared" si="283"/>
        <v>64.290000000000006</v>
      </c>
      <c r="Q3838" s="11" t="s">
        <v>8315</v>
      </c>
      <c r="R3838" t="s">
        <v>8316</v>
      </c>
      <c r="S3838" s="15">
        <f t="shared" si="284"/>
        <v>42553.926527777774</v>
      </c>
      <c r="T3838" s="15">
        <f t="shared" si="285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82"/>
        <v>102</v>
      </c>
      <c r="P3839">
        <f t="shared" si="283"/>
        <v>120.12</v>
      </c>
      <c r="Q3839" s="11" t="s">
        <v>8315</v>
      </c>
      <c r="R3839" t="s">
        <v>8316</v>
      </c>
      <c r="S3839" s="15">
        <f t="shared" si="284"/>
        <v>42152.765717592592</v>
      </c>
      <c r="T3839" s="15">
        <f t="shared" si="285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82"/>
        <v>101</v>
      </c>
      <c r="P3840">
        <f t="shared" si="283"/>
        <v>1008.24</v>
      </c>
      <c r="Q3840" s="11" t="s">
        <v>8315</v>
      </c>
      <c r="R3840" t="s">
        <v>8316</v>
      </c>
      <c r="S3840" s="15">
        <f t="shared" si="284"/>
        <v>42116.710752314815</v>
      </c>
      <c r="T3840" s="15">
        <f t="shared" si="285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82"/>
        <v>101</v>
      </c>
      <c r="P3841">
        <f t="shared" si="283"/>
        <v>63.28</v>
      </c>
      <c r="Q3841" s="11" t="s">
        <v>8315</v>
      </c>
      <c r="R3841" t="s">
        <v>8316</v>
      </c>
      <c r="S3841" s="15">
        <f t="shared" si="284"/>
        <v>42155.142638888887</v>
      </c>
      <c r="T3841" s="15">
        <f t="shared" si="285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82"/>
        <v>6500</v>
      </c>
      <c r="P3842">
        <f t="shared" si="283"/>
        <v>21.67</v>
      </c>
      <c r="Q3842" s="11" t="s">
        <v>8315</v>
      </c>
      <c r="R3842" t="s">
        <v>8316</v>
      </c>
      <c r="S3842" s="15">
        <f t="shared" si="284"/>
        <v>42432.701724537037</v>
      </c>
      <c r="T3842" s="15">
        <f t="shared" si="285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286">ROUND(E3843/D3843*100,0)</f>
        <v>9</v>
      </c>
      <c r="P3843">
        <f t="shared" ref="P3843:P3906" si="287">IFERROR(ROUND(E3843/L3843,2),0)</f>
        <v>25.65</v>
      </c>
      <c r="Q3843" s="11" t="s">
        <v>8315</v>
      </c>
      <c r="R3843" t="s">
        <v>8316</v>
      </c>
      <c r="S3843" s="15">
        <f t="shared" ref="S3843:S3906" si="288">(((J3843/60)/60)/24)+DATE(1970,1,1)</f>
        <v>41780.785729166666</v>
      </c>
      <c r="T3843" s="15">
        <f t="shared" ref="T3843:T3906" si="289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86"/>
        <v>22</v>
      </c>
      <c r="P3844">
        <f t="shared" si="287"/>
        <v>47.7</v>
      </c>
      <c r="Q3844" s="11" t="s">
        <v>8315</v>
      </c>
      <c r="R3844" t="s">
        <v>8316</v>
      </c>
      <c r="S3844" s="15">
        <f t="shared" si="288"/>
        <v>41740.493657407409</v>
      </c>
      <c r="T3844" s="15">
        <f t="shared" si="289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86"/>
        <v>21</v>
      </c>
      <c r="P3845">
        <f t="shared" si="287"/>
        <v>56.05</v>
      </c>
      <c r="Q3845" s="11" t="s">
        <v>8315</v>
      </c>
      <c r="R3845" t="s">
        <v>8316</v>
      </c>
      <c r="S3845" s="15">
        <f t="shared" si="288"/>
        <v>41766.072500000002</v>
      </c>
      <c r="T3845" s="15">
        <f t="shared" si="289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86"/>
        <v>41</v>
      </c>
      <c r="P3846">
        <f t="shared" si="287"/>
        <v>81.319999999999993</v>
      </c>
      <c r="Q3846" s="11" t="s">
        <v>8315</v>
      </c>
      <c r="R3846" t="s">
        <v>8316</v>
      </c>
      <c r="S3846" s="15">
        <f t="shared" si="288"/>
        <v>41766.617291666669</v>
      </c>
      <c r="T3846" s="15">
        <f t="shared" si="289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86"/>
        <v>2</v>
      </c>
      <c r="P3847">
        <f t="shared" si="287"/>
        <v>70.17</v>
      </c>
      <c r="Q3847" s="11" t="s">
        <v>8315</v>
      </c>
      <c r="R3847" t="s">
        <v>8316</v>
      </c>
      <c r="S3847" s="15">
        <f t="shared" si="288"/>
        <v>42248.627013888887</v>
      </c>
      <c r="T3847" s="15">
        <f t="shared" si="289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86"/>
        <v>3</v>
      </c>
      <c r="P3848">
        <f t="shared" si="287"/>
        <v>23.63</v>
      </c>
      <c r="Q3848" s="11" t="s">
        <v>8315</v>
      </c>
      <c r="R3848" t="s">
        <v>8316</v>
      </c>
      <c r="S3848" s="15">
        <f t="shared" si="288"/>
        <v>41885.221550925926</v>
      </c>
      <c r="T3848" s="15">
        <f t="shared" si="289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86"/>
        <v>16</v>
      </c>
      <c r="P3849">
        <f t="shared" si="287"/>
        <v>188.56</v>
      </c>
      <c r="Q3849" s="11" t="s">
        <v>8315</v>
      </c>
      <c r="R3849" t="s">
        <v>8316</v>
      </c>
      <c r="S3849" s="15">
        <f t="shared" si="288"/>
        <v>42159.224432870367</v>
      </c>
      <c r="T3849" s="15">
        <f t="shared" si="289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86"/>
        <v>16</v>
      </c>
      <c r="P3850">
        <f t="shared" si="287"/>
        <v>49.51</v>
      </c>
      <c r="Q3850" s="11" t="s">
        <v>8315</v>
      </c>
      <c r="R3850" t="s">
        <v>8316</v>
      </c>
      <c r="S3850" s="15">
        <f t="shared" si="288"/>
        <v>42265.817002314812</v>
      </c>
      <c r="T3850" s="15">
        <f t="shared" si="289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86"/>
        <v>7</v>
      </c>
      <c r="P3851">
        <f t="shared" si="287"/>
        <v>75.459999999999994</v>
      </c>
      <c r="Q3851" s="11" t="s">
        <v>8315</v>
      </c>
      <c r="R3851" t="s">
        <v>8316</v>
      </c>
      <c r="S3851" s="15">
        <f t="shared" si="288"/>
        <v>42136.767175925925</v>
      </c>
      <c r="T3851" s="15">
        <f t="shared" si="289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86"/>
        <v>4</v>
      </c>
      <c r="P3852">
        <f t="shared" si="287"/>
        <v>9.5</v>
      </c>
      <c r="Q3852" s="11" t="s">
        <v>8315</v>
      </c>
      <c r="R3852" t="s">
        <v>8316</v>
      </c>
      <c r="S3852" s="15">
        <f t="shared" si="288"/>
        <v>41975.124340277776</v>
      </c>
      <c r="T3852" s="15">
        <f t="shared" si="289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86"/>
        <v>34</v>
      </c>
      <c r="P3853">
        <f t="shared" si="287"/>
        <v>35.5</v>
      </c>
      <c r="Q3853" s="11" t="s">
        <v>8315</v>
      </c>
      <c r="R3853" t="s">
        <v>8316</v>
      </c>
      <c r="S3853" s="15">
        <f t="shared" si="288"/>
        <v>42172.439571759256</v>
      </c>
      <c r="T3853" s="15">
        <f t="shared" si="289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86"/>
        <v>0</v>
      </c>
      <c r="P3854">
        <f t="shared" si="287"/>
        <v>10</v>
      </c>
      <c r="Q3854" s="11" t="s">
        <v>8315</v>
      </c>
      <c r="R3854" t="s">
        <v>8316</v>
      </c>
      <c r="S3854" s="15">
        <f t="shared" si="288"/>
        <v>42065.190694444449</v>
      </c>
      <c r="T3854" s="15">
        <f t="shared" si="289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86"/>
        <v>0</v>
      </c>
      <c r="P3855">
        <f t="shared" si="287"/>
        <v>13</v>
      </c>
      <c r="Q3855" s="11" t="s">
        <v>8315</v>
      </c>
      <c r="R3855" t="s">
        <v>8316</v>
      </c>
      <c r="S3855" s="15">
        <f t="shared" si="288"/>
        <v>41848.84002314815</v>
      </c>
      <c r="T3855" s="15">
        <f t="shared" si="289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86"/>
        <v>16</v>
      </c>
      <c r="P3856">
        <f t="shared" si="287"/>
        <v>89.4</v>
      </c>
      <c r="Q3856" s="11" t="s">
        <v>8315</v>
      </c>
      <c r="R3856" t="s">
        <v>8316</v>
      </c>
      <c r="S3856" s="15">
        <f t="shared" si="288"/>
        <v>42103.884930555556</v>
      </c>
      <c r="T3856" s="15">
        <f t="shared" si="289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86"/>
        <v>3</v>
      </c>
      <c r="P3857">
        <f t="shared" si="287"/>
        <v>25</v>
      </c>
      <c r="Q3857" s="11" t="s">
        <v>8315</v>
      </c>
      <c r="R3857" t="s">
        <v>8316</v>
      </c>
      <c r="S3857" s="15">
        <f t="shared" si="288"/>
        <v>42059.970729166671</v>
      </c>
      <c r="T3857" s="15">
        <f t="shared" si="289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86"/>
        <v>0</v>
      </c>
      <c r="P3858">
        <f t="shared" si="287"/>
        <v>1</v>
      </c>
      <c r="Q3858" s="11" t="s">
        <v>8315</v>
      </c>
      <c r="R3858" t="s">
        <v>8316</v>
      </c>
      <c r="S3858" s="15">
        <f t="shared" si="288"/>
        <v>42041.743090277778</v>
      </c>
      <c r="T3858" s="15">
        <f t="shared" si="289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86"/>
        <v>5</v>
      </c>
      <c r="P3859">
        <f t="shared" si="287"/>
        <v>65</v>
      </c>
      <c r="Q3859" s="11" t="s">
        <v>8315</v>
      </c>
      <c r="R3859" t="s">
        <v>8316</v>
      </c>
      <c r="S3859" s="15">
        <f t="shared" si="288"/>
        <v>41829.73715277778</v>
      </c>
      <c r="T3859" s="15">
        <f t="shared" si="289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86"/>
        <v>2</v>
      </c>
      <c r="P3860">
        <f t="shared" si="287"/>
        <v>10</v>
      </c>
      <c r="Q3860" s="11" t="s">
        <v>8315</v>
      </c>
      <c r="R3860" t="s">
        <v>8316</v>
      </c>
      <c r="S3860" s="15">
        <f t="shared" si="288"/>
        <v>42128.431064814817</v>
      </c>
      <c r="T3860" s="15">
        <f t="shared" si="289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86"/>
        <v>0</v>
      </c>
      <c r="P3861">
        <f t="shared" si="287"/>
        <v>1</v>
      </c>
      <c r="Q3861" s="11" t="s">
        <v>8315</v>
      </c>
      <c r="R3861" t="s">
        <v>8316</v>
      </c>
      <c r="S3861" s="15">
        <f t="shared" si="288"/>
        <v>41789.893599537041</v>
      </c>
      <c r="T3861" s="15">
        <f t="shared" si="289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86"/>
        <v>18</v>
      </c>
      <c r="P3862">
        <f t="shared" si="287"/>
        <v>81.540000000000006</v>
      </c>
      <c r="Q3862" s="11" t="s">
        <v>8315</v>
      </c>
      <c r="R3862" t="s">
        <v>8316</v>
      </c>
      <c r="S3862" s="15">
        <f t="shared" si="288"/>
        <v>41833.660995370366</v>
      </c>
      <c r="T3862" s="15">
        <f t="shared" si="289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86"/>
        <v>5</v>
      </c>
      <c r="P3863">
        <f t="shared" si="287"/>
        <v>100</v>
      </c>
      <c r="Q3863" s="11" t="s">
        <v>8315</v>
      </c>
      <c r="R3863" t="s">
        <v>8316</v>
      </c>
      <c r="S3863" s="15">
        <f t="shared" si="288"/>
        <v>41914.590011574073</v>
      </c>
      <c r="T3863" s="15">
        <f t="shared" si="289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86"/>
        <v>0</v>
      </c>
      <c r="P3864">
        <f t="shared" si="287"/>
        <v>1</v>
      </c>
      <c r="Q3864" s="11" t="s">
        <v>8315</v>
      </c>
      <c r="R3864" t="s">
        <v>8316</v>
      </c>
      <c r="S3864" s="15">
        <f t="shared" si="288"/>
        <v>42611.261064814811</v>
      </c>
      <c r="T3864" s="15">
        <f t="shared" si="289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86"/>
        <v>0</v>
      </c>
      <c r="P3865">
        <f t="shared" si="287"/>
        <v>0</v>
      </c>
      <c r="Q3865" s="11" t="s">
        <v>8315</v>
      </c>
      <c r="R3865" t="s">
        <v>8316</v>
      </c>
      <c r="S3865" s="15">
        <f t="shared" si="288"/>
        <v>42253.633159722223</v>
      </c>
      <c r="T3865" s="15">
        <f t="shared" si="289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86"/>
        <v>1</v>
      </c>
      <c r="P3866">
        <f t="shared" si="287"/>
        <v>20</v>
      </c>
      <c r="Q3866" s="11" t="s">
        <v>8315</v>
      </c>
      <c r="R3866" t="s">
        <v>8316</v>
      </c>
      <c r="S3866" s="15">
        <f t="shared" si="288"/>
        <v>42295.891828703709</v>
      </c>
      <c r="T3866" s="15">
        <f t="shared" si="289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86"/>
        <v>27</v>
      </c>
      <c r="P3867">
        <f t="shared" si="287"/>
        <v>46.43</v>
      </c>
      <c r="Q3867" s="11" t="s">
        <v>8315</v>
      </c>
      <c r="R3867" t="s">
        <v>8316</v>
      </c>
      <c r="S3867" s="15">
        <f t="shared" si="288"/>
        <v>41841.651597222226</v>
      </c>
      <c r="T3867" s="15">
        <f t="shared" si="289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86"/>
        <v>1</v>
      </c>
      <c r="P3868">
        <f t="shared" si="287"/>
        <v>5.5</v>
      </c>
      <c r="Q3868" s="11" t="s">
        <v>8315</v>
      </c>
      <c r="R3868" t="s">
        <v>8316</v>
      </c>
      <c r="S3868" s="15">
        <f t="shared" si="288"/>
        <v>42402.947002314817</v>
      </c>
      <c r="T3868" s="15">
        <f t="shared" si="289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86"/>
        <v>13</v>
      </c>
      <c r="P3869">
        <f t="shared" si="287"/>
        <v>50.2</v>
      </c>
      <c r="Q3869" s="11" t="s">
        <v>8315</v>
      </c>
      <c r="R3869" t="s">
        <v>8316</v>
      </c>
      <c r="S3869" s="15">
        <f t="shared" si="288"/>
        <v>42509.814108796301</v>
      </c>
      <c r="T3869" s="15">
        <f t="shared" si="289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86"/>
        <v>0</v>
      </c>
      <c r="P3870">
        <f t="shared" si="287"/>
        <v>10</v>
      </c>
      <c r="Q3870" s="11" t="s">
        <v>8315</v>
      </c>
      <c r="R3870" t="s">
        <v>8357</v>
      </c>
      <c r="S3870" s="15">
        <f t="shared" si="288"/>
        <v>41865.659780092588</v>
      </c>
      <c r="T3870" s="15">
        <f t="shared" si="289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86"/>
        <v>3</v>
      </c>
      <c r="P3871">
        <f t="shared" si="287"/>
        <v>30.13</v>
      </c>
      <c r="Q3871" s="11" t="s">
        <v>8315</v>
      </c>
      <c r="R3871" t="s">
        <v>8357</v>
      </c>
      <c r="S3871" s="15">
        <f t="shared" si="288"/>
        <v>42047.724444444444</v>
      </c>
      <c r="T3871" s="15">
        <f t="shared" si="289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86"/>
        <v>15</v>
      </c>
      <c r="P3872">
        <f t="shared" si="287"/>
        <v>150</v>
      </c>
      <c r="Q3872" s="11" t="s">
        <v>8315</v>
      </c>
      <c r="R3872" t="s">
        <v>8357</v>
      </c>
      <c r="S3872" s="15">
        <f t="shared" si="288"/>
        <v>41793.17219907407</v>
      </c>
      <c r="T3872" s="15">
        <f t="shared" si="289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86"/>
        <v>3</v>
      </c>
      <c r="P3873">
        <f t="shared" si="287"/>
        <v>13.33</v>
      </c>
      <c r="Q3873" s="11" t="s">
        <v>8315</v>
      </c>
      <c r="R3873" t="s">
        <v>8357</v>
      </c>
      <c r="S3873" s="15">
        <f t="shared" si="288"/>
        <v>42763.780671296292</v>
      </c>
      <c r="T3873" s="15">
        <f t="shared" si="289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86"/>
        <v>0</v>
      </c>
      <c r="P3874">
        <f t="shared" si="287"/>
        <v>0</v>
      </c>
      <c r="Q3874" s="11" t="s">
        <v>8315</v>
      </c>
      <c r="R3874" t="s">
        <v>8357</v>
      </c>
      <c r="S3874" s="15">
        <f t="shared" si="288"/>
        <v>42180.145787037036</v>
      </c>
      <c r="T3874" s="15">
        <f t="shared" si="289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86"/>
        <v>0</v>
      </c>
      <c r="P3875">
        <f t="shared" si="287"/>
        <v>0</v>
      </c>
      <c r="Q3875" s="11" t="s">
        <v>8315</v>
      </c>
      <c r="R3875" t="s">
        <v>8357</v>
      </c>
      <c r="S3875" s="15">
        <f t="shared" si="288"/>
        <v>42255.696006944447</v>
      </c>
      <c r="T3875" s="15">
        <f t="shared" si="289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86"/>
        <v>0</v>
      </c>
      <c r="P3876">
        <f t="shared" si="287"/>
        <v>0</v>
      </c>
      <c r="Q3876" s="11" t="s">
        <v>8315</v>
      </c>
      <c r="R3876" t="s">
        <v>8357</v>
      </c>
      <c r="S3876" s="15">
        <f t="shared" si="288"/>
        <v>42007.016458333332</v>
      </c>
      <c r="T3876" s="15">
        <f t="shared" si="289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86"/>
        <v>0</v>
      </c>
      <c r="P3877">
        <f t="shared" si="287"/>
        <v>0</v>
      </c>
      <c r="Q3877" s="11" t="s">
        <v>8315</v>
      </c>
      <c r="R3877" t="s">
        <v>8357</v>
      </c>
      <c r="S3877" s="15">
        <f t="shared" si="288"/>
        <v>42615.346817129626</v>
      </c>
      <c r="T3877" s="15">
        <f t="shared" si="289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86"/>
        <v>53</v>
      </c>
      <c r="P3878">
        <f t="shared" si="287"/>
        <v>44.76</v>
      </c>
      <c r="Q3878" s="11" t="s">
        <v>8315</v>
      </c>
      <c r="R3878" t="s">
        <v>8357</v>
      </c>
      <c r="S3878" s="15">
        <f t="shared" si="288"/>
        <v>42372.624166666668</v>
      </c>
      <c r="T3878" s="15">
        <f t="shared" si="289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86"/>
        <v>5</v>
      </c>
      <c r="P3879">
        <f t="shared" si="287"/>
        <v>88.64</v>
      </c>
      <c r="Q3879" s="11" t="s">
        <v>8315</v>
      </c>
      <c r="R3879" t="s">
        <v>8357</v>
      </c>
      <c r="S3879" s="15">
        <f t="shared" si="288"/>
        <v>42682.67768518519</v>
      </c>
      <c r="T3879" s="15">
        <f t="shared" si="289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86"/>
        <v>0</v>
      </c>
      <c r="P3880">
        <f t="shared" si="287"/>
        <v>10</v>
      </c>
      <c r="Q3880" s="11" t="s">
        <v>8315</v>
      </c>
      <c r="R3880" t="s">
        <v>8357</v>
      </c>
      <c r="S3880" s="15">
        <f t="shared" si="288"/>
        <v>42154.818819444445</v>
      </c>
      <c r="T3880" s="15">
        <f t="shared" si="289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86"/>
        <v>0</v>
      </c>
      <c r="P3881">
        <f t="shared" si="287"/>
        <v>0</v>
      </c>
      <c r="Q3881" s="11" t="s">
        <v>8315</v>
      </c>
      <c r="R3881" t="s">
        <v>8357</v>
      </c>
      <c r="S3881" s="15">
        <f t="shared" si="288"/>
        <v>41999.861064814817</v>
      </c>
      <c r="T3881" s="15">
        <f t="shared" si="289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86"/>
        <v>13</v>
      </c>
      <c r="P3882">
        <f t="shared" si="287"/>
        <v>57.65</v>
      </c>
      <c r="Q3882" s="11" t="s">
        <v>8315</v>
      </c>
      <c r="R3882" t="s">
        <v>8357</v>
      </c>
      <c r="S3882" s="15">
        <f t="shared" si="288"/>
        <v>41815.815046296295</v>
      </c>
      <c r="T3882" s="15">
        <f t="shared" si="289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86"/>
        <v>5</v>
      </c>
      <c r="P3883">
        <f t="shared" si="287"/>
        <v>25</v>
      </c>
      <c r="Q3883" s="11" t="s">
        <v>8315</v>
      </c>
      <c r="R3883" t="s">
        <v>8357</v>
      </c>
      <c r="S3883" s="15">
        <f t="shared" si="288"/>
        <v>42756.018506944441</v>
      </c>
      <c r="T3883" s="15">
        <f t="shared" si="289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86"/>
        <v>0</v>
      </c>
      <c r="P3884">
        <f t="shared" si="287"/>
        <v>0</v>
      </c>
      <c r="Q3884" s="11" t="s">
        <v>8315</v>
      </c>
      <c r="R3884" t="s">
        <v>8357</v>
      </c>
      <c r="S3884" s="15">
        <f t="shared" si="288"/>
        <v>42373.983449074076</v>
      </c>
      <c r="T3884" s="15">
        <f t="shared" si="289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86"/>
        <v>0</v>
      </c>
      <c r="P3885">
        <f t="shared" si="287"/>
        <v>0</v>
      </c>
      <c r="Q3885" s="11" t="s">
        <v>8315</v>
      </c>
      <c r="R3885" t="s">
        <v>8357</v>
      </c>
      <c r="S3885" s="15">
        <f t="shared" si="288"/>
        <v>41854.602650462963</v>
      </c>
      <c r="T3885" s="15">
        <f t="shared" si="289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86"/>
        <v>0</v>
      </c>
      <c r="P3886">
        <f t="shared" si="287"/>
        <v>0</v>
      </c>
      <c r="Q3886" s="11" t="s">
        <v>8315</v>
      </c>
      <c r="R3886" t="s">
        <v>8357</v>
      </c>
      <c r="S3886" s="15">
        <f t="shared" si="288"/>
        <v>42065.791574074072</v>
      </c>
      <c r="T3886" s="15">
        <f t="shared" si="289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86"/>
        <v>0</v>
      </c>
      <c r="P3887">
        <f t="shared" si="287"/>
        <v>0</v>
      </c>
      <c r="Q3887" s="11" t="s">
        <v>8315</v>
      </c>
      <c r="R3887" t="s">
        <v>8357</v>
      </c>
      <c r="S3887" s="15">
        <f t="shared" si="288"/>
        <v>42469.951284722221</v>
      </c>
      <c r="T3887" s="15">
        <f t="shared" si="289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86"/>
        <v>0</v>
      </c>
      <c r="P3888">
        <f t="shared" si="287"/>
        <v>0</v>
      </c>
      <c r="Q3888" s="11" t="s">
        <v>8315</v>
      </c>
      <c r="R3888" t="s">
        <v>8357</v>
      </c>
      <c r="S3888" s="15">
        <f t="shared" si="288"/>
        <v>41954.228032407409</v>
      </c>
      <c r="T3888" s="15">
        <f t="shared" si="289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86"/>
        <v>2</v>
      </c>
      <c r="P3889">
        <f t="shared" si="287"/>
        <v>17.5</v>
      </c>
      <c r="Q3889" s="11" t="s">
        <v>8315</v>
      </c>
      <c r="R3889" t="s">
        <v>8357</v>
      </c>
      <c r="S3889" s="15">
        <f t="shared" si="288"/>
        <v>42079.857974537037</v>
      </c>
      <c r="T3889" s="15">
        <f t="shared" si="289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86"/>
        <v>27</v>
      </c>
      <c r="P3890">
        <f t="shared" si="287"/>
        <v>38.71</v>
      </c>
      <c r="Q3890" s="11" t="s">
        <v>8315</v>
      </c>
      <c r="R3890" t="s">
        <v>8316</v>
      </c>
      <c r="S3890" s="15">
        <f t="shared" si="288"/>
        <v>42762.545810185184</v>
      </c>
      <c r="T3890" s="15">
        <f t="shared" si="289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86"/>
        <v>1</v>
      </c>
      <c r="P3891">
        <f t="shared" si="287"/>
        <v>13.11</v>
      </c>
      <c r="Q3891" s="11" t="s">
        <v>8315</v>
      </c>
      <c r="R3891" t="s">
        <v>8316</v>
      </c>
      <c r="S3891" s="15">
        <f t="shared" si="288"/>
        <v>41977.004976851851</v>
      </c>
      <c r="T3891" s="15">
        <f t="shared" si="289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86"/>
        <v>17</v>
      </c>
      <c r="P3892">
        <f t="shared" si="287"/>
        <v>315.5</v>
      </c>
      <c r="Q3892" s="11" t="s">
        <v>8315</v>
      </c>
      <c r="R3892" t="s">
        <v>8316</v>
      </c>
      <c r="S3892" s="15">
        <f t="shared" si="288"/>
        <v>42171.758611111116</v>
      </c>
      <c r="T3892" s="15">
        <f t="shared" si="289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86"/>
        <v>33</v>
      </c>
      <c r="P3893">
        <f t="shared" si="287"/>
        <v>37.14</v>
      </c>
      <c r="Q3893" s="11" t="s">
        <v>8315</v>
      </c>
      <c r="R3893" t="s">
        <v>8316</v>
      </c>
      <c r="S3893" s="15">
        <f t="shared" si="288"/>
        <v>42056.1324537037</v>
      </c>
      <c r="T3893" s="15">
        <f t="shared" si="289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86"/>
        <v>0</v>
      </c>
      <c r="P3894">
        <f t="shared" si="287"/>
        <v>0</v>
      </c>
      <c r="Q3894" s="11" t="s">
        <v>8315</v>
      </c>
      <c r="R3894" t="s">
        <v>8316</v>
      </c>
      <c r="S3894" s="15">
        <f t="shared" si="288"/>
        <v>41867.652280092596</v>
      </c>
      <c r="T3894" s="15">
        <f t="shared" si="289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86"/>
        <v>22</v>
      </c>
      <c r="P3895">
        <f t="shared" si="287"/>
        <v>128.27000000000001</v>
      </c>
      <c r="Q3895" s="11" t="s">
        <v>8315</v>
      </c>
      <c r="R3895" t="s">
        <v>8316</v>
      </c>
      <c r="S3895" s="15">
        <f t="shared" si="288"/>
        <v>41779.657870370371</v>
      </c>
      <c r="T3895" s="15">
        <f t="shared" si="289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86"/>
        <v>3</v>
      </c>
      <c r="P3896">
        <f t="shared" si="287"/>
        <v>47.27</v>
      </c>
      <c r="Q3896" s="11" t="s">
        <v>8315</v>
      </c>
      <c r="R3896" t="s">
        <v>8316</v>
      </c>
      <c r="S3896" s="15">
        <f t="shared" si="288"/>
        <v>42679.958472222221</v>
      </c>
      <c r="T3896" s="15">
        <f t="shared" si="289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86"/>
        <v>5</v>
      </c>
      <c r="P3897">
        <f t="shared" si="287"/>
        <v>50</v>
      </c>
      <c r="Q3897" s="11" t="s">
        <v>8315</v>
      </c>
      <c r="R3897" t="s">
        <v>8316</v>
      </c>
      <c r="S3897" s="15">
        <f t="shared" si="288"/>
        <v>42032.250208333338</v>
      </c>
      <c r="T3897" s="15">
        <f t="shared" si="289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86"/>
        <v>11</v>
      </c>
      <c r="P3898">
        <f t="shared" si="287"/>
        <v>42.5</v>
      </c>
      <c r="Q3898" s="11" t="s">
        <v>8315</v>
      </c>
      <c r="R3898" t="s">
        <v>8316</v>
      </c>
      <c r="S3898" s="15">
        <f t="shared" si="288"/>
        <v>41793.191875000004</v>
      </c>
      <c r="T3898" s="15">
        <f t="shared" si="289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86"/>
        <v>18</v>
      </c>
      <c r="P3899">
        <f t="shared" si="287"/>
        <v>44</v>
      </c>
      <c r="Q3899" s="11" t="s">
        <v>8315</v>
      </c>
      <c r="R3899" t="s">
        <v>8316</v>
      </c>
      <c r="S3899" s="15">
        <f t="shared" si="288"/>
        <v>41982.87364583333</v>
      </c>
      <c r="T3899" s="15">
        <f t="shared" si="289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86"/>
        <v>33</v>
      </c>
      <c r="P3900">
        <f t="shared" si="287"/>
        <v>50.88</v>
      </c>
      <c r="Q3900" s="11" t="s">
        <v>8315</v>
      </c>
      <c r="R3900" t="s">
        <v>8316</v>
      </c>
      <c r="S3900" s="15">
        <f t="shared" si="288"/>
        <v>42193.482291666667</v>
      </c>
      <c r="T3900" s="15">
        <f t="shared" si="289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86"/>
        <v>1</v>
      </c>
      <c r="P3901">
        <f t="shared" si="287"/>
        <v>62.5</v>
      </c>
      <c r="Q3901" s="11" t="s">
        <v>8315</v>
      </c>
      <c r="R3901" t="s">
        <v>8316</v>
      </c>
      <c r="S3901" s="15">
        <f t="shared" si="288"/>
        <v>41843.775011574071</v>
      </c>
      <c r="T3901" s="15">
        <f t="shared" si="289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86"/>
        <v>5</v>
      </c>
      <c r="P3902">
        <f t="shared" si="287"/>
        <v>27</v>
      </c>
      <c r="Q3902" s="11" t="s">
        <v>8315</v>
      </c>
      <c r="R3902" t="s">
        <v>8316</v>
      </c>
      <c r="S3902" s="15">
        <f t="shared" si="288"/>
        <v>42136.092488425929</v>
      </c>
      <c r="T3902" s="15">
        <f t="shared" si="289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86"/>
        <v>1</v>
      </c>
      <c r="P3903">
        <f t="shared" si="287"/>
        <v>25</v>
      </c>
      <c r="Q3903" s="11" t="s">
        <v>8315</v>
      </c>
      <c r="R3903" t="s">
        <v>8316</v>
      </c>
      <c r="S3903" s="15">
        <f t="shared" si="288"/>
        <v>42317.826377314821</v>
      </c>
      <c r="T3903" s="15">
        <f t="shared" si="289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86"/>
        <v>49</v>
      </c>
      <c r="P3904">
        <f t="shared" si="287"/>
        <v>47.26</v>
      </c>
      <c r="Q3904" s="11" t="s">
        <v>8315</v>
      </c>
      <c r="R3904" t="s">
        <v>8316</v>
      </c>
      <c r="S3904" s="15">
        <f t="shared" si="288"/>
        <v>42663.468078703707</v>
      </c>
      <c r="T3904" s="15">
        <f t="shared" si="289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86"/>
        <v>0</v>
      </c>
      <c r="P3905">
        <f t="shared" si="287"/>
        <v>0</v>
      </c>
      <c r="Q3905" s="11" t="s">
        <v>8315</v>
      </c>
      <c r="R3905" t="s">
        <v>8316</v>
      </c>
      <c r="S3905" s="15">
        <f t="shared" si="288"/>
        <v>42186.01116898148</v>
      </c>
      <c r="T3905" s="15">
        <f t="shared" si="289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286"/>
        <v>0</v>
      </c>
      <c r="P3906">
        <f t="shared" si="287"/>
        <v>1.5</v>
      </c>
      <c r="Q3906" s="11" t="s">
        <v>8315</v>
      </c>
      <c r="R3906" t="s">
        <v>8316</v>
      </c>
      <c r="S3906" s="15">
        <f t="shared" si="288"/>
        <v>42095.229166666672</v>
      </c>
      <c r="T3906" s="15">
        <f t="shared" si="289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290">ROUND(E3907/D3907*100,0)</f>
        <v>12</v>
      </c>
      <c r="P3907">
        <f t="shared" ref="P3907:P3970" si="291">IFERROR(ROUND(E3907/L3907,2),0)</f>
        <v>24.71</v>
      </c>
      <c r="Q3907" s="11" t="s">
        <v>8315</v>
      </c>
      <c r="R3907" t="s">
        <v>8316</v>
      </c>
      <c r="S3907" s="15">
        <f t="shared" ref="S3907:S3970" si="292">(((J3907/60)/60)/24)+DATE(1970,1,1)</f>
        <v>42124.623877314814</v>
      </c>
      <c r="T3907" s="15">
        <f t="shared" ref="T3907:T3970" si="293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90"/>
        <v>67</v>
      </c>
      <c r="P3908">
        <f t="shared" si="291"/>
        <v>63.13</v>
      </c>
      <c r="Q3908" s="11" t="s">
        <v>8315</v>
      </c>
      <c r="R3908" t="s">
        <v>8316</v>
      </c>
      <c r="S3908" s="15">
        <f t="shared" si="292"/>
        <v>42143.917743055557</v>
      </c>
      <c r="T3908" s="15">
        <f t="shared" si="293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90"/>
        <v>15</v>
      </c>
      <c r="P3909">
        <f t="shared" si="291"/>
        <v>38.25</v>
      </c>
      <c r="Q3909" s="11" t="s">
        <v>8315</v>
      </c>
      <c r="R3909" t="s">
        <v>8316</v>
      </c>
      <c r="S3909" s="15">
        <f t="shared" si="292"/>
        <v>41906.819513888891</v>
      </c>
      <c r="T3909" s="15">
        <f t="shared" si="293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90"/>
        <v>9</v>
      </c>
      <c r="P3910">
        <f t="shared" si="291"/>
        <v>16.25</v>
      </c>
      <c r="Q3910" s="11" t="s">
        <v>8315</v>
      </c>
      <c r="R3910" t="s">
        <v>8316</v>
      </c>
      <c r="S3910" s="15">
        <f t="shared" si="292"/>
        <v>41834.135370370372</v>
      </c>
      <c r="T3910" s="15">
        <f t="shared" si="293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90"/>
        <v>0</v>
      </c>
      <c r="P3911">
        <f t="shared" si="291"/>
        <v>33.75</v>
      </c>
      <c r="Q3911" s="11" t="s">
        <v>8315</v>
      </c>
      <c r="R3911" t="s">
        <v>8316</v>
      </c>
      <c r="S3911" s="15">
        <f t="shared" si="292"/>
        <v>41863.359282407408</v>
      </c>
      <c r="T3911" s="15">
        <f t="shared" si="293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90"/>
        <v>3</v>
      </c>
      <c r="P3912">
        <f t="shared" si="291"/>
        <v>61.67</v>
      </c>
      <c r="Q3912" s="11" t="s">
        <v>8315</v>
      </c>
      <c r="R3912" t="s">
        <v>8316</v>
      </c>
      <c r="S3912" s="15">
        <f t="shared" si="292"/>
        <v>42224.756909722222</v>
      </c>
      <c r="T3912" s="15">
        <f t="shared" si="293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90"/>
        <v>37</v>
      </c>
      <c r="P3913">
        <f t="shared" si="291"/>
        <v>83.14</v>
      </c>
      <c r="Q3913" s="11" t="s">
        <v>8315</v>
      </c>
      <c r="R3913" t="s">
        <v>8316</v>
      </c>
      <c r="S3913" s="15">
        <f t="shared" si="292"/>
        <v>41939.8122337963</v>
      </c>
      <c r="T3913" s="15">
        <f t="shared" si="293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90"/>
        <v>0</v>
      </c>
      <c r="P3914">
        <f t="shared" si="291"/>
        <v>1</v>
      </c>
      <c r="Q3914" s="11" t="s">
        <v>8315</v>
      </c>
      <c r="R3914" t="s">
        <v>8316</v>
      </c>
      <c r="S3914" s="15">
        <f t="shared" si="292"/>
        <v>42059.270023148143</v>
      </c>
      <c r="T3914" s="15">
        <f t="shared" si="293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90"/>
        <v>10</v>
      </c>
      <c r="P3915">
        <f t="shared" si="291"/>
        <v>142.86000000000001</v>
      </c>
      <c r="Q3915" s="11" t="s">
        <v>8315</v>
      </c>
      <c r="R3915" t="s">
        <v>8316</v>
      </c>
      <c r="S3915" s="15">
        <f t="shared" si="292"/>
        <v>42308.211215277777</v>
      </c>
      <c r="T3915" s="15">
        <f t="shared" si="293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90"/>
        <v>36</v>
      </c>
      <c r="P3916">
        <f t="shared" si="291"/>
        <v>33.67</v>
      </c>
      <c r="Q3916" s="11" t="s">
        <v>8315</v>
      </c>
      <c r="R3916" t="s">
        <v>8316</v>
      </c>
      <c r="S3916" s="15">
        <f t="shared" si="292"/>
        <v>42114.818935185183</v>
      </c>
      <c r="T3916" s="15">
        <f t="shared" si="293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90"/>
        <v>0</v>
      </c>
      <c r="P3917">
        <f t="shared" si="291"/>
        <v>5</v>
      </c>
      <c r="Q3917" s="11" t="s">
        <v>8315</v>
      </c>
      <c r="R3917" t="s">
        <v>8316</v>
      </c>
      <c r="S3917" s="15">
        <f t="shared" si="292"/>
        <v>42492.98505787037</v>
      </c>
      <c r="T3917" s="15">
        <f t="shared" si="293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90"/>
        <v>0</v>
      </c>
      <c r="P3918">
        <f t="shared" si="291"/>
        <v>0</v>
      </c>
      <c r="Q3918" s="11" t="s">
        <v>8315</v>
      </c>
      <c r="R3918" t="s">
        <v>8316</v>
      </c>
      <c r="S3918" s="15">
        <f t="shared" si="292"/>
        <v>42494.471666666665</v>
      </c>
      <c r="T3918" s="15">
        <f t="shared" si="293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90"/>
        <v>0</v>
      </c>
      <c r="P3919">
        <f t="shared" si="291"/>
        <v>10</v>
      </c>
      <c r="Q3919" s="11" t="s">
        <v>8315</v>
      </c>
      <c r="R3919" t="s">
        <v>8316</v>
      </c>
      <c r="S3919" s="15">
        <f t="shared" si="292"/>
        <v>41863.527326388888</v>
      </c>
      <c r="T3919" s="15">
        <f t="shared" si="293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90"/>
        <v>0</v>
      </c>
      <c r="P3920">
        <f t="shared" si="291"/>
        <v>40</v>
      </c>
      <c r="Q3920" s="11" t="s">
        <v>8315</v>
      </c>
      <c r="R3920" t="s">
        <v>8316</v>
      </c>
      <c r="S3920" s="15">
        <f t="shared" si="292"/>
        <v>41843.664618055554</v>
      </c>
      <c r="T3920" s="15">
        <f t="shared" si="293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90"/>
        <v>2</v>
      </c>
      <c r="P3921">
        <f t="shared" si="291"/>
        <v>30</v>
      </c>
      <c r="Q3921" s="11" t="s">
        <v>8315</v>
      </c>
      <c r="R3921" t="s">
        <v>8316</v>
      </c>
      <c r="S3921" s="15">
        <f t="shared" si="292"/>
        <v>42358.684872685189</v>
      </c>
      <c r="T3921" s="15">
        <f t="shared" si="293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90"/>
        <v>5</v>
      </c>
      <c r="P3922">
        <f t="shared" si="291"/>
        <v>45</v>
      </c>
      <c r="Q3922" s="11" t="s">
        <v>8315</v>
      </c>
      <c r="R3922" t="s">
        <v>8316</v>
      </c>
      <c r="S3922" s="15">
        <f t="shared" si="292"/>
        <v>42657.38726851852</v>
      </c>
      <c r="T3922" s="15">
        <f t="shared" si="293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90"/>
        <v>0</v>
      </c>
      <c r="P3923">
        <f t="shared" si="291"/>
        <v>0</v>
      </c>
      <c r="Q3923" s="11" t="s">
        <v>8315</v>
      </c>
      <c r="R3923" t="s">
        <v>8316</v>
      </c>
      <c r="S3923" s="15">
        <f t="shared" si="292"/>
        <v>41926.542303240742</v>
      </c>
      <c r="T3923" s="15">
        <f t="shared" si="293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90"/>
        <v>8</v>
      </c>
      <c r="P3924">
        <f t="shared" si="291"/>
        <v>10.17</v>
      </c>
      <c r="Q3924" s="11" t="s">
        <v>8315</v>
      </c>
      <c r="R3924" t="s">
        <v>8316</v>
      </c>
      <c r="S3924" s="15">
        <f t="shared" si="292"/>
        <v>42020.768634259264</v>
      </c>
      <c r="T3924" s="15">
        <f t="shared" si="293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90"/>
        <v>12</v>
      </c>
      <c r="P3925">
        <f t="shared" si="291"/>
        <v>81.41</v>
      </c>
      <c r="Q3925" s="11" t="s">
        <v>8315</v>
      </c>
      <c r="R3925" t="s">
        <v>8316</v>
      </c>
      <c r="S3925" s="15">
        <f t="shared" si="292"/>
        <v>42075.979988425926</v>
      </c>
      <c r="T3925" s="15">
        <f t="shared" si="293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90"/>
        <v>15</v>
      </c>
      <c r="P3926">
        <f t="shared" si="291"/>
        <v>57.25</v>
      </c>
      <c r="Q3926" s="11" t="s">
        <v>8315</v>
      </c>
      <c r="R3926" t="s">
        <v>8316</v>
      </c>
      <c r="S3926" s="15">
        <f t="shared" si="292"/>
        <v>41786.959745370368</v>
      </c>
      <c r="T3926" s="15">
        <f t="shared" si="293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90"/>
        <v>10</v>
      </c>
      <c r="P3927">
        <f t="shared" si="291"/>
        <v>5</v>
      </c>
      <c r="Q3927" s="11" t="s">
        <v>8315</v>
      </c>
      <c r="R3927" t="s">
        <v>8316</v>
      </c>
      <c r="S3927" s="15">
        <f t="shared" si="292"/>
        <v>41820.870821759258</v>
      </c>
      <c r="T3927" s="15">
        <f t="shared" si="293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90"/>
        <v>0</v>
      </c>
      <c r="P3928">
        <f t="shared" si="291"/>
        <v>15</v>
      </c>
      <c r="Q3928" s="11" t="s">
        <v>8315</v>
      </c>
      <c r="R3928" t="s">
        <v>8316</v>
      </c>
      <c r="S3928" s="15">
        <f t="shared" si="292"/>
        <v>41970.085046296299</v>
      </c>
      <c r="T3928" s="15">
        <f t="shared" si="293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90"/>
        <v>1</v>
      </c>
      <c r="P3929">
        <f t="shared" si="291"/>
        <v>12.5</v>
      </c>
      <c r="Q3929" s="11" t="s">
        <v>8315</v>
      </c>
      <c r="R3929" t="s">
        <v>8316</v>
      </c>
      <c r="S3929" s="15">
        <f t="shared" si="292"/>
        <v>41830.267407407409</v>
      </c>
      <c r="T3929" s="15">
        <f t="shared" si="293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90"/>
        <v>13</v>
      </c>
      <c r="P3930">
        <f t="shared" si="291"/>
        <v>93</v>
      </c>
      <c r="Q3930" s="11" t="s">
        <v>8315</v>
      </c>
      <c r="R3930" t="s">
        <v>8316</v>
      </c>
      <c r="S3930" s="15">
        <f t="shared" si="292"/>
        <v>42265.683182870373</v>
      </c>
      <c r="T3930" s="15">
        <f t="shared" si="293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90"/>
        <v>2</v>
      </c>
      <c r="P3931">
        <f t="shared" si="291"/>
        <v>32.36</v>
      </c>
      <c r="Q3931" s="11" t="s">
        <v>8315</v>
      </c>
      <c r="R3931" t="s">
        <v>8316</v>
      </c>
      <c r="S3931" s="15">
        <f t="shared" si="292"/>
        <v>42601.827141203699</v>
      </c>
      <c r="T3931" s="15">
        <f t="shared" si="293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90"/>
        <v>0</v>
      </c>
      <c r="P3932">
        <f t="shared" si="291"/>
        <v>0</v>
      </c>
      <c r="Q3932" s="11" t="s">
        <v>8315</v>
      </c>
      <c r="R3932" t="s">
        <v>8316</v>
      </c>
      <c r="S3932" s="15">
        <f t="shared" si="292"/>
        <v>42433.338749999995</v>
      </c>
      <c r="T3932" s="15">
        <f t="shared" si="293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90"/>
        <v>0</v>
      </c>
      <c r="P3933">
        <f t="shared" si="291"/>
        <v>0</v>
      </c>
      <c r="Q3933" s="11" t="s">
        <v>8315</v>
      </c>
      <c r="R3933" t="s">
        <v>8316</v>
      </c>
      <c r="S3933" s="15">
        <f t="shared" si="292"/>
        <v>42228.151701388888</v>
      </c>
      <c r="T3933" s="15">
        <f t="shared" si="293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90"/>
        <v>0</v>
      </c>
      <c r="P3934">
        <f t="shared" si="291"/>
        <v>1</v>
      </c>
      <c r="Q3934" s="11" t="s">
        <v>8315</v>
      </c>
      <c r="R3934" t="s">
        <v>8316</v>
      </c>
      <c r="S3934" s="15">
        <f t="shared" si="292"/>
        <v>42415.168564814812</v>
      </c>
      <c r="T3934" s="15">
        <f t="shared" si="293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90"/>
        <v>16</v>
      </c>
      <c r="P3935">
        <f t="shared" si="291"/>
        <v>91.83</v>
      </c>
      <c r="Q3935" s="11" t="s">
        <v>8315</v>
      </c>
      <c r="R3935" t="s">
        <v>8316</v>
      </c>
      <c r="S3935" s="15">
        <f t="shared" si="292"/>
        <v>42538.968310185184</v>
      </c>
      <c r="T3935" s="15">
        <f t="shared" si="293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90"/>
        <v>11</v>
      </c>
      <c r="P3936">
        <f t="shared" si="291"/>
        <v>45.83</v>
      </c>
      <c r="Q3936" s="11" t="s">
        <v>8315</v>
      </c>
      <c r="R3936" t="s">
        <v>8316</v>
      </c>
      <c r="S3936" s="15">
        <f t="shared" si="292"/>
        <v>42233.671747685185</v>
      </c>
      <c r="T3936" s="15">
        <f t="shared" si="293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90"/>
        <v>44</v>
      </c>
      <c r="P3937">
        <f t="shared" si="291"/>
        <v>57.17</v>
      </c>
      <c r="Q3937" s="11" t="s">
        <v>8315</v>
      </c>
      <c r="R3937" t="s">
        <v>8316</v>
      </c>
      <c r="S3937" s="15">
        <f t="shared" si="292"/>
        <v>42221.656782407401</v>
      </c>
      <c r="T3937" s="15">
        <f t="shared" si="293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90"/>
        <v>0</v>
      </c>
      <c r="P3938">
        <f t="shared" si="291"/>
        <v>0</v>
      </c>
      <c r="Q3938" s="11" t="s">
        <v>8315</v>
      </c>
      <c r="R3938" t="s">
        <v>8316</v>
      </c>
      <c r="S3938" s="15">
        <f t="shared" si="292"/>
        <v>42675.262962962966</v>
      </c>
      <c r="T3938" s="15">
        <f t="shared" si="293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90"/>
        <v>86</v>
      </c>
      <c r="P3939">
        <f t="shared" si="291"/>
        <v>248.5</v>
      </c>
      <c r="Q3939" s="11" t="s">
        <v>8315</v>
      </c>
      <c r="R3939" t="s">
        <v>8316</v>
      </c>
      <c r="S3939" s="15">
        <f t="shared" si="292"/>
        <v>42534.631481481483</v>
      </c>
      <c r="T3939" s="15">
        <f t="shared" si="293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90"/>
        <v>12</v>
      </c>
      <c r="P3940">
        <f t="shared" si="291"/>
        <v>79.400000000000006</v>
      </c>
      <c r="Q3940" s="11" t="s">
        <v>8315</v>
      </c>
      <c r="R3940" t="s">
        <v>8316</v>
      </c>
      <c r="S3940" s="15">
        <f t="shared" si="292"/>
        <v>42151.905717592599</v>
      </c>
      <c r="T3940" s="15">
        <f t="shared" si="293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90"/>
        <v>0</v>
      </c>
      <c r="P3941">
        <f t="shared" si="291"/>
        <v>5</v>
      </c>
      <c r="Q3941" s="11" t="s">
        <v>8315</v>
      </c>
      <c r="R3941" t="s">
        <v>8316</v>
      </c>
      <c r="S3941" s="15">
        <f t="shared" si="292"/>
        <v>41915.400219907409</v>
      </c>
      <c r="T3941" s="15">
        <f t="shared" si="293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90"/>
        <v>0</v>
      </c>
      <c r="P3942">
        <f t="shared" si="291"/>
        <v>5.5</v>
      </c>
      <c r="Q3942" s="11" t="s">
        <v>8315</v>
      </c>
      <c r="R3942" t="s">
        <v>8316</v>
      </c>
      <c r="S3942" s="15">
        <f t="shared" si="292"/>
        <v>41961.492488425924</v>
      </c>
      <c r="T3942" s="15">
        <f t="shared" si="293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90"/>
        <v>1</v>
      </c>
      <c r="P3943">
        <f t="shared" si="291"/>
        <v>25</v>
      </c>
      <c r="Q3943" s="11" t="s">
        <v>8315</v>
      </c>
      <c r="R3943" t="s">
        <v>8316</v>
      </c>
      <c r="S3943" s="15">
        <f t="shared" si="292"/>
        <v>41940.587233796294</v>
      </c>
      <c r="T3943" s="15">
        <f t="shared" si="293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90"/>
        <v>0</v>
      </c>
      <c r="P3944">
        <f t="shared" si="291"/>
        <v>0</v>
      </c>
      <c r="Q3944" s="11" t="s">
        <v>8315</v>
      </c>
      <c r="R3944" t="s">
        <v>8316</v>
      </c>
      <c r="S3944" s="15">
        <f t="shared" si="292"/>
        <v>42111.904097222221</v>
      </c>
      <c r="T3944" s="15">
        <f t="shared" si="293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90"/>
        <v>36</v>
      </c>
      <c r="P3945">
        <f t="shared" si="291"/>
        <v>137.08000000000001</v>
      </c>
      <c r="Q3945" s="11" t="s">
        <v>8315</v>
      </c>
      <c r="R3945" t="s">
        <v>8316</v>
      </c>
      <c r="S3945" s="15">
        <f t="shared" si="292"/>
        <v>42279.778564814813</v>
      </c>
      <c r="T3945" s="15">
        <f t="shared" si="293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90"/>
        <v>0</v>
      </c>
      <c r="P3946">
        <f t="shared" si="291"/>
        <v>0</v>
      </c>
      <c r="Q3946" s="11" t="s">
        <v>8315</v>
      </c>
      <c r="R3946" t="s">
        <v>8316</v>
      </c>
      <c r="S3946" s="15">
        <f t="shared" si="292"/>
        <v>42213.662905092591</v>
      </c>
      <c r="T3946" s="15">
        <f t="shared" si="293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90"/>
        <v>0</v>
      </c>
      <c r="P3947">
        <f t="shared" si="291"/>
        <v>5</v>
      </c>
      <c r="Q3947" s="11" t="s">
        <v>8315</v>
      </c>
      <c r="R3947" t="s">
        <v>8316</v>
      </c>
      <c r="S3947" s="15">
        <f t="shared" si="292"/>
        <v>42109.801712962959</v>
      </c>
      <c r="T3947" s="15">
        <f t="shared" si="293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90"/>
        <v>3</v>
      </c>
      <c r="P3948">
        <f t="shared" si="291"/>
        <v>39</v>
      </c>
      <c r="Q3948" s="11" t="s">
        <v>8315</v>
      </c>
      <c r="R3948" t="s">
        <v>8316</v>
      </c>
      <c r="S3948" s="15">
        <f t="shared" si="292"/>
        <v>42031.833587962959</v>
      </c>
      <c r="T3948" s="15">
        <f t="shared" si="293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90"/>
        <v>3</v>
      </c>
      <c r="P3949">
        <f t="shared" si="291"/>
        <v>50.5</v>
      </c>
      <c r="Q3949" s="11" t="s">
        <v>8315</v>
      </c>
      <c r="R3949" t="s">
        <v>8316</v>
      </c>
      <c r="S3949" s="15">
        <f t="shared" si="292"/>
        <v>42615.142870370371</v>
      </c>
      <c r="T3949" s="15">
        <f t="shared" si="293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90"/>
        <v>0</v>
      </c>
      <c r="P3950">
        <f t="shared" si="291"/>
        <v>0</v>
      </c>
      <c r="Q3950" s="11" t="s">
        <v>8315</v>
      </c>
      <c r="R3950" t="s">
        <v>8316</v>
      </c>
      <c r="S3950" s="15">
        <f t="shared" si="292"/>
        <v>41829.325497685182</v>
      </c>
      <c r="T3950" s="15">
        <f t="shared" si="293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90"/>
        <v>16</v>
      </c>
      <c r="P3951">
        <f t="shared" si="291"/>
        <v>49.28</v>
      </c>
      <c r="Q3951" s="11" t="s">
        <v>8315</v>
      </c>
      <c r="R3951" t="s">
        <v>8316</v>
      </c>
      <c r="S3951" s="15">
        <f t="shared" si="292"/>
        <v>42016.120613425926</v>
      </c>
      <c r="T3951" s="15">
        <f t="shared" si="293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90"/>
        <v>1</v>
      </c>
      <c r="P3952">
        <f t="shared" si="291"/>
        <v>25</v>
      </c>
      <c r="Q3952" s="11" t="s">
        <v>8315</v>
      </c>
      <c r="R3952" t="s">
        <v>8316</v>
      </c>
      <c r="S3952" s="15">
        <f t="shared" si="292"/>
        <v>42439.702314814815</v>
      </c>
      <c r="T3952" s="15">
        <f t="shared" si="293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90"/>
        <v>0</v>
      </c>
      <c r="P3953">
        <f t="shared" si="291"/>
        <v>1</v>
      </c>
      <c r="Q3953" s="11" t="s">
        <v>8315</v>
      </c>
      <c r="R3953" t="s">
        <v>8316</v>
      </c>
      <c r="S3953" s="15">
        <f t="shared" si="292"/>
        <v>42433.825717592597</v>
      </c>
      <c r="T3953" s="15">
        <f t="shared" si="293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90"/>
        <v>0</v>
      </c>
      <c r="P3954">
        <f t="shared" si="291"/>
        <v>25</v>
      </c>
      <c r="Q3954" s="11" t="s">
        <v>8315</v>
      </c>
      <c r="R3954" t="s">
        <v>8316</v>
      </c>
      <c r="S3954" s="15">
        <f t="shared" si="292"/>
        <v>42243.790393518517</v>
      </c>
      <c r="T3954" s="15">
        <f t="shared" si="293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90"/>
        <v>0</v>
      </c>
      <c r="P3955">
        <f t="shared" si="291"/>
        <v>0</v>
      </c>
      <c r="Q3955" s="11" t="s">
        <v>8315</v>
      </c>
      <c r="R3955" t="s">
        <v>8316</v>
      </c>
      <c r="S3955" s="15">
        <f t="shared" si="292"/>
        <v>42550.048449074078</v>
      </c>
      <c r="T3955" s="15">
        <f t="shared" si="293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90"/>
        <v>0</v>
      </c>
      <c r="P3956">
        <f t="shared" si="291"/>
        <v>0</v>
      </c>
      <c r="Q3956" s="11" t="s">
        <v>8315</v>
      </c>
      <c r="R3956" t="s">
        <v>8316</v>
      </c>
      <c r="S3956" s="15">
        <f t="shared" si="292"/>
        <v>41774.651203703703</v>
      </c>
      <c r="T3956" s="15">
        <f t="shared" si="293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90"/>
        <v>24</v>
      </c>
      <c r="P3957">
        <f t="shared" si="291"/>
        <v>53.13</v>
      </c>
      <c r="Q3957" s="11" t="s">
        <v>8315</v>
      </c>
      <c r="R3957" t="s">
        <v>8316</v>
      </c>
      <c r="S3957" s="15">
        <f t="shared" si="292"/>
        <v>42306.848854166667</v>
      </c>
      <c r="T3957" s="15">
        <f t="shared" si="293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90"/>
        <v>0</v>
      </c>
      <c r="P3958">
        <f t="shared" si="291"/>
        <v>0</v>
      </c>
      <c r="Q3958" s="11" t="s">
        <v>8315</v>
      </c>
      <c r="R3958" t="s">
        <v>8316</v>
      </c>
      <c r="S3958" s="15">
        <f t="shared" si="292"/>
        <v>42457.932025462964</v>
      </c>
      <c r="T3958" s="15">
        <f t="shared" si="293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90"/>
        <v>0</v>
      </c>
      <c r="P3959">
        <f t="shared" si="291"/>
        <v>7</v>
      </c>
      <c r="Q3959" s="11" t="s">
        <v>8315</v>
      </c>
      <c r="R3959" t="s">
        <v>8316</v>
      </c>
      <c r="S3959" s="15">
        <f t="shared" si="292"/>
        <v>42513.976319444439</v>
      </c>
      <c r="T3959" s="15">
        <f t="shared" si="293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90"/>
        <v>32</v>
      </c>
      <c r="P3960">
        <f t="shared" si="291"/>
        <v>40.06</v>
      </c>
      <c r="Q3960" s="11" t="s">
        <v>8315</v>
      </c>
      <c r="R3960" t="s">
        <v>8316</v>
      </c>
      <c r="S3960" s="15">
        <f t="shared" si="292"/>
        <v>41816.950370370374</v>
      </c>
      <c r="T3960" s="15">
        <f t="shared" si="293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90"/>
        <v>24</v>
      </c>
      <c r="P3961">
        <f t="shared" si="291"/>
        <v>24.33</v>
      </c>
      <c r="Q3961" s="11" t="s">
        <v>8315</v>
      </c>
      <c r="R3961" t="s">
        <v>8316</v>
      </c>
      <c r="S3961" s="15">
        <f t="shared" si="292"/>
        <v>41880.788842592592</v>
      </c>
      <c r="T3961" s="15">
        <f t="shared" si="293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90"/>
        <v>2</v>
      </c>
      <c r="P3962">
        <f t="shared" si="291"/>
        <v>11.25</v>
      </c>
      <c r="Q3962" s="11" t="s">
        <v>8315</v>
      </c>
      <c r="R3962" t="s">
        <v>8316</v>
      </c>
      <c r="S3962" s="15">
        <f t="shared" si="292"/>
        <v>42342.845555555556</v>
      </c>
      <c r="T3962" s="15">
        <f t="shared" si="293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90"/>
        <v>0</v>
      </c>
      <c r="P3963">
        <f t="shared" si="291"/>
        <v>10.5</v>
      </c>
      <c r="Q3963" s="11" t="s">
        <v>8315</v>
      </c>
      <c r="R3963" t="s">
        <v>8316</v>
      </c>
      <c r="S3963" s="15">
        <f t="shared" si="292"/>
        <v>41745.891319444447</v>
      </c>
      <c r="T3963" s="15">
        <f t="shared" si="293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90"/>
        <v>3</v>
      </c>
      <c r="P3964">
        <f t="shared" si="291"/>
        <v>15</v>
      </c>
      <c r="Q3964" s="11" t="s">
        <v>8315</v>
      </c>
      <c r="R3964" t="s">
        <v>8316</v>
      </c>
      <c r="S3964" s="15">
        <f t="shared" si="292"/>
        <v>42311.621458333335</v>
      </c>
      <c r="T3964" s="15">
        <f t="shared" si="293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90"/>
        <v>0</v>
      </c>
      <c r="P3965">
        <f t="shared" si="291"/>
        <v>0</v>
      </c>
      <c r="Q3965" s="11" t="s">
        <v>8315</v>
      </c>
      <c r="R3965" t="s">
        <v>8316</v>
      </c>
      <c r="S3965" s="15">
        <f t="shared" si="292"/>
        <v>42296.154131944444</v>
      </c>
      <c r="T3965" s="15">
        <f t="shared" si="293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90"/>
        <v>6</v>
      </c>
      <c r="P3966">
        <f t="shared" si="291"/>
        <v>42</v>
      </c>
      <c r="Q3966" s="11" t="s">
        <v>8315</v>
      </c>
      <c r="R3966" t="s">
        <v>8316</v>
      </c>
      <c r="S3966" s="15">
        <f t="shared" si="292"/>
        <v>42053.722060185188</v>
      </c>
      <c r="T3966" s="15">
        <f t="shared" si="293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90"/>
        <v>14</v>
      </c>
      <c r="P3967">
        <f t="shared" si="291"/>
        <v>71.25</v>
      </c>
      <c r="Q3967" s="11" t="s">
        <v>8315</v>
      </c>
      <c r="R3967" t="s">
        <v>8316</v>
      </c>
      <c r="S3967" s="15">
        <f t="shared" si="292"/>
        <v>42414.235879629632</v>
      </c>
      <c r="T3967" s="15">
        <f t="shared" si="293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90"/>
        <v>1</v>
      </c>
      <c r="P3968">
        <f t="shared" si="291"/>
        <v>22.5</v>
      </c>
      <c r="Q3968" s="11" t="s">
        <v>8315</v>
      </c>
      <c r="R3968" t="s">
        <v>8316</v>
      </c>
      <c r="S3968" s="15">
        <f t="shared" si="292"/>
        <v>41801.711550925924</v>
      </c>
      <c r="T3968" s="15">
        <f t="shared" si="293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90"/>
        <v>24</v>
      </c>
      <c r="P3969">
        <f t="shared" si="291"/>
        <v>41</v>
      </c>
      <c r="Q3969" s="11" t="s">
        <v>8315</v>
      </c>
      <c r="R3969" t="s">
        <v>8316</v>
      </c>
      <c r="S3969" s="15">
        <f t="shared" si="292"/>
        <v>42770.290590277778</v>
      </c>
      <c r="T3969" s="15">
        <f t="shared" si="293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290"/>
        <v>11</v>
      </c>
      <c r="P3970">
        <f t="shared" si="291"/>
        <v>47.91</v>
      </c>
      <c r="Q3970" s="11" t="s">
        <v>8315</v>
      </c>
      <c r="R3970" t="s">
        <v>8316</v>
      </c>
      <c r="S3970" s="15">
        <f t="shared" si="292"/>
        <v>42452.815659722226</v>
      </c>
      <c r="T3970" s="15">
        <f t="shared" si="293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294">ROUND(E3971/D3971*100,0)</f>
        <v>7</v>
      </c>
      <c r="P3971">
        <f t="shared" ref="P3971:P4034" si="295">IFERROR(ROUND(E3971/L3971,2),0)</f>
        <v>35.17</v>
      </c>
      <c r="Q3971" s="11" t="s">
        <v>8315</v>
      </c>
      <c r="R3971" t="s">
        <v>8316</v>
      </c>
      <c r="S3971" s="15">
        <f t="shared" ref="S3971:S4034" si="296">(((J3971/60)/60)/24)+DATE(1970,1,1)</f>
        <v>42601.854699074072</v>
      </c>
      <c r="T3971" s="15">
        <f t="shared" ref="T3971:T4034" si="297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94"/>
        <v>0</v>
      </c>
      <c r="P3972">
        <f t="shared" si="295"/>
        <v>5.5</v>
      </c>
      <c r="Q3972" s="11" t="s">
        <v>8315</v>
      </c>
      <c r="R3972" t="s">
        <v>8316</v>
      </c>
      <c r="S3972" s="15">
        <f t="shared" si="296"/>
        <v>42447.863553240735</v>
      </c>
      <c r="T3972" s="15">
        <f t="shared" si="297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94"/>
        <v>1</v>
      </c>
      <c r="P3973">
        <f t="shared" si="295"/>
        <v>22.67</v>
      </c>
      <c r="Q3973" s="11" t="s">
        <v>8315</v>
      </c>
      <c r="R3973" t="s">
        <v>8316</v>
      </c>
      <c r="S3973" s="15">
        <f t="shared" si="296"/>
        <v>41811.536180555559</v>
      </c>
      <c r="T3973" s="15">
        <f t="shared" si="297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94"/>
        <v>21</v>
      </c>
      <c r="P3974">
        <f t="shared" si="295"/>
        <v>26.38</v>
      </c>
      <c r="Q3974" s="11" t="s">
        <v>8315</v>
      </c>
      <c r="R3974" t="s">
        <v>8316</v>
      </c>
      <c r="S3974" s="15">
        <f t="shared" si="296"/>
        <v>41981.067523148144</v>
      </c>
      <c r="T3974" s="15">
        <f t="shared" si="297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94"/>
        <v>78</v>
      </c>
      <c r="P3975">
        <f t="shared" si="295"/>
        <v>105.54</v>
      </c>
      <c r="Q3975" s="11" t="s">
        <v>8315</v>
      </c>
      <c r="R3975" t="s">
        <v>8316</v>
      </c>
      <c r="S3975" s="15">
        <f t="shared" si="296"/>
        <v>42469.68414351852</v>
      </c>
      <c r="T3975" s="15">
        <f t="shared" si="297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94"/>
        <v>32</v>
      </c>
      <c r="P3976">
        <f t="shared" si="295"/>
        <v>29.09</v>
      </c>
      <c r="Q3976" s="11" t="s">
        <v>8315</v>
      </c>
      <c r="R3976" t="s">
        <v>8316</v>
      </c>
      <c r="S3976" s="15">
        <f t="shared" si="296"/>
        <v>42493.546851851846</v>
      </c>
      <c r="T3976" s="15">
        <f t="shared" si="297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94"/>
        <v>0</v>
      </c>
      <c r="P3977">
        <f t="shared" si="295"/>
        <v>0</v>
      </c>
      <c r="Q3977" s="11" t="s">
        <v>8315</v>
      </c>
      <c r="R3977" t="s">
        <v>8316</v>
      </c>
      <c r="S3977" s="15">
        <f t="shared" si="296"/>
        <v>42534.866875</v>
      </c>
      <c r="T3977" s="15">
        <f t="shared" si="297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94"/>
        <v>48</v>
      </c>
      <c r="P3978">
        <f t="shared" si="295"/>
        <v>62</v>
      </c>
      <c r="Q3978" s="11" t="s">
        <v>8315</v>
      </c>
      <c r="R3978" t="s">
        <v>8316</v>
      </c>
      <c r="S3978" s="15">
        <f t="shared" si="296"/>
        <v>41830.858344907407</v>
      </c>
      <c r="T3978" s="15">
        <f t="shared" si="297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94"/>
        <v>1</v>
      </c>
      <c r="P3979">
        <f t="shared" si="295"/>
        <v>217.5</v>
      </c>
      <c r="Q3979" s="11" t="s">
        <v>8315</v>
      </c>
      <c r="R3979" t="s">
        <v>8316</v>
      </c>
      <c r="S3979" s="15">
        <f t="shared" si="296"/>
        <v>42543.788564814815</v>
      </c>
      <c r="T3979" s="15">
        <f t="shared" si="297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94"/>
        <v>11</v>
      </c>
      <c r="P3980">
        <f t="shared" si="295"/>
        <v>26.75</v>
      </c>
      <c r="Q3980" s="11" t="s">
        <v>8315</v>
      </c>
      <c r="R3980" t="s">
        <v>8316</v>
      </c>
      <c r="S3980" s="15">
        <f t="shared" si="296"/>
        <v>41975.642974537041</v>
      </c>
      <c r="T3980" s="15">
        <f t="shared" si="297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94"/>
        <v>2</v>
      </c>
      <c r="P3981">
        <f t="shared" si="295"/>
        <v>18.329999999999998</v>
      </c>
      <c r="Q3981" s="11" t="s">
        <v>8315</v>
      </c>
      <c r="R3981" t="s">
        <v>8316</v>
      </c>
      <c r="S3981" s="15">
        <f t="shared" si="296"/>
        <v>42069.903437500005</v>
      </c>
      <c r="T3981" s="15">
        <f t="shared" si="297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94"/>
        <v>18</v>
      </c>
      <c r="P3982">
        <f t="shared" si="295"/>
        <v>64.290000000000006</v>
      </c>
      <c r="Q3982" s="11" t="s">
        <v>8315</v>
      </c>
      <c r="R3982" t="s">
        <v>8316</v>
      </c>
      <c r="S3982" s="15">
        <f t="shared" si="296"/>
        <v>41795.598923611113</v>
      </c>
      <c r="T3982" s="15">
        <f t="shared" si="297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94"/>
        <v>4</v>
      </c>
      <c r="P3983">
        <f t="shared" si="295"/>
        <v>175</v>
      </c>
      <c r="Q3983" s="11" t="s">
        <v>8315</v>
      </c>
      <c r="R3983" t="s">
        <v>8316</v>
      </c>
      <c r="S3983" s="15">
        <f t="shared" si="296"/>
        <v>42508.179965277777</v>
      </c>
      <c r="T3983" s="15">
        <f t="shared" si="297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94"/>
        <v>20</v>
      </c>
      <c r="P3984">
        <f t="shared" si="295"/>
        <v>34</v>
      </c>
      <c r="Q3984" s="11" t="s">
        <v>8315</v>
      </c>
      <c r="R3984" t="s">
        <v>8316</v>
      </c>
      <c r="S3984" s="15">
        <f t="shared" si="296"/>
        <v>42132.809953703705</v>
      </c>
      <c r="T3984" s="15">
        <f t="shared" si="297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94"/>
        <v>35</v>
      </c>
      <c r="P3985">
        <f t="shared" si="295"/>
        <v>84.28</v>
      </c>
      <c r="Q3985" s="11" t="s">
        <v>8315</v>
      </c>
      <c r="R3985" t="s">
        <v>8316</v>
      </c>
      <c r="S3985" s="15">
        <f t="shared" si="296"/>
        <v>41747.86986111111</v>
      </c>
      <c r="T3985" s="15">
        <f t="shared" si="297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94"/>
        <v>6</v>
      </c>
      <c r="P3986">
        <f t="shared" si="295"/>
        <v>9.5</v>
      </c>
      <c r="Q3986" s="11" t="s">
        <v>8315</v>
      </c>
      <c r="R3986" t="s">
        <v>8316</v>
      </c>
      <c r="S3986" s="15">
        <f t="shared" si="296"/>
        <v>41920.963472222218</v>
      </c>
      <c r="T3986" s="15">
        <f t="shared" si="297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94"/>
        <v>32</v>
      </c>
      <c r="P3987">
        <f t="shared" si="295"/>
        <v>33.74</v>
      </c>
      <c r="Q3987" s="11" t="s">
        <v>8315</v>
      </c>
      <c r="R3987" t="s">
        <v>8316</v>
      </c>
      <c r="S3987" s="15">
        <f t="shared" si="296"/>
        <v>42399.707407407404</v>
      </c>
      <c r="T3987" s="15">
        <f t="shared" si="297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94"/>
        <v>10</v>
      </c>
      <c r="P3988">
        <f t="shared" si="295"/>
        <v>37.54</v>
      </c>
      <c r="Q3988" s="11" t="s">
        <v>8315</v>
      </c>
      <c r="R3988" t="s">
        <v>8316</v>
      </c>
      <c r="S3988" s="15">
        <f t="shared" si="296"/>
        <v>42467.548541666663</v>
      </c>
      <c r="T3988" s="15">
        <f t="shared" si="297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94"/>
        <v>38</v>
      </c>
      <c r="P3989">
        <f t="shared" si="295"/>
        <v>11.62</v>
      </c>
      <c r="Q3989" s="11" t="s">
        <v>8315</v>
      </c>
      <c r="R3989" t="s">
        <v>8316</v>
      </c>
      <c r="S3989" s="15">
        <f t="shared" si="296"/>
        <v>41765.92465277778</v>
      </c>
      <c r="T3989" s="15">
        <f t="shared" si="297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94"/>
        <v>2</v>
      </c>
      <c r="P3990">
        <f t="shared" si="295"/>
        <v>8</v>
      </c>
      <c r="Q3990" s="11" t="s">
        <v>8315</v>
      </c>
      <c r="R3990" t="s">
        <v>8316</v>
      </c>
      <c r="S3990" s="15">
        <f t="shared" si="296"/>
        <v>42230.08116898148</v>
      </c>
      <c r="T3990" s="15">
        <f t="shared" si="297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94"/>
        <v>0</v>
      </c>
      <c r="P3991">
        <f t="shared" si="295"/>
        <v>0</v>
      </c>
      <c r="Q3991" s="11" t="s">
        <v>8315</v>
      </c>
      <c r="R3991" t="s">
        <v>8316</v>
      </c>
      <c r="S3991" s="15">
        <f t="shared" si="296"/>
        <v>42286.749780092592</v>
      </c>
      <c r="T3991" s="15">
        <f t="shared" si="297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94"/>
        <v>4</v>
      </c>
      <c r="P3992">
        <f t="shared" si="295"/>
        <v>23</v>
      </c>
      <c r="Q3992" s="11" t="s">
        <v>8315</v>
      </c>
      <c r="R3992" t="s">
        <v>8316</v>
      </c>
      <c r="S3992" s="15">
        <f t="shared" si="296"/>
        <v>42401.672372685185</v>
      </c>
      <c r="T3992" s="15">
        <f t="shared" si="297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94"/>
        <v>20</v>
      </c>
      <c r="P3993">
        <f t="shared" si="295"/>
        <v>100</v>
      </c>
      <c r="Q3993" s="11" t="s">
        <v>8315</v>
      </c>
      <c r="R3993" t="s">
        <v>8316</v>
      </c>
      <c r="S3993" s="15">
        <f t="shared" si="296"/>
        <v>42125.644467592589</v>
      </c>
      <c r="T3993" s="15">
        <f t="shared" si="297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94"/>
        <v>5</v>
      </c>
      <c r="P3994">
        <f t="shared" si="295"/>
        <v>60.11</v>
      </c>
      <c r="Q3994" s="11" t="s">
        <v>8315</v>
      </c>
      <c r="R3994" t="s">
        <v>8316</v>
      </c>
      <c r="S3994" s="15">
        <f t="shared" si="296"/>
        <v>42289.94049768518</v>
      </c>
      <c r="T3994" s="15">
        <f t="shared" si="297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94"/>
        <v>0</v>
      </c>
      <c r="P3995">
        <f t="shared" si="295"/>
        <v>3</v>
      </c>
      <c r="Q3995" s="11" t="s">
        <v>8315</v>
      </c>
      <c r="R3995" t="s">
        <v>8316</v>
      </c>
      <c r="S3995" s="15">
        <f t="shared" si="296"/>
        <v>42107.864722222221</v>
      </c>
      <c r="T3995" s="15">
        <f t="shared" si="297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94"/>
        <v>0</v>
      </c>
      <c r="P3996">
        <f t="shared" si="295"/>
        <v>5</v>
      </c>
      <c r="Q3996" s="11" t="s">
        <v>8315</v>
      </c>
      <c r="R3996" t="s">
        <v>8316</v>
      </c>
      <c r="S3996" s="15">
        <f t="shared" si="296"/>
        <v>41809.389930555553</v>
      </c>
      <c r="T3996" s="15">
        <f t="shared" si="297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94"/>
        <v>35</v>
      </c>
      <c r="P3997">
        <f t="shared" si="295"/>
        <v>17.5</v>
      </c>
      <c r="Q3997" s="11" t="s">
        <v>8315</v>
      </c>
      <c r="R3997" t="s">
        <v>8316</v>
      </c>
      <c r="S3997" s="15">
        <f t="shared" si="296"/>
        <v>42019.683761574073</v>
      </c>
      <c r="T3997" s="15">
        <f t="shared" si="297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94"/>
        <v>17</v>
      </c>
      <c r="P3998">
        <f t="shared" si="295"/>
        <v>29.24</v>
      </c>
      <c r="Q3998" s="11" t="s">
        <v>8315</v>
      </c>
      <c r="R3998" t="s">
        <v>8316</v>
      </c>
      <c r="S3998" s="15">
        <f t="shared" si="296"/>
        <v>41950.26694444444</v>
      </c>
      <c r="T3998" s="15">
        <f t="shared" si="297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94"/>
        <v>0</v>
      </c>
      <c r="P3999">
        <f t="shared" si="295"/>
        <v>0</v>
      </c>
      <c r="Q3999" s="11" t="s">
        <v>8315</v>
      </c>
      <c r="R3999" t="s">
        <v>8316</v>
      </c>
      <c r="S3999" s="15">
        <f t="shared" si="296"/>
        <v>42069.391446759255</v>
      </c>
      <c r="T3999" s="15">
        <f t="shared" si="297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94"/>
        <v>57</v>
      </c>
      <c r="P4000">
        <f t="shared" si="295"/>
        <v>59.58</v>
      </c>
      <c r="Q4000" s="11" t="s">
        <v>8315</v>
      </c>
      <c r="R4000" t="s">
        <v>8316</v>
      </c>
      <c r="S4000" s="15">
        <f t="shared" si="296"/>
        <v>42061.963263888887</v>
      </c>
      <c r="T4000" s="15">
        <f t="shared" si="297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94"/>
        <v>17</v>
      </c>
      <c r="P4001">
        <f t="shared" si="295"/>
        <v>82.57</v>
      </c>
      <c r="Q4001" s="11" t="s">
        <v>8315</v>
      </c>
      <c r="R4001" t="s">
        <v>8316</v>
      </c>
      <c r="S4001" s="15">
        <f t="shared" si="296"/>
        <v>41842.828680555554</v>
      </c>
      <c r="T4001" s="15">
        <f t="shared" si="297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94"/>
        <v>0</v>
      </c>
      <c r="P4002">
        <f t="shared" si="295"/>
        <v>10</v>
      </c>
      <c r="Q4002" s="11" t="s">
        <v>8315</v>
      </c>
      <c r="R4002" t="s">
        <v>8316</v>
      </c>
      <c r="S4002" s="15">
        <f t="shared" si="296"/>
        <v>42437.64534722222</v>
      </c>
      <c r="T4002" s="15">
        <f t="shared" si="297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94"/>
        <v>38</v>
      </c>
      <c r="P4003">
        <f t="shared" si="295"/>
        <v>32.36</v>
      </c>
      <c r="Q4003" s="11" t="s">
        <v>8315</v>
      </c>
      <c r="R4003" t="s">
        <v>8316</v>
      </c>
      <c r="S4003" s="15">
        <f t="shared" si="296"/>
        <v>42775.964212962965</v>
      </c>
      <c r="T4003" s="15">
        <f t="shared" si="297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94"/>
        <v>2</v>
      </c>
      <c r="P4004">
        <f t="shared" si="295"/>
        <v>5.75</v>
      </c>
      <c r="Q4004" s="11" t="s">
        <v>8315</v>
      </c>
      <c r="R4004" t="s">
        <v>8316</v>
      </c>
      <c r="S4004" s="15">
        <f t="shared" si="296"/>
        <v>41879.043530092589</v>
      </c>
      <c r="T4004" s="15">
        <f t="shared" si="297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94"/>
        <v>10</v>
      </c>
      <c r="P4005">
        <f t="shared" si="295"/>
        <v>100.5</v>
      </c>
      <c r="Q4005" s="11" t="s">
        <v>8315</v>
      </c>
      <c r="R4005" t="s">
        <v>8316</v>
      </c>
      <c r="S4005" s="15">
        <f t="shared" si="296"/>
        <v>42020.587349537032</v>
      </c>
      <c r="T4005" s="15">
        <f t="shared" si="297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94"/>
        <v>0</v>
      </c>
      <c r="P4006">
        <f t="shared" si="295"/>
        <v>1</v>
      </c>
      <c r="Q4006" s="11" t="s">
        <v>8315</v>
      </c>
      <c r="R4006" t="s">
        <v>8316</v>
      </c>
      <c r="S4006" s="15">
        <f t="shared" si="296"/>
        <v>41890.16269675926</v>
      </c>
      <c r="T4006" s="15">
        <f t="shared" si="297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94"/>
        <v>1</v>
      </c>
      <c r="P4007">
        <f t="shared" si="295"/>
        <v>20</v>
      </c>
      <c r="Q4007" s="11" t="s">
        <v>8315</v>
      </c>
      <c r="R4007" t="s">
        <v>8316</v>
      </c>
      <c r="S4007" s="15">
        <f t="shared" si="296"/>
        <v>41872.807696759257</v>
      </c>
      <c r="T4007" s="15">
        <f t="shared" si="297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94"/>
        <v>0</v>
      </c>
      <c r="P4008">
        <f t="shared" si="295"/>
        <v>2</v>
      </c>
      <c r="Q4008" s="11" t="s">
        <v>8315</v>
      </c>
      <c r="R4008" t="s">
        <v>8316</v>
      </c>
      <c r="S4008" s="15">
        <f t="shared" si="296"/>
        <v>42391.772997685184</v>
      </c>
      <c r="T4008" s="15">
        <f t="shared" si="297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94"/>
        <v>0</v>
      </c>
      <c r="P4009">
        <f t="shared" si="295"/>
        <v>5</v>
      </c>
      <c r="Q4009" s="11" t="s">
        <v>8315</v>
      </c>
      <c r="R4009" t="s">
        <v>8316</v>
      </c>
      <c r="S4009" s="15">
        <f t="shared" si="296"/>
        <v>41848.772928240738</v>
      </c>
      <c r="T4009" s="15">
        <f t="shared" si="297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94"/>
        <v>6</v>
      </c>
      <c r="P4010">
        <f t="shared" si="295"/>
        <v>15</v>
      </c>
      <c r="Q4010" s="11" t="s">
        <v>8315</v>
      </c>
      <c r="R4010" t="s">
        <v>8316</v>
      </c>
      <c r="S4010" s="15">
        <f t="shared" si="296"/>
        <v>42177.964201388888</v>
      </c>
      <c r="T4010" s="15">
        <f t="shared" si="297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94"/>
        <v>4</v>
      </c>
      <c r="P4011">
        <f t="shared" si="295"/>
        <v>25</v>
      </c>
      <c r="Q4011" s="11" t="s">
        <v>8315</v>
      </c>
      <c r="R4011" t="s">
        <v>8316</v>
      </c>
      <c r="S4011" s="15">
        <f t="shared" si="296"/>
        <v>41851.700925925928</v>
      </c>
      <c r="T4011" s="15">
        <f t="shared" si="297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94"/>
        <v>24</v>
      </c>
      <c r="P4012">
        <f t="shared" si="295"/>
        <v>45.84</v>
      </c>
      <c r="Q4012" s="11" t="s">
        <v>8315</v>
      </c>
      <c r="R4012" t="s">
        <v>8316</v>
      </c>
      <c r="S4012" s="15">
        <f t="shared" si="296"/>
        <v>41921.770439814813</v>
      </c>
      <c r="T4012" s="15">
        <f t="shared" si="297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94"/>
        <v>8</v>
      </c>
      <c r="P4013">
        <f t="shared" si="295"/>
        <v>4.75</v>
      </c>
      <c r="Q4013" s="11" t="s">
        <v>8315</v>
      </c>
      <c r="R4013" t="s">
        <v>8316</v>
      </c>
      <c r="S4013" s="15">
        <f t="shared" si="296"/>
        <v>42002.54488425926</v>
      </c>
      <c r="T4013" s="15">
        <f t="shared" si="297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94"/>
        <v>0</v>
      </c>
      <c r="P4014">
        <f t="shared" si="295"/>
        <v>0</v>
      </c>
      <c r="Q4014" s="11" t="s">
        <v>8315</v>
      </c>
      <c r="R4014" t="s">
        <v>8316</v>
      </c>
      <c r="S4014" s="15">
        <f t="shared" si="296"/>
        <v>42096.544548611113</v>
      </c>
      <c r="T4014" s="15">
        <f t="shared" si="297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94"/>
        <v>1</v>
      </c>
      <c r="P4015">
        <f t="shared" si="295"/>
        <v>13</v>
      </c>
      <c r="Q4015" s="11" t="s">
        <v>8315</v>
      </c>
      <c r="R4015" t="s">
        <v>8316</v>
      </c>
      <c r="S4015" s="15">
        <f t="shared" si="296"/>
        <v>42021.301192129627</v>
      </c>
      <c r="T4015" s="15">
        <f t="shared" si="297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94"/>
        <v>0</v>
      </c>
      <c r="P4016">
        <f t="shared" si="295"/>
        <v>0</v>
      </c>
      <c r="Q4016" s="11" t="s">
        <v>8315</v>
      </c>
      <c r="R4016" t="s">
        <v>8316</v>
      </c>
      <c r="S4016" s="15">
        <f t="shared" si="296"/>
        <v>42419.246168981481</v>
      </c>
      <c r="T4016" s="15">
        <f t="shared" si="297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94"/>
        <v>0</v>
      </c>
      <c r="P4017">
        <f t="shared" si="295"/>
        <v>1</v>
      </c>
      <c r="Q4017" s="11" t="s">
        <v>8315</v>
      </c>
      <c r="R4017" t="s">
        <v>8316</v>
      </c>
      <c r="S4017" s="15">
        <f t="shared" si="296"/>
        <v>42174.780821759254</v>
      </c>
      <c r="T4017" s="15">
        <f t="shared" si="297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94"/>
        <v>14</v>
      </c>
      <c r="P4018">
        <f t="shared" si="295"/>
        <v>10</v>
      </c>
      <c r="Q4018" s="11" t="s">
        <v>8315</v>
      </c>
      <c r="R4018" t="s">
        <v>8316</v>
      </c>
      <c r="S4018" s="15">
        <f t="shared" si="296"/>
        <v>41869.872685185182</v>
      </c>
      <c r="T4018" s="15">
        <f t="shared" si="297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94"/>
        <v>1</v>
      </c>
      <c r="P4019">
        <f t="shared" si="295"/>
        <v>52.5</v>
      </c>
      <c r="Q4019" s="11" t="s">
        <v>8315</v>
      </c>
      <c r="R4019" t="s">
        <v>8316</v>
      </c>
      <c r="S4019" s="15">
        <f t="shared" si="296"/>
        <v>41856.672152777777</v>
      </c>
      <c r="T4019" s="15">
        <f t="shared" si="297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94"/>
        <v>9</v>
      </c>
      <c r="P4020">
        <f t="shared" si="295"/>
        <v>32.5</v>
      </c>
      <c r="Q4020" s="11" t="s">
        <v>8315</v>
      </c>
      <c r="R4020" t="s">
        <v>8316</v>
      </c>
      <c r="S4020" s="15">
        <f t="shared" si="296"/>
        <v>42620.91097222222</v>
      </c>
      <c r="T4020" s="15">
        <f t="shared" si="297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94"/>
        <v>1</v>
      </c>
      <c r="P4021">
        <f t="shared" si="295"/>
        <v>7.25</v>
      </c>
      <c r="Q4021" s="11" t="s">
        <v>8315</v>
      </c>
      <c r="R4021" t="s">
        <v>8316</v>
      </c>
      <c r="S4021" s="15">
        <f t="shared" si="296"/>
        <v>42417.675879629634</v>
      </c>
      <c r="T4021" s="15">
        <f t="shared" si="297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94"/>
        <v>17</v>
      </c>
      <c r="P4022">
        <f t="shared" si="295"/>
        <v>33.33</v>
      </c>
      <c r="Q4022" s="11" t="s">
        <v>8315</v>
      </c>
      <c r="R4022" t="s">
        <v>8316</v>
      </c>
      <c r="S4022" s="15">
        <f t="shared" si="296"/>
        <v>42057.190960648149</v>
      </c>
      <c r="T4022" s="15">
        <f t="shared" si="297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94"/>
        <v>1</v>
      </c>
      <c r="P4023">
        <f t="shared" si="295"/>
        <v>62.5</v>
      </c>
      <c r="Q4023" s="11" t="s">
        <v>8315</v>
      </c>
      <c r="R4023" t="s">
        <v>8316</v>
      </c>
      <c r="S4023" s="15">
        <f t="shared" si="296"/>
        <v>41878.911550925928</v>
      </c>
      <c r="T4023" s="15">
        <f t="shared" si="297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94"/>
        <v>70</v>
      </c>
      <c r="P4024">
        <f t="shared" si="295"/>
        <v>63.56</v>
      </c>
      <c r="Q4024" s="11" t="s">
        <v>8315</v>
      </c>
      <c r="R4024" t="s">
        <v>8316</v>
      </c>
      <c r="S4024" s="15">
        <f t="shared" si="296"/>
        <v>41990.584108796291</v>
      </c>
      <c r="T4024" s="15">
        <f t="shared" si="297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94"/>
        <v>0</v>
      </c>
      <c r="P4025">
        <f t="shared" si="295"/>
        <v>0</v>
      </c>
      <c r="Q4025" s="11" t="s">
        <v>8315</v>
      </c>
      <c r="R4025" t="s">
        <v>8316</v>
      </c>
      <c r="S4025" s="15">
        <f t="shared" si="296"/>
        <v>42408.999571759254</v>
      </c>
      <c r="T4025" s="15">
        <f t="shared" si="297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94"/>
        <v>1</v>
      </c>
      <c r="P4026">
        <f t="shared" si="295"/>
        <v>10</v>
      </c>
      <c r="Q4026" s="11" t="s">
        <v>8315</v>
      </c>
      <c r="R4026" t="s">
        <v>8316</v>
      </c>
      <c r="S4026" s="15">
        <f t="shared" si="296"/>
        <v>42217.670104166667</v>
      </c>
      <c r="T4026" s="15">
        <f t="shared" si="297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94"/>
        <v>5</v>
      </c>
      <c r="P4027">
        <f t="shared" si="295"/>
        <v>62.5</v>
      </c>
      <c r="Q4027" s="11" t="s">
        <v>8315</v>
      </c>
      <c r="R4027" t="s">
        <v>8316</v>
      </c>
      <c r="S4027" s="15">
        <f t="shared" si="296"/>
        <v>42151.237685185188</v>
      </c>
      <c r="T4027" s="15">
        <f t="shared" si="297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94"/>
        <v>0</v>
      </c>
      <c r="P4028">
        <f t="shared" si="295"/>
        <v>0</v>
      </c>
      <c r="Q4028" s="11" t="s">
        <v>8315</v>
      </c>
      <c r="R4028" t="s">
        <v>8316</v>
      </c>
      <c r="S4028" s="15">
        <f t="shared" si="296"/>
        <v>42282.655543981484</v>
      </c>
      <c r="T4028" s="15">
        <f t="shared" si="297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94"/>
        <v>7</v>
      </c>
      <c r="P4029">
        <f t="shared" si="295"/>
        <v>30.71</v>
      </c>
      <c r="Q4029" s="11" t="s">
        <v>8315</v>
      </c>
      <c r="R4029" t="s">
        <v>8316</v>
      </c>
      <c r="S4029" s="15">
        <f t="shared" si="296"/>
        <v>42768.97084490741</v>
      </c>
      <c r="T4029" s="15">
        <f t="shared" si="297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94"/>
        <v>28</v>
      </c>
      <c r="P4030">
        <f t="shared" si="295"/>
        <v>51</v>
      </c>
      <c r="Q4030" s="11" t="s">
        <v>8315</v>
      </c>
      <c r="R4030" t="s">
        <v>8316</v>
      </c>
      <c r="S4030" s="15">
        <f t="shared" si="296"/>
        <v>41765.938657407409</v>
      </c>
      <c r="T4030" s="15">
        <f t="shared" si="297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94"/>
        <v>0</v>
      </c>
      <c r="P4031">
        <f t="shared" si="295"/>
        <v>0</v>
      </c>
      <c r="Q4031" s="11" t="s">
        <v>8315</v>
      </c>
      <c r="R4031" t="s">
        <v>8316</v>
      </c>
      <c r="S4031" s="15">
        <f t="shared" si="296"/>
        <v>42322.025115740747</v>
      </c>
      <c r="T4031" s="15">
        <f t="shared" si="297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94"/>
        <v>16</v>
      </c>
      <c r="P4032">
        <f t="shared" si="295"/>
        <v>66.67</v>
      </c>
      <c r="Q4032" s="11" t="s">
        <v>8315</v>
      </c>
      <c r="R4032" t="s">
        <v>8316</v>
      </c>
      <c r="S4032" s="15">
        <f t="shared" si="296"/>
        <v>42374.655081018514</v>
      </c>
      <c r="T4032" s="15">
        <f t="shared" si="297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94"/>
        <v>0</v>
      </c>
      <c r="P4033">
        <f t="shared" si="295"/>
        <v>0</v>
      </c>
      <c r="Q4033" s="11" t="s">
        <v>8315</v>
      </c>
      <c r="R4033" t="s">
        <v>8316</v>
      </c>
      <c r="S4033" s="15">
        <f t="shared" si="296"/>
        <v>41941.585231481484</v>
      </c>
      <c r="T4033" s="15">
        <f t="shared" si="297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294"/>
        <v>7</v>
      </c>
      <c r="P4034">
        <f t="shared" si="295"/>
        <v>59</v>
      </c>
      <c r="Q4034" s="11" t="s">
        <v>8315</v>
      </c>
      <c r="R4034" t="s">
        <v>8316</v>
      </c>
      <c r="S4034" s="15">
        <f t="shared" si="296"/>
        <v>42293.809212962966</v>
      </c>
      <c r="T4034" s="15">
        <f t="shared" si="297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298">ROUND(E4035/D4035*100,0)</f>
        <v>26</v>
      </c>
      <c r="P4035">
        <f t="shared" ref="P4035:P4098" si="299">IFERROR(ROUND(E4035/L4035,2),0)</f>
        <v>65.34</v>
      </c>
      <c r="Q4035" s="11" t="s">
        <v>8315</v>
      </c>
      <c r="R4035" t="s">
        <v>8316</v>
      </c>
      <c r="S4035" s="15">
        <f t="shared" ref="S4035:S4098" si="300">(((J4035/60)/60)/24)+DATE(1970,1,1)</f>
        <v>42614.268796296295</v>
      </c>
      <c r="T4035" s="15">
        <f t="shared" ref="T4035:T4098" si="301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98"/>
        <v>1</v>
      </c>
      <c r="P4036">
        <f t="shared" si="299"/>
        <v>100</v>
      </c>
      <c r="Q4036" s="11" t="s">
        <v>8315</v>
      </c>
      <c r="R4036" t="s">
        <v>8316</v>
      </c>
      <c r="S4036" s="15">
        <f t="shared" si="300"/>
        <v>42067.947337962964</v>
      </c>
      <c r="T4036" s="15">
        <f t="shared" si="301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98"/>
        <v>37</v>
      </c>
      <c r="P4037">
        <f t="shared" si="299"/>
        <v>147.4</v>
      </c>
      <c r="Q4037" s="11" t="s">
        <v>8315</v>
      </c>
      <c r="R4037" t="s">
        <v>8316</v>
      </c>
      <c r="S4037" s="15">
        <f t="shared" si="300"/>
        <v>41903.882951388885</v>
      </c>
      <c r="T4037" s="15">
        <f t="shared" si="301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98"/>
        <v>47</v>
      </c>
      <c r="P4038">
        <f t="shared" si="299"/>
        <v>166.06</v>
      </c>
      <c r="Q4038" s="11" t="s">
        <v>8315</v>
      </c>
      <c r="R4038" t="s">
        <v>8316</v>
      </c>
      <c r="S4038" s="15">
        <f t="shared" si="300"/>
        <v>41804.937083333331</v>
      </c>
      <c r="T4038" s="15">
        <f t="shared" si="301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98"/>
        <v>11</v>
      </c>
      <c r="P4039">
        <f t="shared" si="299"/>
        <v>40</v>
      </c>
      <c r="Q4039" s="11" t="s">
        <v>8315</v>
      </c>
      <c r="R4039" t="s">
        <v>8316</v>
      </c>
      <c r="S4039" s="15">
        <f t="shared" si="300"/>
        <v>42497.070775462969</v>
      </c>
      <c r="T4039" s="15">
        <f t="shared" si="301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98"/>
        <v>12</v>
      </c>
      <c r="P4040">
        <f t="shared" si="299"/>
        <v>75.25</v>
      </c>
      <c r="Q4040" s="11" t="s">
        <v>8315</v>
      </c>
      <c r="R4040" t="s">
        <v>8316</v>
      </c>
      <c r="S4040" s="15">
        <f t="shared" si="300"/>
        <v>41869.798726851855</v>
      </c>
      <c r="T4040" s="15">
        <f t="shared" si="301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98"/>
        <v>60</v>
      </c>
      <c r="P4041">
        <f t="shared" si="299"/>
        <v>60</v>
      </c>
      <c r="Q4041" s="11" t="s">
        <v>8315</v>
      </c>
      <c r="R4041" t="s">
        <v>8316</v>
      </c>
      <c r="S4041" s="15">
        <f t="shared" si="300"/>
        <v>42305.670914351853</v>
      </c>
      <c r="T4041" s="15">
        <f t="shared" si="301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98"/>
        <v>31</v>
      </c>
      <c r="P4042">
        <f t="shared" si="299"/>
        <v>1250</v>
      </c>
      <c r="Q4042" s="11" t="s">
        <v>8315</v>
      </c>
      <c r="R4042" t="s">
        <v>8316</v>
      </c>
      <c r="S4042" s="15">
        <f t="shared" si="300"/>
        <v>42144.231527777782</v>
      </c>
      <c r="T4042" s="15">
        <f t="shared" si="301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98"/>
        <v>0</v>
      </c>
      <c r="P4043">
        <f t="shared" si="299"/>
        <v>10.5</v>
      </c>
      <c r="Q4043" s="11" t="s">
        <v>8315</v>
      </c>
      <c r="R4043" t="s">
        <v>8316</v>
      </c>
      <c r="S4043" s="15">
        <f t="shared" si="300"/>
        <v>42559.474004629628</v>
      </c>
      <c r="T4043" s="15">
        <f t="shared" si="301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98"/>
        <v>0</v>
      </c>
      <c r="P4044">
        <f t="shared" si="299"/>
        <v>7</v>
      </c>
      <c r="Q4044" s="11" t="s">
        <v>8315</v>
      </c>
      <c r="R4044" t="s">
        <v>8316</v>
      </c>
      <c r="S4044" s="15">
        <f t="shared" si="300"/>
        <v>41995.084074074075</v>
      </c>
      <c r="T4044" s="15">
        <f t="shared" si="301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98"/>
        <v>0</v>
      </c>
      <c r="P4045">
        <f t="shared" si="299"/>
        <v>0</v>
      </c>
      <c r="Q4045" s="11" t="s">
        <v>8315</v>
      </c>
      <c r="R4045" t="s">
        <v>8316</v>
      </c>
      <c r="S4045" s="15">
        <f t="shared" si="300"/>
        <v>41948.957465277781</v>
      </c>
      <c r="T4045" s="15">
        <f t="shared" si="301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98"/>
        <v>38</v>
      </c>
      <c r="P4046">
        <f t="shared" si="299"/>
        <v>56.25</v>
      </c>
      <c r="Q4046" s="11" t="s">
        <v>8315</v>
      </c>
      <c r="R4046" t="s">
        <v>8316</v>
      </c>
      <c r="S4046" s="15">
        <f t="shared" si="300"/>
        <v>42074.219699074078</v>
      </c>
      <c r="T4046" s="15">
        <f t="shared" si="301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98"/>
        <v>0</v>
      </c>
      <c r="P4047">
        <f t="shared" si="299"/>
        <v>1</v>
      </c>
      <c r="Q4047" s="11" t="s">
        <v>8315</v>
      </c>
      <c r="R4047" t="s">
        <v>8316</v>
      </c>
      <c r="S4047" s="15">
        <f t="shared" si="300"/>
        <v>41842.201261574075</v>
      </c>
      <c r="T4047" s="15">
        <f t="shared" si="301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98"/>
        <v>8</v>
      </c>
      <c r="P4048">
        <f t="shared" si="299"/>
        <v>38.33</v>
      </c>
      <c r="Q4048" s="11" t="s">
        <v>8315</v>
      </c>
      <c r="R4048" t="s">
        <v>8316</v>
      </c>
      <c r="S4048" s="15">
        <f t="shared" si="300"/>
        <v>41904.650578703702</v>
      </c>
      <c r="T4048" s="15">
        <f t="shared" si="301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98"/>
        <v>2</v>
      </c>
      <c r="P4049">
        <f t="shared" si="299"/>
        <v>27.5</v>
      </c>
      <c r="Q4049" s="11" t="s">
        <v>8315</v>
      </c>
      <c r="R4049" t="s">
        <v>8316</v>
      </c>
      <c r="S4049" s="15">
        <f t="shared" si="300"/>
        <v>41991.022488425922</v>
      </c>
      <c r="T4049" s="15">
        <f t="shared" si="301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98"/>
        <v>18</v>
      </c>
      <c r="P4050">
        <f t="shared" si="299"/>
        <v>32.979999999999997</v>
      </c>
      <c r="Q4050" s="11" t="s">
        <v>8315</v>
      </c>
      <c r="R4050" t="s">
        <v>8316</v>
      </c>
      <c r="S4050" s="15">
        <f t="shared" si="300"/>
        <v>42436.509108796294</v>
      </c>
      <c r="T4050" s="15">
        <f t="shared" si="301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98"/>
        <v>0</v>
      </c>
      <c r="P4051">
        <f t="shared" si="299"/>
        <v>16</v>
      </c>
      <c r="Q4051" s="11" t="s">
        <v>8315</v>
      </c>
      <c r="R4051" t="s">
        <v>8316</v>
      </c>
      <c r="S4051" s="15">
        <f t="shared" si="300"/>
        <v>42169.958506944444</v>
      </c>
      <c r="T4051" s="15">
        <f t="shared" si="301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98"/>
        <v>0</v>
      </c>
      <c r="P4052">
        <f t="shared" si="299"/>
        <v>1</v>
      </c>
      <c r="Q4052" s="11" t="s">
        <v>8315</v>
      </c>
      <c r="R4052" t="s">
        <v>8316</v>
      </c>
      <c r="S4052" s="15">
        <f t="shared" si="300"/>
        <v>41905.636469907404</v>
      </c>
      <c r="T4052" s="15">
        <f t="shared" si="301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98"/>
        <v>0</v>
      </c>
      <c r="P4053">
        <f t="shared" si="299"/>
        <v>0</v>
      </c>
      <c r="Q4053" s="11" t="s">
        <v>8315</v>
      </c>
      <c r="R4053" t="s">
        <v>8316</v>
      </c>
      <c r="S4053" s="15">
        <f t="shared" si="300"/>
        <v>41761.810150462967</v>
      </c>
      <c r="T4053" s="15">
        <f t="shared" si="301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98"/>
        <v>38</v>
      </c>
      <c r="P4054">
        <f t="shared" si="299"/>
        <v>86.62</v>
      </c>
      <c r="Q4054" s="11" t="s">
        <v>8315</v>
      </c>
      <c r="R4054" t="s">
        <v>8316</v>
      </c>
      <c r="S4054" s="15">
        <f t="shared" si="300"/>
        <v>41865.878657407404</v>
      </c>
      <c r="T4054" s="15">
        <f t="shared" si="301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98"/>
        <v>22</v>
      </c>
      <c r="P4055">
        <f t="shared" si="299"/>
        <v>55</v>
      </c>
      <c r="Q4055" s="11" t="s">
        <v>8315</v>
      </c>
      <c r="R4055" t="s">
        <v>8316</v>
      </c>
      <c r="S4055" s="15">
        <f t="shared" si="300"/>
        <v>41928.690138888887</v>
      </c>
      <c r="T4055" s="15">
        <f t="shared" si="301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98"/>
        <v>0</v>
      </c>
      <c r="P4056">
        <f t="shared" si="299"/>
        <v>0</v>
      </c>
      <c r="Q4056" s="11" t="s">
        <v>8315</v>
      </c>
      <c r="R4056" t="s">
        <v>8316</v>
      </c>
      <c r="S4056" s="15">
        <f t="shared" si="300"/>
        <v>42613.841261574074</v>
      </c>
      <c r="T4056" s="15">
        <f t="shared" si="301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98"/>
        <v>18</v>
      </c>
      <c r="P4057">
        <f t="shared" si="299"/>
        <v>41.95</v>
      </c>
      <c r="Q4057" s="11" t="s">
        <v>8315</v>
      </c>
      <c r="R4057" t="s">
        <v>8316</v>
      </c>
      <c r="S4057" s="15">
        <f t="shared" si="300"/>
        <v>41779.648506944446</v>
      </c>
      <c r="T4057" s="15">
        <f t="shared" si="301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98"/>
        <v>53</v>
      </c>
      <c r="P4058">
        <f t="shared" si="299"/>
        <v>88.33</v>
      </c>
      <c r="Q4058" s="11" t="s">
        <v>8315</v>
      </c>
      <c r="R4058" t="s">
        <v>8316</v>
      </c>
      <c r="S4058" s="15">
        <f t="shared" si="300"/>
        <v>42534.933321759265</v>
      </c>
      <c r="T4058" s="15">
        <f t="shared" si="301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98"/>
        <v>22</v>
      </c>
      <c r="P4059">
        <f t="shared" si="299"/>
        <v>129.16999999999999</v>
      </c>
      <c r="Q4059" s="11" t="s">
        <v>8315</v>
      </c>
      <c r="R4059" t="s">
        <v>8316</v>
      </c>
      <c r="S4059" s="15">
        <f t="shared" si="300"/>
        <v>42310.968518518523</v>
      </c>
      <c r="T4059" s="15">
        <f t="shared" si="301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98"/>
        <v>3</v>
      </c>
      <c r="P4060">
        <f t="shared" si="299"/>
        <v>23.75</v>
      </c>
      <c r="Q4060" s="11" t="s">
        <v>8315</v>
      </c>
      <c r="R4060" t="s">
        <v>8316</v>
      </c>
      <c r="S4060" s="15">
        <f t="shared" si="300"/>
        <v>42446.060694444444</v>
      </c>
      <c r="T4060" s="15">
        <f t="shared" si="301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98"/>
        <v>3</v>
      </c>
      <c r="P4061">
        <f t="shared" si="299"/>
        <v>35.71</v>
      </c>
      <c r="Q4061" s="11" t="s">
        <v>8315</v>
      </c>
      <c r="R4061" t="s">
        <v>8316</v>
      </c>
      <c r="S4061" s="15">
        <f t="shared" si="300"/>
        <v>41866.640648148146</v>
      </c>
      <c r="T4061" s="15">
        <f t="shared" si="301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98"/>
        <v>3</v>
      </c>
      <c r="P4062">
        <f t="shared" si="299"/>
        <v>57</v>
      </c>
      <c r="Q4062" s="11" t="s">
        <v>8315</v>
      </c>
      <c r="R4062" t="s">
        <v>8316</v>
      </c>
      <c r="S4062" s="15">
        <f t="shared" si="300"/>
        <v>41779.695092592592</v>
      </c>
      <c r="T4062" s="15">
        <f t="shared" si="301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98"/>
        <v>0</v>
      </c>
      <c r="P4063">
        <f t="shared" si="299"/>
        <v>0</v>
      </c>
      <c r="Q4063" s="11" t="s">
        <v>8315</v>
      </c>
      <c r="R4063" t="s">
        <v>8316</v>
      </c>
      <c r="S4063" s="15">
        <f t="shared" si="300"/>
        <v>42421.141469907408</v>
      </c>
      <c r="T4063" s="15">
        <f t="shared" si="301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98"/>
        <v>2</v>
      </c>
      <c r="P4064">
        <f t="shared" si="299"/>
        <v>163.33000000000001</v>
      </c>
      <c r="Q4064" s="11" t="s">
        <v>8315</v>
      </c>
      <c r="R4064" t="s">
        <v>8316</v>
      </c>
      <c r="S4064" s="15">
        <f t="shared" si="300"/>
        <v>42523.739212962959</v>
      </c>
      <c r="T4064" s="15">
        <f t="shared" si="301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98"/>
        <v>1</v>
      </c>
      <c r="P4065">
        <f t="shared" si="299"/>
        <v>15</v>
      </c>
      <c r="Q4065" s="11" t="s">
        <v>8315</v>
      </c>
      <c r="R4065" t="s">
        <v>8316</v>
      </c>
      <c r="S4065" s="15">
        <f t="shared" si="300"/>
        <v>41787.681527777779</v>
      </c>
      <c r="T4065" s="15">
        <f t="shared" si="301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98"/>
        <v>19</v>
      </c>
      <c r="P4066">
        <f t="shared" si="299"/>
        <v>64.17</v>
      </c>
      <c r="Q4066" s="11" t="s">
        <v>8315</v>
      </c>
      <c r="R4066" t="s">
        <v>8316</v>
      </c>
      <c r="S4066" s="15">
        <f t="shared" si="300"/>
        <v>42093.588263888887</v>
      </c>
      <c r="T4066" s="15">
        <f t="shared" si="301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98"/>
        <v>1</v>
      </c>
      <c r="P4067">
        <f t="shared" si="299"/>
        <v>6.75</v>
      </c>
      <c r="Q4067" s="11" t="s">
        <v>8315</v>
      </c>
      <c r="R4067" t="s">
        <v>8316</v>
      </c>
      <c r="S4067" s="15">
        <f t="shared" si="300"/>
        <v>41833.951516203706</v>
      </c>
      <c r="T4067" s="15">
        <f t="shared" si="301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98"/>
        <v>0</v>
      </c>
      <c r="P4068">
        <f t="shared" si="299"/>
        <v>25</v>
      </c>
      <c r="Q4068" s="11" t="s">
        <v>8315</v>
      </c>
      <c r="R4068" t="s">
        <v>8316</v>
      </c>
      <c r="S4068" s="15">
        <f t="shared" si="300"/>
        <v>42479.039212962962</v>
      </c>
      <c r="T4068" s="15">
        <f t="shared" si="301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98"/>
        <v>61</v>
      </c>
      <c r="P4069">
        <f t="shared" si="299"/>
        <v>179.12</v>
      </c>
      <c r="Q4069" s="11" t="s">
        <v>8315</v>
      </c>
      <c r="R4069" t="s">
        <v>8316</v>
      </c>
      <c r="S4069" s="15">
        <f t="shared" si="300"/>
        <v>42235.117476851854</v>
      </c>
      <c r="T4069" s="15">
        <f t="shared" si="301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98"/>
        <v>1</v>
      </c>
      <c r="P4070">
        <f t="shared" si="299"/>
        <v>34.950000000000003</v>
      </c>
      <c r="Q4070" s="11" t="s">
        <v>8315</v>
      </c>
      <c r="R4070" t="s">
        <v>8316</v>
      </c>
      <c r="S4070" s="15">
        <f t="shared" si="300"/>
        <v>42718.963599537034</v>
      </c>
      <c r="T4070" s="15">
        <f t="shared" si="301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98"/>
        <v>34</v>
      </c>
      <c r="P4071">
        <f t="shared" si="299"/>
        <v>33.08</v>
      </c>
      <c r="Q4071" s="11" t="s">
        <v>8315</v>
      </c>
      <c r="R4071" t="s">
        <v>8316</v>
      </c>
      <c r="S4071" s="15">
        <f t="shared" si="300"/>
        <v>42022.661527777775</v>
      </c>
      <c r="T4071" s="15">
        <f t="shared" si="301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98"/>
        <v>17</v>
      </c>
      <c r="P4072">
        <f t="shared" si="299"/>
        <v>27.5</v>
      </c>
      <c r="Q4072" s="11" t="s">
        <v>8315</v>
      </c>
      <c r="R4072" t="s">
        <v>8316</v>
      </c>
      <c r="S4072" s="15">
        <f t="shared" si="300"/>
        <v>42031.666898148149</v>
      </c>
      <c r="T4072" s="15">
        <f t="shared" si="301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98"/>
        <v>0</v>
      </c>
      <c r="P4073">
        <f t="shared" si="299"/>
        <v>0</v>
      </c>
      <c r="Q4073" s="11" t="s">
        <v>8315</v>
      </c>
      <c r="R4073" t="s">
        <v>8316</v>
      </c>
      <c r="S4073" s="15">
        <f t="shared" si="300"/>
        <v>42700.804756944446</v>
      </c>
      <c r="T4073" s="15">
        <f t="shared" si="301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98"/>
        <v>0</v>
      </c>
      <c r="P4074">
        <f t="shared" si="299"/>
        <v>2</v>
      </c>
      <c r="Q4074" s="11" t="s">
        <v>8315</v>
      </c>
      <c r="R4074" t="s">
        <v>8316</v>
      </c>
      <c r="S4074" s="15">
        <f t="shared" si="300"/>
        <v>41812.77443287037</v>
      </c>
      <c r="T4074" s="15">
        <f t="shared" si="301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98"/>
        <v>1</v>
      </c>
      <c r="P4075">
        <f t="shared" si="299"/>
        <v>18.5</v>
      </c>
      <c r="Q4075" s="11" t="s">
        <v>8315</v>
      </c>
      <c r="R4075" t="s">
        <v>8316</v>
      </c>
      <c r="S4075" s="15">
        <f t="shared" si="300"/>
        <v>42078.34520833334</v>
      </c>
      <c r="T4075" s="15">
        <f t="shared" si="301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98"/>
        <v>27</v>
      </c>
      <c r="P4076">
        <f t="shared" si="299"/>
        <v>35</v>
      </c>
      <c r="Q4076" s="11" t="s">
        <v>8315</v>
      </c>
      <c r="R4076" t="s">
        <v>8316</v>
      </c>
      <c r="S4076" s="15">
        <f t="shared" si="300"/>
        <v>42283.552951388891</v>
      </c>
      <c r="T4076" s="15">
        <f t="shared" si="301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98"/>
        <v>29</v>
      </c>
      <c r="P4077">
        <f t="shared" si="299"/>
        <v>44.31</v>
      </c>
      <c r="Q4077" s="11" t="s">
        <v>8315</v>
      </c>
      <c r="R4077" t="s">
        <v>8316</v>
      </c>
      <c r="S4077" s="15">
        <f t="shared" si="300"/>
        <v>41779.045937499999</v>
      </c>
      <c r="T4077" s="15">
        <f t="shared" si="301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98"/>
        <v>0</v>
      </c>
      <c r="P4078">
        <f t="shared" si="299"/>
        <v>0</v>
      </c>
      <c r="Q4078" s="11" t="s">
        <v>8315</v>
      </c>
      <c r="R4078" t="s">
        <v>8316</v>
      </c>
      <c r="S4078" s="15">
        <f t="shared" si="300"/>
        <v>41905.795706018522</v>
      </c>
      <c r="T4078" s="15">
        <f t="shared" si="301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98"/>
        <v>9</v>
      </c>
      <c r="P4079">
        <f t="shared" si="299"/>
        <v>222.5</v>
      </c>
      <c r="Q4079" s="11" t="s">
        <v>8315</v>
      </c>
      <c r="R4079" t="s">
        <v>8316</v>
      </c>
      <c r="S4079" s="15">
        <f t="shared" si="300"/>
        <v>42695.7105787037</v>
      </c>
      <c r="T4079" s="15">
        <f t="shared" si="301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98"/>
        <v>0</v>
      </c>
      <c r="P4080">
        <f t="shared" si="299"/>
        <v>0</v>
      </c>
      <c r="Q4080" s="11" t="s">
        <v>8315</v>
      </c>
      <c r="R4080" t="s">
        <v>8316</v>
      </c>
      <c r="S4080" s="15">
        <f t="shared" si="300"/>
        <v>42732.787523148145</v>
      </c>
      <c r="T4080" s="15">
        <f t="shared" si="301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98"/>
        <v>0</v>
      </c>
      <c r="P4081">
        <f t="shared" si="299"/>
        <v>5</v>
      </c>
      <c r="Q4081" s="11" t="s">
        <v>8315</v>
      </c>
      <c r="R4081" t="s">
        <v>8316</v>
      </c>
      <c r="S4081" s="15">
        <f t="shared" si="300"/>
        <v>42510.938900462963</v>
      </c>
      <c r="T4081" s="15">
        <f t="shared" si="301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98"/>
        <v>0</v>
      </c>
      <c r="P4082">
        <f t="shared" si="299"/>
        <v>0</v>
      </c>
      <c r="Q4082" s="11" t="s">
        <v>8315</v>
      </c>
      <c r="R4082" t="s">
        <v>8316</v>
      </c>
      <c r="S4082" s="15">
        <f t="shared" si="300"/>
        <v>42511.698101851856</v>
      </c>
      <c r="T4082" s="15">
        <f t="shared" si="301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98"/>
        <v>16</v>
      </c>
      <c r="P4083">
        <f t="shared" si="299"/>
        <v>29.17</v>
      </c>
      <c r="Q4083" s="11" t="s">
        <v>8315</v>
      </c>
      <c r="R4083" t="s">
        <v>8316</v>
      </c>
      <c r="S4083" s="15">
        <f t="shared" si="300"/>
        <v>42041.581307870365</v>
      </c>
      <c r="T4083" s="15">
        <f t="shared" si="301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98"/>
        <v>2</v>
      </c>
      <c r="P4084">
        <f t="shared" si="299"/>
        <v>1.5</v>
      </c>
      <c r="Q4084" s="11" t="s">
        <v>8315</v>
      </c>
      <c r="R4084" t="s">
        <v>8316</v>
      </c>
      <c r="S4084" s="15">
        <f t="shared" si="300"/>
        <v>42307.189270833333</v>
      </c>
      <c r="T4084" s="15">
        <f t="shared" si="301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98"/>
        <v>22</v>
      </c>
      <c r="P4085">
        <f t="shared" si="299"/>
        <v>126.5</v>
      </c>
      <c r="Q4085" s="11" t="s">
        <v>8315</v>
      </c>
      <c r="R4085" t="s">
        <v>8316</v>
      </c>
      <c r="S4085" s="15">
        <f t="shared" si="300"/>
        <v>42353.761759259258</v>
      </c>
      <c r="T4085" s="15">
        <f t="shared" si="301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98"/>
        <v>0</v>
      </c>
      <c r="P4086">
        <f t="shared" si="299"/>
        <v>10</v>
      </c>
      <c r="Q4086" s="11" t="s">
        <v>8315</v>
      </c>
      <c r="R4086" t="s">
        <v>8316</v>
      </c>
      <c r="S4086" s="15">
        <f t="shared" si="300"/>
        <v>42622.436412037037</v>
      </c>
      <c r="T4086" s="15">
        <f t="shared" si="301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98"/>
        <v>0</v>
      </c>
      <c r="P4087">
        <f t="shared" si="299"/>
        <v>10</v>
      </c>
      <c r="Q4087" s="11" t="s">
        <v>8315</v>
      </c>
      <c r="R4087" t="s">
        <v>8316</v>
      </c>
      <c r="S4087" s="15">
        <f t="shared" si="300"/>
        <v>42058.603877314818</v>
      </c>
      <c r="T4087" s="15">
        <f t="shared" si="301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98"/>
        <v>5</v>
      </c>
      <c r="P4088">
        <f t="shared" si="299"/>
        <v>9.4</v>
      </c>
      <c r="Q4088" s="11" t="s">
        <v>8315</v>
      </c>
      <c r="R4088" t="s">
        <v>8316</v>
      </c>
      <c r="S4088" s="15">
        <f t="shared" si="300"/>
        <v>42304.940960648149</v>
      </c>
      <c r="T4088" s="15">
        <f t="shared" si="301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98"/>
        <v>0</v>
      </c>
      <c r="P4089">
        <f t="shared" si="299"/>
        <v>0</v>
      </c>
      <c r="Q4089" s="11" t="s">
        <v>8315</v>
      </c>
      <c r="R4089" t="s">
        <v>8316</v>
      </c>
      <c r="S4089" s="15">
        <f t="shared" si="300"/>
        <v>42538.742893518516</v>
      </c>
      <c r="T4089" s="15">
        <f t="shared" si="301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98"/>
        <v>11</v>
      </c>
      <c r="P4090">
        <f t="shared" si="299"/>
        <v>72</v>
      </c>
      <c r="Q4090" s="11" t="s">
        <v>8315</v>
      </c>
      <c r="R4090" t="s">
        <v>8316</v>
      </c>
      <c r="S4090" s="15">
        <f t="shared" si="300"/>
        <v>41990.612546296295</v>
      </c>
      <c r="T4090" s="15">
        <f t="shared" si="301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98"/>
        <v>5</v>
      </c>
      <c r="P4091">
        <f t="shared" si="299"/>
        <v>30</v>
      </c>
      <c r="Q4091" s="11" t="s">
        <v>8315</v>
      </c>
      <c r="R4091" t="s">
        <v>8316</v>
      </c>
      <c r="S4091" s="15">
        <f t="shared" si="300"/>
        <v>42122.732499999998</v>
      </c>
      <c r="T4091" s="15">
        <f t="shared" si="301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98"/>
        <v>3</v>
      </c>
      <c r="P4092">
        <f t="shared" si="299"/>
        <v>10.67</v>
      </c>
      <c r="Q4092" s="11" t="s">
        <v>8315</v>
      </c>
      <c r="R4092" t="s">
        <v>8316</v>
      </c>
      <c r="S4092" s="15">
        <f t="shared" si="300"/>
        <v>42209.67288194444</v>
      </c>
      <c r="T4092" s="15">
        <f t="shared" si="301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98"/>
        <v>13</v>
      </c>
      <c r="P4093">
        <f t="shared" si="299"/>
        <v>25.5</v>
      </c>
      <c r="Q4093" s="11" t="s">
        <v>8315</v>
      </c>
      <c r="R4093" t="s">
        <v>8316</v>
      </c>
      <c r="S4093" s="15">
        <f t="shared" si="300"/>
        <v>41990.506377314814</v>
      </c>
      <c r="T4093" s="15">
        <f t="shared" si="301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98"/>
        <v>0</v>
      </c>
      <c r="P4094">
        <f t="shared" si="299"/>
        <v>20</v>
      </c>
      <c r="Q4094" s="11" t="s">
        <v>8315</v>
      </c>
      <c r="R4094" t="s">
        <v>8316</v>
      </c>
      <c r="S4094" s="15">
        <f t="shared" si="300"/>
        <v>42039.194988425923</v>
      </c>
      <c r="T4094" s="15">
        <f t="shared" si="301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98"/>
        <v>2</v>
      </c>
      <c r="P4095">
        <f t="shared" si="299"/>
        <v>15</v>
      </c>
      <c r="Q4095" s="11" t="s">
        <v>8315</v>
      </c>
      <c r="R4095" t="s">
        <v>8316</v>
      </c>
      <c r="S4095" s="15">
        <f t="shared" si="300"/>
        <v>42178.815891203703</v>
      </c>
      <c r="T4095" s="15">
        <f t="shared" si="301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98"/>
        <v>37</v>
      </c>
      <c r="P4096">
        <f t="shared" si="299"/>
        <v>91.25</v>
      </c>
      <c r="Q4096" s="11" t="s">
        <v>8315</v>
      </c>
      <c r="R4096" t="s">
        <v>8316</v>
      </c>
      <c r="S4096" s="15">
        <f t="shared" si="300"/>
        <v>41890.086805555555</v>
      </c>
      <c r="T4096" s="15">
        <f t="shared" si="301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98"/>
        <v>3</v>
      </c>
      <c r="P4097">
        <f t="shared" si="299"/>
        <v>800</v>
      </c>
      <c r="Q4097" s="11" t="s">
        <v>8315</v>
      </c>
      <c r="R4097" t="s">
        <v>8316</v>
      </c>
      <c r="S4097" s="15">
        <f t="shared" si="300"/>
        <v>42693.031828703708</v>
      </c>
      <c r="T4097" s="15">
        <f t="shared" si="301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298"/>
        <v>11</v>
      </c>
      <c r="P4098">
        <f t="shared" si="299"/>
        <v>80</v>
      </c>
      <c r="Q4098" s="11" t="s">
        <v>8315</v>
      </c>
      <c r="R4098" t="s">
        <v>8316</v>
      </c>
      <c r="S4098" s="15">
        <f t="shared" si="300"/>
        <v>42750.530312499999</v>
      </c>
      <c r="T4098" s="15">
        <f t="shared" si="301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02">ROUND(E4099/D4099*100,0)</f>
        <v>0</v>
      </c>
      <c r="P4099">
        <f t="shared" ref="P4099:P4115" si="303">IFERROR(ROUND(E4099/L4099,2),0)</f>
        <v>0</v>
      </c>
      <c r="Q4099" s="11" t="s">
        <v>8315</v>
      </c>
      <c r="R4099" t="s">
        <v>8316</v>
      </c>
      <c r="S4099" s="15">
        <f t="shared" ref="S4099:S4115" si="304">(((J4099/60)/60)/24)+DATE(1970,1,1)</f>
        <v>42344.824502314819</v>
      </c>
      <c r="T4099" s="15">
        <f t="shared" ref="T4099:T4115" si="305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02"/>
        <v>0</v>
      </c>
      <c r="P4100">
        <f t="shared" si="303"/>
        <v>0</v>
      </c>
      <c r="Q4100" s="11" t="s">
        <v>8315</v>
      </c>
      <c r="R4100" t="s">
        <v>8316</v>
      </c>
      <c r="S4100" s="15">
        <f t="shared" si="304"/>
        <v>42495.722187499996</v>
      </c>
      <c r="T4100" s="15">
        <f t="shared" si="305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02"/>
        <v>1</v>
      </c>
      <c r="P4101">
        <f t="shared" si="303"/>
        <v>50</v>
      </c>
      <c r="Q4101" s="11" t="s">
        <v>8315</v>
      </c>
      <c r="R4101" t="s">
        <v>8316</v>
      </c>
      <c r="S4101" s="15">
        <f t="shared" si="304"/>
        <v>42570.850381944445</v>
      </c>
      <c r="T4101" s="15">
        <f t="shared" si="305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02"/>
        <v>0</v>
      </c>
      <c r="P4102">
        <f t="shared" si="303"/>
        <v>0</v>
      </c>
      <c r="Q4102" s="11" t="s">
        <v>8315</v>
      </c>
      <c r="R4102" t="s">
        <v>8316</v>
      </c>
      <c r="S4102" s="15">
        <f t="shared" si="304"/>
        <v>41927.124884259261</v>
      </c>
      <c r="T4102" s="15">
        <f t="shared" si="305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02"/>
        <v>0</v>
      </c>
      <c r="P4103">
        <f t="shared" si="303"/>
        <v>0</v>
      </c>
      <c r="Q4103" s="11" t="s">
        <v>8315</v>
      </c>
      <c r="R4103" t="s">
        <v>8316</v>
      </c>
      <c r="S4103" s="15">
        <f t="shared" si="304"/>
        <v>42730.903726851851</v>
      </c>
      <c r="T4103" s="15">
        <f t="shared" si="305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02"/>
        <v>27</v>
      </c>
      <c r="P4104">
        <f t="shared" si="303"/>
        <v>22.83</v>
      </c>
      <c r="Q4104" s="11" t="s">
        <v>8315</v>
      </c>
      <c r="R4104" t="s">
        <v>8316</v>
      </c>
      <c r="S4104" s="15">
        <f t="shared" si="304"/>
        <v>42475.848067129627</v>
      </c>
      <c r="T4104" s="15">
        <f t="shared" si="305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02"/>
        <v>10</v>
      </c>
      <c r="P4105">
        <f t="shared" si="303"/>
        <v>16.670000000000002</v>
      </c>
      <c r="Q4105" s="11" t="s">
        <v>8315</v>
      </c>
      <c r="R4105" t="s">
        <v>8316</v>
      </c>
      <c r="S4105" s="15">
        <f t="shared" si="304"/>
        <v>42188.83293981482</v>
      </c>
      <c r="T4105" s="15">
        <f t="shared" si="305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02"/>
        <v>21</v>
      </c>
      <c r="P4106">
        <f t="shared" si="303"/>
        <v>45.79</v>
      </c>
      <c r="Q4106" s="11" t="s">
        <v>8315</v>
      </c>
      <c r="R4106" t="s">
        <v>8316</v>
      </c>
      <c r="S4106" s="15">
        <f t="shared" si="304"/>
        <v>42640.278171296297</v>
      </c>
      <c r="T4106" s="15">
        <f t="shared" si="305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02"/>
        <v>7</v>
      </c>
      <c r="P4107">
        <f t="shared" si="303"/>
        <v>383.33</v>
      </c>
      <c r="Q4107" s="11" t="s">
        <v>8315</v>
      </c>
      <c r="R4107" t="s">
        <v>8316</v>
      </c>
      <c r="S4107" s="15">
        <f t="shared" si="304"/>
        <v>42697.010520833333</v>
      </c>
      <c r="T4107" s="15">
        <f t="shared" si="305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02"/>
        <v>71</v>
      </c>
      <c r="P4108">
        <f t="shared" si="303"/>
        <v>106.97</v>
      </c>
      <c r="Q4108" s="11" t="s">
        <v>8315</v>
      </c>
      <c r="R4108" t="s">
        <v>8316</v>
      </c>
      <c r="S4108" s="15">
        <f t="shared" si="304"/>
        <v>42053.049375000002</v>
      </c>
      <c r="T4108" s="15">
        <f t="shared" si="305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02"/>
        <v>2</v>
      </c>
      <c r="P4109">
        <f t="shared" si="303"/>
        <v>10.25</v>
      </c>
      <c r="Q4109" s="11" t="s">
        <v>8315</v>
      </c>
      <c r="R4109" t="s">
        <v>8316</v>
      </c>
      <c r="S4109" s="15">
        <f t="shared" si="304"/>
        <v>41883.916678240741</v>
      </c>
      <c r="T4109" s="15">
        <f t="shared" si="305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02"/>
        <v>2</v>
      </c>
      <c r="P4110">
        <f t="shared" si="303"/>
        <v>59</v>
      </c>
      <c r="Q4110" s="11" t="s">
        <v>8315</v>
      </c>
      <c r="R4110" t="s">
        <v>8316</v>
      </c>
      <c r="S4110" s="15">
        <f t="shared" si="304"/>
        <v>42767.031678240746</v>
      </c>
      <c r="T4110" s="15">
        <f t="shared" si="305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02"/>
        <v>0</v>
      </c>
      <c r="P4111">
        <f t="shared" si="303"/>
        <v>0</v>
      </c>
      <c r="Q4111" s="11" t="s">
        <v>8315</v>
      </c>
      <c r="R4111" t="s">
        <v>8316</v>
      </c>
      <c r="S4111" s="15">
        <f t="shared" si="304"/>
        <v>42307.539398148147</v>
      </c>
      <c r="T4111" s="15">
        <f t="shared" si="305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02"/>
        <v>29</v>
      </c>
      <c r="P4112">
        <f t="shared" si="303"/>
        <v>14.33</v>
      </c>
      <c r="Q4112" s="11" t="s">
        <v>8315</v>
      </c>
      <c r="R4112" t="s">
        <v>8316</v>
      </c>
      <c r="S4112" s="15">
        <f t="shared" si="304"/>
        <v>42512.626747685179</v>
      </c>
      <c r="T4112" s="15">
        <f t="shared" si="305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02"/>
        <v>3</v>
      </c>
      <c r="P4113">
        <f t="shared" si="303"/>
        <v>15.67</v>
      </c>
      <c r="Q4113" s="11" t="s">
        <v>8315</v>
      </c>
      <c r="R4113" t="s">
        <v>8316</v>
      </c>
      <c r="S4113" s="15">
        <f t="shared" si="304"/>
        <v>42029.135879629626</v>
      </c>
      <c r="T4113" s="15">
        <f t="shared" si="305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02"/>
        <v>0</v>
      </c>
      <c r="P4114">
        <f t="shared" si="303"/>
        <v>1</v>
      </c>
      <c r="Q4114" s="11" t="s">
        <v>8315</v>
      </c>
      <c r="R4114" t="s">
        <v>8316</v>
      </c>
      <c r="S4114" s="15">
        <f t="shared" si="304"/>
        <v>42400.946597222224</v>
      </c>
      <c r="T4114" s="15">
        <f t="shared" si="305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02"/>
        <v>0</v>
      </c>
      <c r="P4115">
        <f t="shared" si="303"/>
        <v>1</v>
      </c>
      <c r="Q4115" s="11" t="s">
        <v>8315</v>
      </c>
      <c r="R4115" t="s">
        <v>8316</v>
      </c>
      <c r="S4115" s="15">
        <f t="shared" si="304"/>
        <v>42358.573182870372</v>
      </c>
      <c r="T4115" s="15">
        <f t="shared" si="305"/>
        <v>42377.273611111115</v>
      </c>
    </row>
  </sheetData>
  <autoFilter ref="A1:T4115" xr:uid="{7BBBC83E-2E03-46BD-AA6C-E16285384F2D}">
    <filterColumn colId="17">
      <filters>
        <filter val="plays"/>
      </filters>
    </filterColumn>
  </autoFilter>
  <conditionalFormatting sqref="F1:F104857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9999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1BFE-BB8B-4DC8-AC98-8EA532939B2B}">
  <dimension ref="A1:H13"/>
  <sheetViews>
    <sheetView tabSelected="1" workbookViewId="0">
      <selection activeCell="F46" sqref="F4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8379</v>
      </c>
      <c r="B1" t="s">
        <v>8381</v>
      </c>
      <c r="C1" t="s">
        <v>8382</v>
      </c>
      <c r="D1" t="s">
        <v>8384</v>
      </c>
      <c r="E1" t="s">
        <v>8383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8389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8390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8392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COUNTIFS(Kickstarter!$F:$F, "successful", Kickstarter!$D:$D, "&gt;=20000", Kickstarter!$D:$D, "&lt;=24999",  Kickstarter!$R:$R, "plays")</f>
        <v>9</v>
      </c>
      <c r="C7">
        <f>COUNTIFS(Kickstarter!$F:$F, "failed", Kickstarter!$D:$D, "&gt;=20000", Kickstarter!$D:$D, "&lt;=24999",  Kickstarter!$R:$R, "plays")</f>
        <v>11</v>
      </c>
      <c r="D7">
        <f>COUNTIFS(Kickstarter!$F:$F, "canceled", Kickstarter!$D:$D, "&gt;=20000", Kickstarter!$D:$D, "&lt;=24999", 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4025-89A6-425C-BF22-AEDF8B29723F}">
  <dimension ref="A1:E18"/>
  <sheetViews>
    <sheetView workbookViewId="0">
      <selection activeCell="L35" sqref="L3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8378</v>
      </c>
      <c r="B2" t="s">
        <v>8363</v>
      </c>
    </row>
    <row r="4" spans="1:5" x14ac:dyDescent="0.25">
      <c r="A4" s="14" t="s">
        <v>8380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Harrison, Nicole L., M.A.</cp:lastModifiedBy>
  <dcterms:created xsi:type="dcterms:W3CDTF">2017-04-20T15:17:24Z</dcterms:created>
  <dcterms:modified xsi:type="dcterms:W3CDTF">2021-12-22T15:08:52Z</dcterms:modified>
</cp:coreProperties>
</file>