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QAWI19\CBLHJB04\"/>
    </mc:Choice>
  </mc:AlternateContent>
  <xr:revisionPtr revIDLastSave="0" documentId="13_ncr:1_{93E3E952-5EC7-4CA1-AAB9-9B69983CF0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Q3" i="1"/>
  <c r="N3" i="1" l="1"/>
  <c r="K3" i="1"/>
  <c r="J3" i="1"/>
  <c r="I3" i="1"/>
  <c r="L3" i="1" l="1"/>
  <c r="O3" i="1"/>
  <c r="P3" i="1" l="1"/>
</calcChain>
</file>

<file path=xl/sharedStrings.xml><?xml version="1.0" encoding="utf-8"?>
<sst xmlns="http://schemas.openxmlformats.org/spreadsheetml/2006/main" count="46" uniqueCount="40">
  <si>
    <t>WORKING STORAGE</t>
  </si>
  <si>
    <t>OUTPUT</t>
  </si>
  <si>
    <t>WS-SUBTOTAL</t>
  </si>
  <si>
    <t>I-BLD-CODE</t>
  </si>
  <si>
    <t>AA</t>
  </si>
  <si>
    <t>I-UNIT</t>
  </si>
  <si>
    <t>I-TENANTS</t>
  </si>
  <si>
    <t>I-ELECTRIC</t>
  </si>
  <si>
    <t>I-GAS</t>
  </si>
  <si>
    <t>I-WATER</t>
  </si>
  <si>
    <t>I-GARBAGE</t>
  </si>
  <si>
    <t>WS-BASE-RATE</t>
  </si>
  <si>
    <t>WS-TENANT-RATE</t>
  </si>
  <si>
    <t>WS-FAMILY-RATE</t>
  </si>
  <si>
    <t>WS-PREMIUM-FEE</t>
  </si>
  <si>
    <t>WS-GOV-REDUCTION</t>
  </si>
  <si>
    <t>WS-FURLY-DISC</t>
  </si>
  <si>
    <t>WS-RENT-DUE</t>
  </si>
  <si>
    <t>R7</t>
  </si>
  <si>
    <t>GG</t>
  </si>
  <si>
    <t>PP</t>
  </si>
  <si>
    <t>O-BLD</t>
  </si>
  <si>
    <t>CURRENT-MONTH</t>
  </si>
  <si>
    <t>YT</t>
  </si>
  <si>
    <t>HH</t>
  </si>
  <si>
    <t>JK</t>
  </si>
  <si>
    <t>NZ</t>
  </si>
  <si>
    <t>UN</t>
  </si>
  <si>
    <t>VV</t>
  </si>
  <si>
    <t>GM</t>
  </si>
  <si>
    <t>YD</t>
  </si>
  <si>
    <t>CT</t>
  </si>
  <si>
    <t>IA</t>
  </si>
  <si>
    <t>BP</t>
  </si>
  <si>
    <t>YS</t>
  </si>
  <si>
    <t>MS</t>
  </si>
  <si>
    <t>GA</t>
  </si>
  <si>
    <t>CP</t>
  </si>
  <si>
    <t>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</si>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</sst>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7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1" fillId="4" borderId="0" xfId="1" applyAlignment="1">
      <alignment vertical="center"/>
    </xf>
    <xf numFmtId="0" fontId="1" fillId="4" borderId="0" xfId="1"/>
    <xf numFmtId="0" fontId="1" fillId="4" borderId="5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topLeftCell="N1" zoomScaleNormal="100" workbookViewId="0">
      <selection activeCell="P51" sqref="P51"/>
    </sheetView>
  </sheetViews>
  <sheetFormatPr defaultRowHeight="15" x14ac:dyDescent="0.25"/>
  <cols>
    <col min="1" max="1" width="11.140625" bestFit="1" customWidth="1"/>
    <col min="2" max="2" width="6.5703125" bestFit="1" customWidth="1"/>
    <col min="3" max="3" width="10.42578125" bestFit="1" customWidth="1"/>
    <col min="4" max="4" width="10.140625" bestFit="1" customWidth="1"/>
    <col min="5" max="5" width="7" bestFit="1" customWidth="1"/>
    <col min="6" max="6" width="8.5703125" bestFit="1" customWidth="1"/>
    <col min="7" max="7" width="10.7109375" bestFit="1" customWidth="1"/>
    <col min="8" max="8" width="16.85546875" bestFit="1" customWidth="1"/>
    <col min="9" max="9" width="14.28515625" bestFit="1" customWidth="1"/>
    <col min="10" max="10" width="17" bestFit="1" customWidth="1"/>
    <col min="11" max="11" width="16.28515625" bestFit="1" customWidth="1"/>
    <col min="12" max="12" width="13.7109375" bestFit="1" customWidth="1"/>
    <col min="13" max="13" width="17" bestFit="1" customWidth="1"/>
    <col min="14" max="14" width="19.85546875" bestFit="1" customWidth="1"/>
    <col min="15" max="15" width="14.7109375" bestFit="1" customWidth="1"/>
    <col min="16" max="16" width="13.5703125" bestFit="1" customWidth="1"/>
    <col min="17" max="17" width="13.7109375" bestFit="1" customWidth="1"/>
  </cols>
  <sheetData>
    <row r="1" spans="1:24" ht="15.75" thickTop="1" x14ac:dyDescent="0.25">
      <c r="A1" s="8"/>
      <c r="B1" s="8"/>
      <c r="C1" s="8"/>
      <c r="D1" s="8"/>
      <c r="E1" s="8"/>
      <c r="F1" s="8"/>
      <c r="G1" s="8"/>
      <c r="H1" s="5"/>
      <c r="I1" s="6"/>
      <c r="J1" s="8" t="s">
        <v>0</v>
      </c>
      <c r="K1" s="8"/>
      <c r="L1" s="8"/>
      <c r="M1" s="8"/>
      <c r="N1" s="8"/>
      <c r="O1" s="8"/>
      <c r="P1" s="8"/>
      <c r="Q1" s="9" t="s">
        <v>1</v>
      </c>
      <c r="R1" s="8"/>
      <c r="S1" s="8"/>
      <c r="T1" s="10"/>
      <c r="U1" s="9" t="s">
        <v>39</v>
      </c>
      <c r="V1" s="8"/>
      <c r="W1" s="8"/>
      <c r="X1" s="10"/>
    </row>
    <row r="2" spans="1:24" x14ac:dyDescent="0.25">
      <c r="A2" s="2" t="s">
        <v>3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1" t="s">
        <v>22</v>
      </c>
      <c r="I2" s="2" t="s">
        <v>11</v>
      </c>
      <c r="J2" s="2" t="s">
        <v>12</v>
      </c>
      <c r="K2" s="2" t="s">
        <v>13</v>
      </c>
      <c r="L2" s="2" t="s">
        <v>2</v>
      </c>
      <c r="M2" s="2" t="s">
        <v>14</v>
      </c>
      <c r="N2" s="2" t="s">
        <v>15</v>
      </c>
      <c r="O2" s="2" t="s">
        <v>16</v>
      </c>
      <c r="P2" s="2" t="s">
        <v>17</v>
      </c>
      <c r="Q2" s="1" t="s">
        <v>21</v>
      </c>
      <c r="R2" s="2"/>
      <c r="S2" s="2"/>
      <c r="T2" s="3"/>
      <c r="U2" s="1"/>
      <c r="V2" s="2"/>
      <c r="W2" s="2"/>
      <c r="X2" s="3"/>
    </row>
    <row r="3" spans="1:24" x14ac:dyDescent="0.25">
      <c r="A3" t="s">
        <v>4</v>
      </c>
      <c r="B3" s="7">
        <v>1</v>
      </c>
      <c r="C3">
        <v>1</v>
      </c>
      <c r="D3">
        <v>10</v>
      </c>
      <c r="E3">
        <v>10</v>
      </c>
      <c r="F3">
        <v>10</v>
      </c>
      <c r="G3" s="12">
        <v>10</v>
      </c>
      <c r="H3">
        <v>1</v>
      </c>
      <c r="I3" t="str">
        <f>IF(AND(B3&gt;=1,B3&lt;=8),"650.00",IF(AND(B3&gt;=9,B3&lt;=16),"700.00",IF(AND(B3&gt;=17,B3&lt;=25),"825.00","ERROR!")))</f>
        <v>650.00</v>
      </c>
      <c r="J3">
        <f>IF(AND(C3&gt;=2,C3&lt;=3),IF(AND(B3&gt;=1,B3&lt;=8),"25.00",IF(AND(B3&gt;=9,B3&lt;=16),"35.55",IF(AND(B3&gt;=17,B3&lt;=25),"50.00","ERROR!"))),0)</f>
        <v>0</v>
      </c>
      <c r="K3">
        <f>IF(AND(C3&gt;=4),IF(AND(B3&gt;=1,B3&lt;=8),"83.45",IF(AND(B3&gt;=9,B3&lt;=16),"135.00",IF(AND(B3&gt;=17,B3&lt;=25),"185.60","ERROR!"))),0)</f>
        <v>0</v>
      </c>
      <c r="L3">
        <f>SUM(I3+J3+K3)</f>
        <v>650</v>
      </c>
      <c r="M3">
        <f>ROUND(IF(AND(OR(B3=23,B3=25),OR(A3="R7",A3="YT",A3="PP")),L3*0.12,"0"),2)</f>
        <v>0</v>
      </c>
      <c r="N3">
        <f>ROUND(IF(OR(A3="BP",A3="CT"),-0.033*L3,0),2)</f>
        <v>0</v>
      </c>
      <c r="O3">
        <f>ROUND(IF(AND(OR(H3=7,H3=12),OR(A3="JK",A3="IA")),L3*-0.5,"0"),2)</f>
        <v>0</v>
      </c>
      <c r="P3" s="4">
        <f>SUM(D3:G3,L3:O3)</f>
        <v>690</v>
      </c>
      <c r="Q3" s="13" t="str">
        <f>_xlfn.SWITCH((A3),"AA","PALACE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PALACE PLACE</v>
      </c>
      <c r="X3" s="12"/>
    </row>
    <row r="4" spans="1:24" x14ac:dyDescent="0.25">
      <c r="B4" s="7"/>
      <c r="P4" s="4"/>
      <c r="X4" s="12"/>
    </row>
    <row r="5" spans="1:24" x14ac:dyDescent="0.25">
      <c r="A5" s="11" t="s">
        <v>24</v>
      </c>
      <c r="X5" s="12"/>
    </row>
    <row r="6" spans="1:24" x14ac:dyDescent="0.25">
      <c r="A6" s="11"/>
      <c r="X6" s="12"/>
    </row>
    <row r="7" spans="1:24" x14ac:dyDescent="0.25">
      <c r="A7" s="11" t="s">
        <v>25</v>
      </c>
      <c r="X7" s="12"/>
    </row>
    <row r="8" spans="1:24" x14ac:dyDescent="0.25">
      <c r="A8" s="11"/>
      <c r="X8" s="12"/>
    </row>
    <row r="9" spans="1:24" x14ac:dyDescent="0.25">
      <c r="A9" s="11" t="s">
        <v>26</v>
      </c>
      <c r="X9" s="12"/>
    </row>
    <row r="10" spans="1:24" x14ac:dyDescent="0.25">
      <c r="A10" s="11"/>
      <c r="X10" s="12"/>
    </row>
    <row r="11" spans="1:24" x14ac:dyDescent="0.25">
      <c r="A11" s="11" t="s">
        <v>19</v>
      </c>
      <c r="X11" s="12"/>
    </row>
    <row r="12" spans="1:24" x14ac:dyDescent="0.25">
      <c r="A12" s="11"/>
      <c r="X12" s="12"/>
    </row>
    <row r="13" spans="1:24" s="15" customFormat="1" x14ac:dyDescent="0.25">
      <c r="A13" s="14" t="s">
        <v>18</v>
      </c>
      <c r="B13" s="15">
        <v>23</v>
      </c>
      <c r="X13" s="16"/>
    </row>
    <row r="14" spans="1:24" x14ac:dyDescent="0.25">
      <c r="X14" s="12"/>
    </row>
    <row r="15" spans="1:24" s="15" customFormat="1" x14ac:dyDescent="0.25">
      <c r="A15" s="14" t="s">
        <v>18</v>
      </c>
      <c r="B15" s="15">
        <v>25</v>
      </c>
      <c r="X15" s="16"/>
    </row>
    <row r="16" spans="1:24" x14ac:dyDescent="0.25">
      <c r="X16" s="12"/>
    </row>
    <row r="17" spans="1:24" s="15" customFormat="1" x14ac:dyDescent="0.25">
      <c r="A17" s="14" t="s">
        <v>18</v>
      </c>
      <c r="B17" s="15">
        <v>1</v>
      </c>
      <c r="X17" s="16"/>
    </row>
    <row r="18" spans="1:24" x14ac:dyDescent="0.25">
      <c r="A18" s="11"/>
      <c r="X18" s="12"/>
    </row>
    <row r="19" spans="1:24" s="15" customFormat="1" x14ac:dyDescent="0.25">
      <c r="A19" s="14" t="s">
        <v>27</v>
      </c>
      <c r="B19" s="15">
        <v>9</v>
      </c>
      <c r="C19" s="15">
        <v>9</v>
      </c>
      <c r="D19" s="15">
        <v>999.99</v>
      </c>
      <c r="E19" s="15">
        <v>999.99</v>
      </c>
      <c r="F19" s="15">
        <v>999.99</v>
      </c>
      <c r="G19" s="15">
        <v>99.99</v>
      </c>
      <c r="H19" s="15">
        <v>1</v>
      </c>
      <c r="X19" s="16"/>
    </row>
    <row r="20" spans="1:24" x14ac:dyDescent="0.25">
      <c r="A20" s="11"/>
      <c r="X20" s="12"/>
    </row>
    <row r="21" spans="1:24" x14ac:dyDescent="0.25">
      <c r="A21" s="11" t="s">
        <v>28</v>
      </c>
      <c r="X21" s="12"/>
    </row>
    <row r="22" spans="1:24" x14ac:dyDescent="0.25">
      <c r="A22" s="11"/>
      <c r="X22" s="12"/>
    </row>
    <row r="23" spans="1:24" s="15" customFormat="1" x14ac:dyDescent="0.25">
      <c r="A23" s="14" t="s">
        <v>20</v>
      </c>
      <c r="B23" s="15">
        <v>23</v>
      </c>
      <c r="X23" s="16"/>
    </row>
    <row r="24" spans="1:24" x14ac:dyDescent="0.25">
      <c r="A24" s="11"/>
      <c r="X24" s="12"/>
    </row>
    <row r="25" spans="1:24" s="15" customFormat="1" x14ac:dyDescent="0.25">
      <c r="A25" s="14" t="s">
        <v>20</v>
      </c>
      <c r="B25" s="15">
        <v>25</v>
      </c>
      <c r="X25" s="16"/>
    </row>
    <row r="26" spans="1:24" x14ac:dyDescent="0.25">
      <c r="A26" s="11"/>
      <c r="X26" s="12"/>
    </row>
    <row r="27" spans="1:24" s="15" customFormat="1" x14ac:dyDescent="0.25">
      <c r="A27" s="14" t="s">
        <v>20</v>
      </c>
      <c r="B27" s="15">
        <v>1</v>
      </c>
      <c r="X27" s="16"/>
    </row>
    <row r="28" spans="1:24" x14ac:dyDescent="0.25">
      <c r="A28" s="11"/>
      <c r="X28" s="12"/>
    </row>
    <row r="29" spans="1:24" x14ac:dyDescent="0.25">
      <c r="A29" s="11" t="s">
        <v>29</v>
      </c>
      <c r="X29" s="12"/>
    </row>
    <row r="30" spans="1:24" x14ac:dyDescent="0.25">
      <c r="A30" s="11"/>
      <c r="X30" s="12"/>
    </row>
    <row r="31" spans="1:24" x14ac:dyDescent="0.25">
      <c r="A31" s="11" t="s">
        <v>30</v>
      </c>
      <c r="X31" s="12"/>
    </row>
    <row r="32" spans="1:24" x14ac:dyDescent="0.25">
      <c r="A32" s="11"/>
      <c r="X32" s="12"/>
    </row>
    <row r="33" spans="1:24" x14ac:dyDescent="0.25">
      <c r="A33" s="11" t="s">
        <v>31</v>
      </c>
      <c r="X33" s="12"/>
    </row>
    <row r="34" spans="1:24" x14ac:dyDescent="0.25">
      <c r="A34" s="11"/>
      <c r="X34" s="12"/>
    </row>
    <row r="35" spans="1:24" x14ac:dyDescent="0.25">
      <c r="A35" s="11" t="s">
        <v>32</v>
      </c>
      <c r="X35" s="12"/>
    </row>
    <row r="36" spans="1:24" x14ac:dyDescent="0.25">
      <c r="A36" s="11"/>
      <c r="X36" s="12"/>
    </row>
    <row r="37" spans="1:24" x14ac:dyDescent="0.25">
      <c r="A37" s="11" t="s">
        <v>33</v>
      </c>
      <c r="X37" s="12"/>
    </row>
    <row r="38" spans="1:24" x14ac:dyDescent="0.25">
      <c r="A38" s="11"/>
      <c r="X38" s="12"/>
    </row>
    <row r="39" spans="1:24" s="15" customFormat="1" x14ac:dyDescent="0.25">
      <c r="A39" s="14" t="s">
        <v>23</v>
      </c>
      <c r="B39" s="15">
        <v>23</v>
      </c>
      <c r="X39" s="16"/>
    </row>
    <row r="40" spans="1:24" x14ac:dyDescent="0.25">
      <c r="A40" s="11"/>
      <c r="X40" s="12"/>
    </row>
    <row r="41" spans="1:24" s="15" customFormat="1" x14ac:dyDescent="0.25">
      <c r="A41" s="14" t="s">
        <v>23</v>
      </c>
      <c r="B41" s="15">
        <v>25</v>
      </c>
      <c r="X41" s="16"/>
    </row>
    <row r="42" spans="1:24" x14ac:dyDescent="0.25">
      <c r="A42" s="11"/>
      <c r="X42" s="12"/>
    </row>
    <row r="43" spans="1:24" s="15" customFormat="1" x14ac:dyDescent="0.25">
      <c r="A43" s="14" t="s">
        <v>23</v>
      </c>
      <c r="B43" s="15">
        <v>1</v>
      </c>
      <c r="X43" s="16"/>
    </row>
    <row r="44" spans="1:24" x14ac:dyDescent="0.25">
      <c r="A44" s="11"/>
      <c r="X44" s="12"/>
    </row>
    <row r="45" spans="1:24" x14ac:dyDescent="0.25">
      <c r="A45" s="11" t="s">
        <v>34</v>
      </c>
      <c r="X45" s="12"/>
    </row>
    <row r="46" spans="1:24" x14ac:dyDescent="0.25">
      <c r="A46" s="11"/>
      <c r="X46" s="12"/>
    </row>
    <row r="47" spans="1:24" x14ac:dyDescent="0.25">
      <c r="A47" s="11" t="s">
        <v>35</v>
      </c>
      <c r="X47" s="12"/>
    </row>
    <row r="48" spans="1:24" x14ac:dyDescent="0.25">
      <c r="A48" s="11"/>
      <c r="X48" s="12"/>
    </row>
    <row r="49" spans="1:24" x14ac:dyDescent="0.25">
      <c r="A49" s="11" t="s">
        <v>36</v>
      </c>
      <c r="X49" s="12"/>
    </row>
    <row r="50" spans="1:24" x14ac:dyDescent="0.25">
      <c r="A50" s="11"/>
      <c r="X50" s="12"/>
    </row>
    <row r="51" spans="1:24" x14ac:dyDescent="0.25">
      <c r="A51" s="11" t="s">
        <v>37</v>
      </c>
      <c r="X51" s="12"/>
    </row>
    <row r="52" spans="1:24" x14ac:dyDescent="0.25">
      <c r="A52" s="11"/>
      <c r="X52" s="12"/>
    </row>
    <row r="53" spans="1:24" x14ac:dyDescent="0.25">
      <c r="A53" s="11" t="s">
        <v>38</v>
      </c>
      <c r="X53" s="12"/>
    </row>
  </sheetData>
  <mergeCells count="4">
    <mergeCell ref="A1:G1"/>
    <mergeCell ref="J1:P1"/>
    <mergeCell ref="Q1:T1"/>
    <mergeCell ref="U1:X1"/>
  </mergeCells>
  <pageMargins left="0.7" right="0.7" top="0.75" bottom="0.75" header="0.3" footer="0.3"/>
  <pageSetup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Angela Birkner</cp:lastModifiedBy>
  <dcterms:created xsi:type="dcterms:W3CDTF">2020-01-14T10:25:54Z</dcterms:created>
  <dcterms:modified xsi:type="dcterms:W3CDTF">2020-01-15T17:57:42Z</dcterms:modified>
</cp:coreProperties>
</file>