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for_fun\"/>
    </mc:Choice>
  </mc:AlternateContent>
  <xr:revisionPtr revIDLastSave="0" documentId="13_ncr:1_{57804AE3-0025-4076-AA55-CFF9429B6D07}" xr6:coauthVersionLast="47" xr6:coauthVersionMax="47" xr10:uidLastSave="{00000000-0000-0000-0000-000000000000}"/>
  <bookViews>
    <workbookView xWindow="5940" yWindow="3480" windowWidth="21600" windowHeight="11835" xr2:uid="{3AB65BF6-9A0B-4D52-938D-6613EB13A3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3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20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2" i="1"/>
</calcChain>
</file>

<file path=xl/sharedStrings.xml><?xml version="1.0" encoding="utf-8"?>
<sst xmlns="http://schemas.openxmlformats.org/spreadsheetml/2006/main" count="7" uniqueCount="7">
  <si>
    <t>Date</t>
  </si>
  <si>
    <t>S&amp;P</t>
  </si>
  <si>
    <t>S&amp;P 50d MA</t>
  </si>
  <si>
    <t>S&amp;P 200d MA</t>
  </si>
  <si>
    <t>Move</t>
  </si>
  <si>
    <t>overall returns</t>
  </si>
  <si>
    <t>daily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</si>
</sst>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%"/>
  </numFmts>
  <fonts count="4" x14ac:knownFonts="1">
    <font>
      <sz val="11"/>
      <color theme="1"/>
      <name val="Calibri"/>
      <family val="2"/>
      <scheme val="minor"/>
    </font>
    <font>
      <sz val="8"/>
      <color rgb="FF5B636A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ill="1" applyBorder="1"/>
    <xf numFmtId="4" fontId="2" fillId="0" borderId="0" xfId="0" applyNumberFormat="1" applyFont="1" applyFill="1" applyBorder="1" applyAlignment="1">
      <alignment horizontal="right" vertical="center" indent="1"/>
    </xf>
    <xf numFmtId="14" fontId="1" fillId="0" borderId="0" xfId="0" applyNumberFormat="1" applyFont="1" applyFill="1" applyBorder="1" applyAlignment="1">
      <alignment horizontal="left" vertical="center" wrapText="1"/>
    </xf>
    <xf numFmtId="14" fontId="2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Fill="1" applyBorder="1"/>
    <xf numFmtId="10" fontId="0" fillId="0" borderId="0" xfId="1" applyNumberFormat="1" applyFont="1" applyFill="1" applyBorder="1"/>
    <xf numFmtId="167" fontId="0" fillId="0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737F7-B9A7-4E37-9EEB-44C1B15EB772}">
  <dimension ref="A1:G506"/>
  <sheetViews>
    <sheetView tabSelected="1" workbookViewId="0">
      <selection activeCell="G1" sqref="G1"/>
    </sheetView>
  </sheetViews>
  <sheetFormatPr defaultRowHeight="15" x14ac:dyDescent="0.25"/>
  <cols>
    <col min="1" max="1" width="11.42578125" style="6" bestFit="1" customWidth="1"/>
    <col min="2" max="2" width="9.140625" style="2"/>
    <col min="3" max="3" width="12" style="2" bestFit="1" customWidth="1"/>
    <col min="4" max="4" width="12" style="2" customWidth="1"/>
    <col min="5" max="6" width="13.5703125" style="2" customWidth="1"/>
    <col min="7" max="16384" width="9.140625" style="2"/>
  </cols>
  <sheetData>
    <row r="1" spans="1:7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x14ac:dyDescent="0.25">
      <c r="A2" s="5">
        <v>43725</v>
      </c>
      <c r="B2" s="3">
        <v>3005.7</v>
      </c>
    </row>
    <row r="3" spans="1:7" x14ac:dyDescent="0.25">
      <c r="A3" s="5">
        <v>43726</v>
      </c>
      <c r="B3" s="3">
        <v>3006.73</v>
      </c>
      <c r="E3" s="7">
        <f>(B3-B$2)/B$2</f>
        <v>3.4268223708294244E-4</v>
      </c>
      <c r="F3" s="8">
        <f>(B3-B2)/B2</f>
        <v>3.4268223708294244E-4</v>
      </c>
      <c r="G3" s="2" t="str">
        <f>IF(F3&gt;0, "UP", "DOWN")</f>
        <v>UP</v>
      </c>
    </row>
    <row r="4" spans="1:7" x14ac:dyDescent="0.25">
      <c r="A4" s="5">
        <v>43727</v>
      </c>
      <c r="B4" s="3">
        <v>3006.79</v>
      </c>
      <c r="E4" s="7">
        <f t="shared" ref="E4:E67" si="0">(B4-B$2)/B$2</f>
        <v>3.6264430914600444E-4</v>
      </c>
      <c r="F4" s="8">
        <f t="shared" ref="F4:F67" si="1">(B4-B3)/B3</f>
        <v>1.9955233758915976E-5</v>
      </c>
      <c r="G4" s="2" t="str">
        <f t="shared" ref="G4:G67" si="2">IF(F4&gt;0, "UP", "DOWN")</f>
        <v>UP</v>
      </c>
    </row>
    <row r="5" spans="1:7" x14ac:dyDescent="0.25">
      <c r="A5" s="5">
        <v>43728</v>
      </c>
      <c r="B5" s="3">
        <v>2992.07</v>
      </c>
      <c r="E5" s="7">
        <f t="shared" si="0"/>
        <v>-4.5347173703295923E-3</v>
      </c>
      <c r="F5" s="8">
        <f t="shared" si="1"/>
        <v>-4.8955863229556435E-3</v>
      </c>
      <c r="G5" s="2" t="str">
        <f t="shared" si="2"/>
        <v>DOWN</v>
      </c>
    </row>
    <row r="6" spans="1:7" x14ac:dyDescent="0.25">
      <c r="A6" s="5">
        <v>43731</v>
      </c>
      <c r="B6" s="3">
        <v>2991.78</v>
      </c>
      <c r="E6" s="7">
        <f t="shared" si="0"/>
        <v>-4.6312007186344673E-3</v>
      </c>
      <c r="F6" s="8">
        <f t="shared" si="1"/>
        <v>-9.6922866109403724E-5</v>
      </c>
      <c r="G6" s="2" t="str">
        <f t="shared" si="2"/>
        <v>DOWN</v>
      </c>
    </row>
    <row r="7" spans="1:7" x14ac:dyDescent="0.25">
      <c r="A7" s="5">
        <v>43732</v>
      </c>
      <c r="B7" s="3">
        <v>2966.6</v>
      </c>
      <c r="E7" s="7">
        <f t="shared" si="0"/>
        <v>-1.30086169611072E-2</v>
      </c>
      <c r="F7" s="8">
        <f t="shared" si="1"/>
        <v>-8.4163942535882622E-3</v>
      </c>
      <c r="G7" s="2" t="str">
        <f t="shared" si="2"/>
        <v>DOWN</v>
      </c>
    </row>
    <row r="8" spans="1:7" x14ac:dyDescent="0.25">
      <c r="A8" s="5">
        <v>43733</v>
      </c>
      <c r="B8" s="3">
        <v>2984.87</v>
      </c>
      <c r="E8" s="7">
        <f t="shared" si="0"/>
        <v>-6.9301660178993007E-3</v>
      </c>
      <c r="F8" s="8">
        <f t="shared" si="1"/>
        <v>6.1585653610193424E-3</v>
      </c>
      <c r="G8" s="2" t="str">
        <f t="shared" si="2"/>
        <v>UP</v>
      </c>
    </row>
    <row r="9" spans="1:7" x14ac:dyDescent="0.25">
      <c r="A9" s="5">
        <v>43734</v>
      </c>
      <c r="B9" s="3">
        <v>2977.62</v>
      </c>
      <c r="E9" s="7">
        <f t="shared" si="0"/>
        <v>-9.3422497255214853E-3</v>
      </c>
      <c r="F9" s="8">
        <f t="shared" si="1"/>
        <v>-2.4289165022262278E-3</v>
      </c>
      <c r="G9" s="2" t="str">
        <f t="shared" si="2"/>
        <v>DOWN</v>
      </c>
    </row>
    <row r="10" spans="1:7" x14ac:dyDescent="0.25">
      <c r="A10" s="5">
        <v>43735</v>
      </c>
      <c r="B10" s="3">
        <v>2961.79</v>
      </c>
      <c r="E10" s="7">
        <f t="shared" si="0"/>
        <v>-1.4608909738164108E-2</v>
      </c>
      <c r="F10" s="8">
        <f t="shared" si="1"/>
        <v>-5.3163264620737123E-3</v>
      </c>
      <c r="G10" s="2" t="str">
        <f t="shared" si="2"/>
        <v>DOWN</v>
      </c>
    </row>
    <row r="11" spans="1:7" x14ac:dyDescent="0.25">
      <c r="A11" s="5">
        <v>43738</v>
      </c>
      <c r="B11" s="3">
        <v>2976.74</v>
      </c>
      <c r="E11" s="7">
        <f t="shared" si="0"/>
        <v>-9.6350267824466974E-3</v>
      </c>
      <c r="F11" s="8">
        <f t="shared" si="1"/>
        <v>5.047623227845262E-3</v>
      </c>
      <c r="G11" s="2" t="str">
        <f t="shared" si="2"/>
        <v>UP</v>
      </c>
    </row>
    <row r="12" spans="1:7" x14ac:dyDescent="0.25">
      <c r="A12" s="5">
        <v>43739</v>
      </c>
      <c r="B12" s="3">
        <v>2940.25</v>
      </c>
      <c r="E12" s="7">
        <f t="shared" si="0"/>
        <v>-2.1775293608809868E-2</v>
      </c>
      <c r="F12" s="8">
        <f t="shared" si="1"/>
        <v>-1.225837661334204E-2</v>
      </c>
      <c r="G12" s="2" t="str">
        <f t="shared" si="2"/>
        <v>DOWN</v>
      </c>
    </row>
    <row r="13" spans="1:7" x14ac:dyDescent="0.25">
      <c r="A13" s="5">
        <v>43740</v>
      </c>
      <c r="B13" s="3">
        <v>2887.61</v>
      </c>
      <c r="E13" s="7">
        <f t="shared" si="0"/>
        <v>-3.9288684832152143E-2</v>
      </c>
      <c r="F13" s="8">
        <f t="shared" si="1"/>
        <v>-1.7903239520448897E-2</v>
      </c>
      <c r="G13" s="2" t="str">
        <f t="shared" si="2"/>
        <v>DOWN</v>
      </c>
    </row>
    <row r="14" spans="1:7" x14ac:dyDescent="0.25">
      <c r="A14" s="5">
        <v>43741</v>
      </c>
      <c r="B14" s="3">
        <v>2910.63</v>
      </c>
      <c r="E14" s="7">
        <f t="shared" si="0"/>
        <v>-3.1629903183950397E-2</v>
      </c>
      <c r="F14" s="8">
        <f t="shared" si="1"/>
        <v>7.9719906774114169E-3</v>
      </c>
      <c r="G14" s="2" t="str">
        <f t="shared" si="2"/>
        <v>UP</v>
      </c>
    </row>
    <row r="15" spans="1:7" x14ac:dyDescent="0.25">
      <c r="A15" s="5">
        <v>43742</v>
      </c>
      <c r="B15" s="3">
        <v>2952.01</v>
      </c>
      <c r="E15" s="7">
        <f t="shared" si="0"/>
        <v>-1.7862727484446086E-2</v>
      </c>
      <c r="F15" s="8">
        <f t="shared" si="1"/>
        <v>1.4216853396000215E-2</v>
      </c>
      <c r="G15" s="2" t="str">
        <f t="shared" si="2"/>
        <v>UP</v>
      </c>
    </row>
    <row r="16" spans="1:7" x14ac:dyDescent="0.25">
      <c r="A16" s="5">
        <v>43745</v>
      </c>
      <c r="B16" s="3">
        <v>2938.79</v>
      </c>
      <c r="E16" s="7">
        <f t="shared" si="0"/>
        <v>-2.2261037362344832E-2</v>
      </c>
      <c r="F16" s="8">
        <f t="shared" si="1"/>
        <v>-4.4783046127893382E-3</v>
      </c>
      <c r="G16" s="2" t="str">
        <f t="shared" si="2"/>
        <v>DOWN</v>
      </c>
    </row>
    <row r="17" spans="1:7" x14ac:dyDescent="0.25">
      <c r="A17" s="5">
        <v>43746</v>
      </c>
      <c r="B17" s="3">
        <v>2893.06</v>
      </c>
      <c r="E17" s="7">
        <f t="shared" si="0"/>
        <v>-3.7475463286422421E-2</v>
      </c>
      <c r="F17" s="8">
        <f t="shared" si="1"/>
        <v>-1.5560826054260433E-2</v>
      </c>
      <c r="G17" s="2" t="str">
        <f t="shared" si="2"/>
        <v>DOWN</v>
      </c>
    </row>
    <row r="18" spans="1:7" x14ac:dyDescent="0.25">
      <c r="A18" s="5">
        <v>43747</v>
      </c>
      <c r="B18" s="3">
        <v>2919.4</v>
      </c>
      <c r="E18" s="7">
        <f t="shared" si="0"/>
        <v>-2.8712113650730189E-2</v>
      </c>
      <c r="F18" s="8">
        <f t="shared" si="1"/>
        <v>9.1045467428951168E-3</v>
      </c>
      <c r="G18" s="2" t="str">
        <f t="shared" si="2"/>
        <v>UP</v>
      </c>
    </row>
    <row r="19" spans="1:7" x14ac:dyDescent="0.25">
      <c r="A19" s="5">
        <v>43748</v>
      </c>
      <c r="B19" s="3">
        <v>2938.13</v>
      </c>
      <c r="E19" s="7">
        <f t="shared" si="0"/>
        <v>-2.2480620155038666E-2</v>
      </c>
      <c r="F19" s="8">
        <f t="shared" si="1"/>
        <v>6.4157018565458718E-3</v>
      </c>
      <c r="G19" s="2" t="str">
        <f t="shared" si="2"/>
        <v>UP</v>
      </c>
    </row>
    <row r="20" spans="1:7" x14ac:dyDescent="0.25">
      <c r="A20" s="5">
        <v>43749</v>
      </c>
      <c r="B20" s="3">
        <v>2970.27</v>
      </c>
      <c r="E20" s="7">
        <f t="shared" si="0"/>
        <v>-1.1787603553248774E-2</v>
      </c>
      <c r="F20" s="8">
        <f t="shared" si="1"/>
        <v>1.0938930544257699E-2</v>
      </c>
      <c r="G20" s="2" t="str">
        <f t="shared" si="2"/>
        <v>UP</v>
      </c>
    </row>
    <row r="21" spans="1:7" x14ac:dyDescent="0.25">
      <c r="A21" s="5">
        <v>43752</v>
      </c>
      <c r="B21" s="3">
        <v>2966.15</v>
      </c>
      <c r="E21" s="7">
        <f t="shared" si="0"/>
        <v>-1.3158332501580241E-2</v>
      </c>
      <c r="F21" s="8">
        <f t="shared" si="1"/>
        <v>-1.3870792890881606E-3</v>
      </c>
      <c r="G21" s="2" t="str">
        <f t="shared" si="2"/>
        <v>DOWN</v>
      </c>
    </row>
    <row r="22" spans="1:7" x14ac:dyDescent="0.25">
      <c r="A22" s="5">
        <v>43753</v>
      </c>
      <c r="B22" s="3">
        <v>2995.68</v>
      </c>
      <c r="E22" s="7">
        <f t="shared" si="0"/>
        <v>-3.3336660345343787E-3</v>
      </c>
      <c r="F22" s="8">
        <f t="shared" si="1"/>
        <v>9.9556664362893798E-3</v>
      </c>
      <c r="G22" s="2" t="str">
        <f t="shared" si="2"/>
        <v>UP</v>
      </c>
    </row>
    <row r="23" spans="1:7" x14ac:dyDescent="0.25">
      <c r="A23" s="5">
        <v>43754</v>
      </c>
      <c r="B23" s="3">
        <v>2989.69</v>
      </c>
      <c r="E23" s="7">
        <f t="shared" si="0"/>
        <v>-5.3265462288318074E-3</v>
      </c>
      <c r="F23" s="8">
        <f t="shared" si="1"/>
        <v>-1.9995460129252065E-3</v>
      </c>
      <c r="G23" s="2" t="str">
        <f t="shared" si="2"/>
        <v>DOWN</v>
      </c>
    </row>
    <row r="24" spans="1:7" x14ac:dyDescent="0.25">
      <c r="A24" s="5">
        <v>43755</v>
      </c>
      <c r="B24" s="3">
        <v>2997.95</v>
      </c>
      <c r="E24" s="7">
        <f t="shared" si="0"/>
        <v>-2.5784343081478524E-3</v>
      </c>
      <c r="F24" s="8">
        <f t="shared" si="1"/>
        <v>2.7628282530963956E-3</v>
      </c>
      <c r="G24" s="2" t="str">
        <f t="shared" si="2"/>
        <v>UP</v>
      </c>
    </row>
    <row r="25" spans="1:7" x14ac:dyDescent="0.25">
      <c r="A25" s="5">
        <v>43756</v>
      </c>
      <c r="B25" s="3">
        <v>2986.2</v>
      </c>
      <c r="E25" s="7">
        <f t="shared" si="0"/>
        <v>-6.4876734205010483E-3</v>
      </c>
      <c r="F25" s="8">
        <f t="shared" si="1"/>
        <v>-3.9193448856718761E-3</v>
      </c>
      <c r="G25" s="2" t="str">
        <f t="shared" si="2"/>
        <v>DOWN</v>
      </c>
    </row>
    <row r="26" spans="1:7" x14ac:dyDescent="0.25">
      <c r="A26" s="5">
        <v>43759</v>
      </c>
      <c r="B26" s="3">
        <v>3006.72</v>
      </c>
      <c r="E26" s="7">
        <f t="shared" si="0"/>
        <v>3.3935522507235648E-4</v>
      </c>
      <c r="F26" s="8">
        <f t="shared" si="1"/>
        <v>6.8716094032549675E-3</v>
      </c>
      <c r="G26" s="2" t="str">
        <f t="shared" si="2"/>
        <v>UP</v>
      </c>
    </row>
    <row r="27" spans="1:7" x14ac:dyDescent="0.25">
      <c r="A27" s="5">
        <v>43760</v>
      </c>
      <c r="B27" s="3">
        <v>2995.99</v>
      </c>
      <c r="E27" s="7">
        <f t="shared" si="0"/>
        <v>-3.2305286622084828E-3</v>
      </c>
      <c r="F27" s="8">
        <f t="shared" si="1"/>
        <v>-3.5686728395061791E-3</v>
      </c>
      <c r="G27" s="2" t="str">
        <f t="shared" si="2"/>
        <v>DOWN</v>
      </c>
    </row>
    <row r="28" spans="1:7" x14ac:dyDescent="0.25">
      <c r="A28" s="5">
        <v>43761</v>
      </c>
      <c r="B28" s="3">
        <v>3004.52</v>
      </c>
      <c r="E28" s="7">
        <f t="shared" si="0"/>
        <v>-3.9258741724052177E-4</v>
      </c>
      <c r="F28" s="8">
        <f t="shared" si="1"/>
        <v>2.847139009142287E-3</v>
      </c>
      <c r="G28" s="2" t="str">
        <f t="shared" si="2"/>
        <v>UP</v>
      </c>
    </row>
    <row r="29" spans="1:7" x14ac:dyDescent="0.25">
      <c r="A29" s="5">
        <v>43762</v>
      </c>
      <c r="B29" s="3">
        <v>3010.29</v>
      </c>
      <c r="E29" s="7">
        <f t="shared" si="0"/>
        <v>1.5270985128256799E-3</v>
      </c>
      <c r="F29" s="8">
        <f t="shared" si="1"/>
        <v>1.9204398705949643E-3</v>
      </c>
      <c r="G29" s="2" t="str">
        <f t="shared" si="2"/>
        <v>UP</v>
      </c>
    </row>
    <row r="30" spans="1:7" x14ac:dyDescent="0.25">
      <c r="A30" s="5">
        <v>43763</v>
      </c>
      <c r="B30" s="3">
        <v>3022.55</v>
      </c>
      <c r="E30" s="7">
        <f t="shared" si="0"/>
        <v>5.6060152377151295E-3</v>
      </c>
      <c r="F30" s="8">
        <f t="shared" si="1"/>
        <v>4.0726973148767125E-3</v>
      </c>
      <c r="G30" s="2" t="str">
        <f t="shared" si="2"/>
        <v>UP</v>
      </c>
    </row>
    <row r="31" spans="1:7" x14ac:dyDescent="0.25">
      <c r="A31" s="5">
        <v>43766</v>
      </c>
      <c r="B31" s="3">
        <v>3039.42</v>
      </c>
      <c r="E31" s="7">
        <f t="shared" si="0"/>
        <v>1.1218684499451128E-2</v>
      </c>
      <c r="F31" s="8">
        <f t="shared" si="1"/>
        <v>5.5813799606292333E-3</v>
      </c>
      <c r="G31" s="2" t="str">
        <f t="shared" si="2"/>
        <v>UP</v>
      </c>
    </row>
    <row r="32" spans="1:7" x14ac:dyDescent="0.25">
      <c r="A32" s="5">
        <v>43767</v>
      </c>
      <c r="B32" s="3">
        <v>3036.89</v>
      </c>
      <c r="E32" s="7">
        <f t="shared" si="0"/>
        <v>1.0376950460791182E-2</v>
      </c>
      <c r="F32" s="8">
        <f t="shared" si="1"/>
        <v>-8.3239565443413545E-4</v>
      </c>
      <c r="G32" s="2" t="str">
        <f t="shared" si="2"/>
        <v>DOWN</v>
      </c>
    </row>
    <row r="33" spans="1:7" x14ac:dyDescent="0.25">
      <c r="A33" s="5">
        <v>43768</v>
      </c>
      <c r="B33" s="3">
        <v>3046.77</v>
      </c>
      <c r="E33" s="7">
        <f t="shared" si="0"/>
        <v>1.3664038327178416E-2</v>
      </c>
      <c r="F33" s="8">
        <f t="shared" si="1"/>
        <v>3.2533282404038702E-3</v>
      </c>
      <c r="G33" s="2" t="str">
        <f t="shared" si="2"/>
        <v>UP</v>
      </c>
    </row>
    <row r="34" spans="1:7" x14ac:dyDescent="0.25">
      <c r="A34" s="5">
        <v>43769</v>
      </c>
      <c r="B34" s="3">
        <v>3037.56</v>
      </c>
      <c r="E34" s="7">
        <f t="shared" si="0"/>
        <v>1.0599860265495602E-2</v>
      </c>
      <c r="F34" s="8">
        <f t="shared" si="1"/>
        <v>-3.0228734036373064E-3</v>
      </c>
      <c r="G34" s="2" t="str">
        <f t="shared" si="2"/>
        <v>DOWN</v>
      </c>
    </row>
    <row r="35" spans="1:7" x14ac:dyDescent="0.25">
      <c r="A35" s="5">
        <v>43770</v>
      </c>
      <c r="B35" s="3">
        <v>3066.91</v>
      </c>
      <c r="E35" s="7">
        <f t="shared" si="0"/>
        <v>2.0364640516352277E-2</v>
      </c>
      <c r="F35" s="8">
        <f t="shared" si="1"/>
        <v>9.6623605788856547E-3</v>
      </c>
      <c r="G35" s="2" t="str">
        <f t="shared" si="2"/>
        <v>UP</v>
      </c>
    </row>
    <row r="36" spans="1:7" x14ac:dyDescent="0.25">
      <c r="A36" s="5">
        <v>43773</v>
      </c>
      <c r="B36" s="3">
        <v>3078.27</v>
      </c>
      <c r="E36" s="7">
        <f t="shared" si="0"/>
        <v>2.4144126160295494E-2</v>
      </c>
      <c r="F36" s="8">
        <f t="shared" si="1"/>
        <v>3.7040539174609389E-3</v>
      </c>
      <c r="G36" s="2" t="str">
        <f t="shared" si="2"/>
        <v>UP</v>
      </c>
    </row>
    <row r="37" spans="1:7" x14ac:dyDescent="0.25">
      <c r="A37" s="5">
        <v>43774</v>
      </c>
      <c r="B37" s="3">
        <v>3074.62</v>
      </c>
      <c r="E37" s="7">
        <f t="shared" si="0"/>
        <v>2.292976677645809E-2</v>
      </c>
      <c r="F37" s="8">
        <f t="shared" si="1"/>
        <v>-1.1857309462782962E-3</v>
      </c>
      <c r="G37" s="2" t="str">
        <f t="shared" si="2"/>
        <v>DOWN</v>
      </c>
    </row>
    <row r="38" spans="1:7" x14ac:dyDescent="0.25">
      <c r="A38" s="5">
        <v>43775</v>
      </c>
      <c r="B38" s="3">
        <v>3076.78</v>
      </c>
      <c r="E38" s="7">
        <f t="shared" si="0"/>
        <v>2.3648401370729075E-2</v>
      </c>
      <c r="F38" s="8">
        <f t="shared" si="1"/>
        <v>7.0252584059178342E-4</v>
      </c>
      <c r="G38" s="2" t="str">
        <f t="shared" si="2"/>
        <v>UP</v>
      </c>
    </row>
    <row r="39" spans="1:7" x14ac:dyDescent="0.25">
      <c r="A39" s="5">
        <v>43776</v>
      </c>
      <c r="B39" s="3">
        <v>3085.18</v>
      </c>
      <c r="E39" s="7">
        <f t="shared" si="0"/>
        <v>2.6443091459560177E-2</v>
      </c>
      <c r="F39" s="8">
        <f t="shared" si="1"/>
        <v>2.7301269509030987E-3</v>
      </c>
      <c r="G39" s="2" t="str">
        <f t="shared" si="2"/>
        <v>UP</v>
      </c>
    </row>
    <row r="40" spans="1:7" x14ac:dyDescent="0.25">
      <c r="A40" s="5">
        <v>43777</v>
      </c>
      <c r="B40" s="3">
        <v>3093.08</v>
      </c>
      <c r="E40" s="7">
        <f t="shared" si="0"/>
        <v>2.907143094786576E-2</v>
      </c>
      <c r="F40" s="8">
        <f t="shared" si="1"/>
        <v>2.5606285532773099E-3</v>
      </c>
      <c r="G40" s="2" t="str">
        <f t="shared" si="2"/>
        <v>UP</v>
      </c>
    </row>
    <row r="41" spans="1:7" x14ac:dyDescent="0.25">
      <c r="A41" s="5">
        <v>43780</v>
      </c>
      <c r="B41" s="3">
        <v>3087.01</v>
      </c>
      <c r="E41" s="7">
        <f t="shared" si="0"/>
        <v>2.7051934657484247E-2</v>
      </c>
      <c r="F41" s="8">
        <f t="shared" si="1"/>
        <v>-1.9624452002533748E-3</v>
      </c>
      <c r="G41" s="2" t="str">
        <f t="shared" si="2"/>
        <v>DOWN</v>
      </c>
    </row>
    <row r="42" spans="1:7" x14ac:dyDescent="0.25">
      <c r="A42" s="5">
        <v>43781</v>
      </c>
      <c r="B42" s="3">
        <v>3091.84</v>
      </c>
      <c r="E42" s="7">
        <f t="shared" si="0"/>
        <v>2.8658881458562175E-2</v>
      </c>
      <c r="F42" s="8">
        <f t="shared" si="1"/>
        <v>1.5646207819216417E-3</v>
      </c>
      <c r="G42" s="2" t="str">
        <f t="shared" si="2"/>
        <v>UP</v>
      </c>
    </row>
    <row r="43" spans="1:7" x14ac:dyDescent="0.25">
      <c r="A43" s="5">
        <v>43782</v>
      </c>
      <c r="B43" s="3">
        <v>3094.04</v>
      </c>
      <c r="E43" s="7">
        <f t="shared" si="0"/>
        <v>2.9390824100875054E-2</v>
      </c>
      <c r="F43" s="8">
        <f t="shared" si="1"/>
        <v>7.1155040364307917E-4</v>
      </c>
      <c r="G43" s="2" t="str">
        <f t="shared" si="2"/>
        <v>UP</v>
      </c>
    </row>
    <row r="44" spans="1:7" x14ac:dyDescent="0.25">
      <c r="A44" s="5">
        <v>43783</v>
      </c>
      <c r="B44" s="3">
        <v>3096.63</v>
      </c>
      <c r="E44" s="7">
        <f t="shared" si="0"/>
        <v>3.0252520211598063E-2</v>
      </c>
      <c r="F44" s="8">
        <f t="shared" si="1"/>
        <v>8.3709325024891265E-4</v>
      </c>
      <c r="G44" s="2" t="str">
        <f t="shared" si="2"/>
        <v>UP</v>
      </c>
    </row>
    <row r="45" spans="1:7" x14ac:dyDescent="0.25">
      <c r="A45" s="5">
        <v>43784</v>
      </c>
      <c r="B45" s="3">
        <v>3120.46</v>
      </c>
      <c r="E45" s="7">
        <f t="shared" si="0"/>
        <v>3.8180789832651371E-2</v>
      </c>
      <c r="F45" s="8">
        <f t="shared" si="1"/>
        <v>7.6954624866386774E-3</v>
      </c>
      <c r="G45" s="2" t="str">
        <f t="shared" si="2"/>
        <v>UP</v>
      </c>
    </row>
    <row r="46" spans="1:7" x14ac:dyDescent="0.25">
      <c r="A46" s="5">
        <v>43787</v>
      </c>
      <c r="B46" s="3">
        <v>3122.03</v>
      </c>
      <c r="E46" s="7">
        <f t="shared" si="0"/>
        <v>3.8703130718302024E-2</v>
      </c>
      <c r="F46" s="8">
        <f t="shared" si="1"/>
        <v>5.0313094864223981E-4</v>
      </c>
      <c r="G46" s="2" t="str">
        <f t="shared" si="2"/>
        <v>UP</v>
      </c>
    </row>
    <row r="47" spans="1:7" x14ac:dyDescent="0.25">
      <c r="A47" s="5">
        <v>43788</v>
      </c>
      <c r="B47" s="3">
        <v>3120.18</v>
      </c>
      <c r="E47" s="7">
        <f t="shared" si="0"/>
        <v>3.808763349635693E-2</v>
      </c>
      <c r="F47" s="8">
        <f t="shared" si="1"/>
        <v>-5.9256317203882204E-4</v>
      </c>
      <c r="G47" s="2" t="str">
        <f t="shared" si="2"/>
        <v>DOWN</v>
      </c>
    </row>
    <row r="48" spans="1:7" x14ac:dyDescent="0.25">
      <c r="A48" s="5">
        <v>43789</v>
      </c>
      <c r="B48" s="3">
        <v>3108.46</v>
      </c>
      <c r="E48" s="7">
        <f t="shared" si="0"/>
        <v>3.418837542003534E-2</v>
      </c>
      <c r="F48" s="8">
        <f t="shared" si="1"/>
        <v>-3.7561935529359844E-3</v>
      </c>
      <c r="G48" s="2" t="str">
        <f t="shared" si="2"/>
        <v>DOWN</v>
      </c>
    </row>
    <row r="49" spans="1:7" x14ac:dyDescent="0.25">
      <c r="A49" s="5">
        <v>43790</v>
      </c>
      <c r="B49" s="3">
        <v>3103.54</v>
      </c>
      <c r="E49" s="7">
        <f t="shared" si="0"/>
        <v>3.2551485510862746E-2</v>
      </c>
      <c r="F49" s="8">
        <f t="shared" si="1"/>
        <v>-1.5827773238195353E-3</v>
      </c>
      <c r="G49" s="2" t="str">
        <f t="shared" si="2"/>
        <v>DOWN</v>
      </c>
    </row>
    <row r="50" spans="1:7" x14ac:dyDescent="0.25">
      <c r="A50" s="5">
        <v>43791</v>
      </c>
      <c r="B50" s="3">
        <v>3110.29</v>
      </c>
      <c r="E50" s="7">
        <f t="shared" si="0"/>
        <v>3.4797218617959258E-2</v>
      </c>
      <c r="F50" s="8">
        <f t="shared" si="1"/>
        <v>2.1749357185665403E-3</v>
      </c>
      <c r="G50" s="2" t="str">
        <f t="shared" si="2"/>
        <v>UP</v>
      </c>
    </row>
    <row r="51" spans="1:7" x14ac:dyDescent="0.25">
      <c r="A51" s="5">
        <v>43794</v>
      </c>
      <c r="B51" s="3">
        <v>3133.64</v>
      </c>
      <c r="E51" s="7">
        <f t="shared" si="0"/>
        <v>4.2565791662507922E-2</v>
      </c>
      <c r="F51" s="8">
        <f t="shared" si="1"/>
        <v>7.5073385439942608E-3</v>
      </c>
      <c r="G51" s="2" t="str">
        <f t="shared" si="2"/>
        <v>UP</v>
      </c>
    </row>
    <row r="52" spans="1:7" x14ac:dyDescent="0.25">
      <c r="A52" s="5">
        <v>43795</v>
      </c>
      <c r="B52" s="3">
        <v>3140.52</v>
      </c>
      <c r="C52" s="2">
        <f>SUM(B2:B51)/50</f>
        <v>3020.4035999999996</v>
      </c>
      <c r="E52" s="7">
        <f t="shared" si="0"/>
        <v>4.485477592574115E-2</v>
      </c>
      <c r="F52" s="8">
        <f t="shared" si="1"/>
        <v>2.1955297992111759E-3</v>
      </c>
      <c r="G52" s="2" t="str">
        <f t="shared" si="2"/>
        <v>UP</v>
      </c>
    </row>
    <row r="53" spans="1:7" x14ac:dyDescent="0.25">
      <c r="A53" s="5">
        <v>43796</v>
      </c>
      <c r="B53" s="3">
        <v>3153.63</v>
      </c>
      <c r="C53" s="2">
        <f t="shared" ref="C53:C116" si="3">SUM(B3:B52)/50</f>
        <v>3023.1</v>
      </c>
      <c r="E53" s="7">
        <f t="shared" si="0"/>
        <v>4.9216488671524207E-2</v>
      </c>
      <c r="F53" s="8">
        <f t="shared" si="1"/>
        <v>4.1744679225096887E-3</v>
      </c>
      <c r="G53" s="2" t="str">
        <f t="shared" si="2"/>
        <v>UP</v>
      </c>
    </row>
    <row r="54" spans="1:7" x14ac:dyDescent="0.25">
      <c r="A54" s="5">
        <v>43798</v>
      </c>
      <c r="B54" s="3">
        <v>3140.98</v>
      </c>
      <c r="C54" s="2">
        <f t="shared" si="3"/>
        <v>3026.038</v>
      </c>
      <c r="E54" s="7">
        <f t="shared" si="0"/>
        <v>4.5007818478224777E-2</v>
      </c>
      <c r="F54" s="8">
        <f t="shared" si="1"/>
        <v>-4.0112505271703057E-3</v>
      </c>
      <c r="G54" s="2" t="str">
        <f t="shared" si="2"/>
        <v>DOWN</v>
      </c>
    </row>
    <row r="55" spans="1:7" x14ac:dyDescent="0.25">
      <c r="A55" s="5">
        <v>43801</v>
      </c>
      <c r="B55" s="3">
        <v>3113.87</v>
      </c>
      <c r="C55" s="2">
        <f t="shared" si="3"/>
        <v>3028.7218000000007</v>
      </c>
      <c r="E55" s="7">
        <f t="shared" si="0"/>
        <v>3.5988288917723023E-2</v>
      </c>
      <c r="F55" s="8">
        <f t="shared" si="1"/>
        <v>-8.6310641901572518E-3</v>
      </c>
      <c r="G55" s="2" t="str">
        <f t="shared" si="2"/>
        <v>DOWN</v>
      </c>
    </row>
    <row r="56" spans="1:7" x14ac:dyDescent="0.25">
      <c r="A56" s="5">
        <v>43802</v>
      </c>
      <c r="B56" s="3">
        <v>3093.2</v>
      </c>
      <c r="C56" s="2">
        <f t="shared" si="3"/>
        <v>3031.1578000000004</v>
      </c>
      <c r="E56" s="7">
        <f t="shared" si="0"/>
        <v>2.9111355091991885E-2</v>
      </c>
      <c r="F56" s="8">
        <f t="shared" si="1"/>
        <v>-6.638042050567324E-3</v>
      </c>
      <c r="G56" s="2" t="str">
        <f t="shared" si="2"/>
        <v>DOWN</v>
      </c>
    </row>
    <row r="57" spans="1:7" x14ac:dyDescent="0.25">
      <c r="A57" s="5">
        <v>43803</v>
      </c>
      <c r="B57" s="3">
        <v>3112.76</v>
      </c>
      <c r="C57" s="2">
        <f t="shared" si="3"/>
        <v>3033.1862000000001</v>
      </c>
      <c r="E57" s="7">
        <f t="shared" si="0"/>
        <v>3.5618990584556143E-2</v>
      </c>
      <c r="F57" s="8">
        <f t="shared" si="1"/>
        <v>6.3235484288117162E-3</v>
      </c>
      <c r="G57" s="2" t="str">
        <f t="shared" si="2"/>
        <v>UP</v>
      </c>
    </row>
    <row r="58" spans="1:7" x14ac:dyDescent="0.25">
      <c r="A58" s="5">
        <v>43804</v>
      </c>
      <c r="B58" s="3">
        <v>3117.43</v>
      </c>
      <c r="C58" s="2">
        <f t="shared" si="3"/>
        <v>3036.1093999999998</v>
      </c>
      <c r="E58" s="7">
        <f t="shared" si="0"/>
        <v>3.7172705193465758E-2</v>
      </c>
      <c r="F58" s="8">
        <f t="shared" si="1"/>
        <v>1.5002762821417705E-3</v>
      </c>
      <c r="G58" s="2" t="str">
        <f t="shared" si="2"/>
        <v>UP</v>
      </c>
    </row>
    <row r="59" spans="1:7" x14ac:dyDescent="0.25">
      <c r="A59" s="5">
        <v>43805</v>
      </c>
      <c r="B59" s="3">
        <v>3145.91</v>
      </c>
      <c r="C59" s="2">
        <f t="shared" si="3"/>
        <v>3038.7606000000001</v>
      </c>
      <c r="E59" s="7">
        <f t="shared" si="0"/>
        <v>4.664803539940781E-2</v>
      </c>
      <c r="F59" s="8">
        <f t="shared" si="1"/>
        <v>9.135730393304748E-3</v>
      </c>
      <c r="G59" s="2" t="str">
        <f t="shared" si="2"/>
        <v>UP</v>
      </c>
    </row>
    <row r="60" spans="1:7" x14ac:dyDescent="0.25">
      <c r="A60" s="5">
        <v>43808</v>
      </c>
      <c r="B60" s="3">
        <v>3135.96</v>
      </c>
      <c r="C60" s="2">
        <f t="shared" si="3"/>
        <v>3042.1264000000001</v>
      </c>
      <c r="E60" s="7">
        <f t="shared" si="0"/>
        <v>4.3337658448947075E-2</v>
      </c>
      <c r="F60" s="8">
        <f t="shared" si="1"/>
        <v>-3.1628368262282833E-3</v>
      </c>
      <c r="G60" s="2" t="str">
        <f t="shared" si="2"/>
        <v>DOWN</v>
      </c>
    </row>
    <row r="61" spans="1:7" x14ac:dyDescent="0.25">
      <c r="A61" s="5">
        <v>43809</v>
      </c>
      <c r="B61" s="3">
        <v>3132.52</v>
      </c>
      <c r="C61" s="2">
        <f t="shared" si="3"/>
        <v>3045.6097999999997</v>
      </c>
      <c r="E61" s="7">
        <f t="shared" si="0"/>
        <v>4.2193166317330465E-2</v>
      </c>
      <c r="F61" s="8">
        <f t="shared" si="1"/>
        <v>-1.0969527672547018E-3</v>
      </c>
      <c r="G61" s="2" t="str">
        <f t="shared" si="2"/>
        <v>DOWN</v>
      </c>
    </row>
    <row r="62" spans="1:7" x14ac:dyDescent="0.25">
      <c r="A62" s="5">
        <v>43810</v>
      </c>
      <c r="B62" s="3">
        <v>3141.63</v>
      </c>
      <c r="C62" s="2">
        <f t="shared" si="3"/>
        <v>3048.7253999999998</v>
      </c>
      <c r="E62" s="7">
        <f t="shared" si="0"/>
        <v>4.5224074258908176E-2</v>
      </c>
      <c r="F62" s="8">
        <f t="shared" si="1"/>
        <v>2.9082017034209287E-3</v>
      </c>
      <c r="G62" s="2" t="str">
        <f t="shared" si="2"/>
        <v>UP</v>
      </c>
    </row>
    <row r="63" spans="1:7" x14ac:dyDescent="0.25">
      <c r="A63" s="5">
        <v>43811</v>
      </c>
      <c r="B63" s="3">
        <v>3168.57</v>
      </c>
      <c r="C63" s="2">
        <f t="shared" si="3"/>
        <v>3052.7529999999992</v>
      </c>
      <c r="E63" s="7">
        <f t="shared" si="0"/>
        <v>5.4187044615231182E-2</v>
      </c>
      <c r="F63" s="8">
        <f t="shared" si="1"/>
        <v>8.5751663945149662E-3</v>
      </c>
      <c r="G63" s="2" t="str">
        <f t="shared" si="2"/>
        <v>UP</v>
      </c>
    </row>
    <row r="64" spans="1:7" x14ac:dyDescent="0.25">
      <c r="A64" s="5">
        <v>43812</v>
      </c>
      <c r="B64" s="3">
        <v>3168.8</v>
      </c>
      <c r="C64" s="2">
        <f t="shared" si="3"/>
        <v>3058.3721999999993</v>
      </c>
      <c r="E64" s="7">
        <f t="shared" si="0"/>
        <v>5.4263565891472992E-2</v>
      </c>
      <c r="F64" s="8">
        <f t="shared" si="1"/>
        <v>7.2587949769144491E-5</v>
      </c>
      <c r="G64" s="2" t="str">
        <f t="shared" si="2"/>
        <v>UP</v>
      </c>
    </row>
    <row r="65" spans="1:7" x14ac:dyDescent="0.25">
      <c r="A65" s="5">
        <v>43815</v>
      </c>
      <c r="B65" s="3">
        <v>3191.45</v>
      </c>
      <c r="C65" s="2">
        <f t="shared" si="3"/>
        <v>3063.5355999999988</v>
      </c>
      <c r="E65" s="7">
        <f t="shared" si="0"/>
        <v>6.1799248095285628E-2</v>
      </c>
      <c r="F65" s="8">
        <f t="shared" si="1"/>
        <v>7.1478162080281602E-3</v>
      </c>
      <c r="G65" s="2" t="str">
        <f t="shared" si="2"/>
        <v>UP</v>
      </c>
    </row>
    <row r="66" spans="1:7" x14ac:dyDescent="0.25">
      <c r="A66" s="5">
        <v>43816</v>
      </c>
      <c r="B66" s="3">
        <v>3192.52</v>
      </c>
      <c r="C66" s="2">
        <f t="shared" si="3"/>
        <v>3068.3243999999995</v>
      </c>
      <c r="E66" s="7">
        <f t="shared" si="0"/>
        <v>6.2155238380410614E-2</v>
      </c>
      <c r="F66" s="8">
        <f t="shared" si="1"/>
        <v>3.3527080167327196E-4</v>
      </c>
      <c r="G66" s="2" t="str">
        <f t="shared" si="2"/>
        <v>UP</v>
      </c>
    </row>
    <row r="67" spans="1:7" x14ac:dyDescent="0.25">
      <c r="A67" s="5">
        <v>43817</v>
      </c>
      <c r="B67" s="3">
        <v>3191.14</v>
      </c>
      <c r="C67" s="2">
        <f t="shared" si="3"/>
        <v>3073.3989999999985</v>
      </c>
      <c r="E67" s="7">
        <f t="shared" si="0"/>
        <v>6.1696110722959732E-2</v>
      </c>
      <c r="F67" s="8">
        <f t="shared" si="1"/>
        <v>-4.3226040870538292E-4</v>
      </c>
      <c r="G67" s="2" t="str">
        <f t="shared" si="2"/>
        <v>DOWN</v>
      </c>
    </row>
    <row r="68" spans="1:7" x14ac:dyDescent="0.25">
      <c r="A68" s="5">
        <v>43818</v>
      </c>
      <c r="B68" s="3">
        <v>3205.37</v>
      </c>
      <c r="C68" s="2">
        <f t="shared" si="3"/>
        <v>3079.3605999999995</v>
      </c>
      <c r="E68" s="7">
        <f t="shared" ref="E68:E131" si="4">(B68-B$2)/B$2</f>
        <v>6.643044881392024E-2</v>
      </c>
      <c r="F68" s="8">
        <f t="shared" ref="F68:F131" si="5">(B68-B67)/B67</f>
        <v>4.4592214694435276E-3</v>
      </c>
      <c r="G68" s="2" t="str">
        <f t="shared" ref="G68:G131" si="6">IF(F68&gt;0, "UP", "DOWN")</f>
        <v>UP</v>
      </c>
    </row>
    <row r="69" spans="1:7" x14ac:dyDescent="0.25">
      <c r="A69" s="5">
        <v>43819</v>
      </c>
      <c r="B69" s="3">
        <v>3221.22</v>
      </c>
      <c r="C69" s="2">
        <f t="shared" si="3"/>
        <v>3085.0799999999995</v>
      </c>
      <c r="E69" s="7">
        <f t="shared" si="4"/>
        <v>7.1703762850583885E-2</v>
      </c>
      <c r="F69" s="8">
        <f t="shared" si="5"/>
        <v>4.9448269622539391E-3</v>
      </c>
      <c r="G69" s="2" t="str">
        <f t="shared" si="6"/>
        <v>UP</v>
      </c>
    </row>
    <row r="70" spans="1:7" x14ac:dyDescent="0.25">
      <c r="A70" s="5">
        <v>43822</v>
      </c>
      <c r="B70" s="3">
        <v>3224.01</v>
      </c>
      <c r="C70" s="2">
        <f t="shared" si="3"/>
        <v>3090.7417999999998</v>
      </c>
      <c r="E70" s="7">
        <f t="shared" si="4"/>
        <v>7.263199920151725E-2</v>
      </c>
      <c r="F70" s="8">
        <f t="shared" si="5"/>
        <v>8.661314657180877E-4</v>
      </c>
      <c r="G70" s="2" t="str">
        <f t="shared" si="6"/>
        <v>UP</v>
      </c>
    </row>
    <row r="71" spans="1:7" x14ac:dyDescent="0.25">
      <c r="A71" s="5">
        <v>43823</v>
      </c>
      <c r="B71" s="3">
        <v>3223.38</v>
      </c>
      <c r="C71" s="2">
        <f t="shared" si="3"/>
        <v>3095.8165999999997</v>
      </c>
      <c r="E71" s="7">
        <f t="shared" si="4"/>
        <v>7.2422397444854875E-2</v>
      </c>
      <c r="F71" s="8">
        <f t="shared" si="5"/>
        <v>-1.9540882317365922E-4</v>
      </c>
      <c r="G71" s="2" t="str">
        <f t="shared" si="6"/>
        <v>DOWN</v>
      </c>
    </row>
    <row r="72" spans="1:7" x14ac:dyDescent="0.25">
      <c r="A72" s="5">
        <v>43825</v>
      </c>
      <c r="B72" s="3">
        <v>3239.91</v>
      </c>
      <c r="C72" s="2">
        <f t="shared" si="3"/>
        <v>3100.9612000000006</v>
      </c>
      <c r="E72" s="7">
        <f t="shared" si="4"/>
        <v>7.7921948298233373E-2</v>
      </c>
      <c r="F72" s="8">
        <f t="shared" si="5"/>
        <v>5.128157399996198E-3</v>
      </c>
      <c r="G72" s="2" t="str">
        <f t="shared" si="6"/>
        <v>UP</v>
      </c>
    </row>
    <row r="73" spans="1:7" x14ac:dyDescent="0.25">
      <c r="A73" s="5">
        <v>43826</v>
      </c>
      <c r="B73" s="3">
        <v>3240.02</v>
      </c>
      <c r="C73" s="2">
        <f t="shared" si="3"/>
        <v>3105.8458000000001</v>
      </c>
      <c r="E73" s="7">
        <f t="shared" si="4"/>
        <v>7.7958545430349066E-2</v>
      </c>
      <c r="F73" s="8">
        <f t="shared" si="5"/>
        <v>3.3951560382889446E-5</v>
      </c>
      <c r="G73" s="2" t="str">
        <f t="shared" si="6"/>
        <v>UP</v>
      </c>
    </row>
    <row r="74" spans="1:7" x14ac:dyDescent="0.25">
      <c r="A74" s="5">
        <v>43829</v>
      </c>
      <c r="B74" s="3">
        <v>3221.29</v>
      </c>
      <c r="C74" s="2">
        <f t="shared" si="3"/>
        <v>3110.8524000000007</v>
      </c>
      <c r="E74" s="7">
        <f t="shared" si="4"/>
        <v>7.1727051934657532E-2</v>
      </c>
      <c r="F74" s="8">
        <f t="shared" si="5"/>
        <v>-5.7808285134042436E-3</v>
      </c>
      <c r="G74" s="2" t="str">
        <f t="shared" si="6"/>
        <v>DOWN</v>
      </c>
    </row>
    <row r="75" spans="1:7" x14ac:dyDescent="0.25">
      <c r="A75" s="5">
        <v>43830</v>
      </c>
      <c r="B75" s="3">
        <v>3230.78</v>
      </c>
      <c r="C75" s="2">
        <f t="shared" si="3"/>
        <v>3115.3192000000004</v>
      </c>
      <c r="E75" s="7">
        <f t="shared" si="4"/>
        <v>7.4884386332634792E-2</v>
      </c>
      <c r="F75" s="8">
        <f t="shared" si="5"/>
        <v>2.9460247292234592E-3</v>
      </c>
      <c r="G75" s="2" t="str">
        <f t="shared" si="6"/>
        <v>UP</v>
      </c>
    </row>
    <row r="76" spans="1:7" x14ac:dyDescent="0.25">
      <c r="A76" s="5">
        <v>43832</v>
      </c>
      <c r="B76" s="3">
        <v>3257.85</v>
      </c>
      <c r="C76" s="2">
        <f t="shared" si="3"/>
        <v>3120.2108000000007</v>
      </c>
      <c r="E76" s="7">
        <f t="shared" si="4"/>
        <v>8.3890607845094362E-2</v>
      </c>
      <c r="F76" s="8">
        <f t="shared" si="5"/>
        <v>8.3787815945374506E-3</v>
      </c>
      <c r="G76" s="2" t="str">
        <f t="shared" si="6"/>
        <v>UP</v>
      </c>
    </row>
    <row r="77" spans="1:7" x14ac:dyDescent="0.25">
      <c r="A77" s="5">
        <v>43833</v>
      </c>
      <c r="B77" s="3">
        <v>3234.85</v>
      </c>
      <c r="C77" s="2">
        <f t="shared" si="3"/>
        <v>3125.2334000000001</v>
      </c>
      <c r="E77" s="7">
        <f t="shared" si="4"/>
        <v>7.6238480220913632E-2</v>
      </c>
      <c r="F77" s="8">
        <f t="shared" si="5"/>
        <v>-7.0598707736697517E-3</v>
      </c>
      <c r="G77" s="2" t="str">
        <f t="shared" si="6"/>
        <v>DOWN</v>
      </c>
    </row>
    <row r="78" spans="1:7" x14ac:dyDescent="0.25">
      <c r="A78" s="5">
        <v>43836</v>
      </c>
      <c r="B78" s="3">
        <v>3246.28</v>
      </c>
      <c r="C78" s="2">
        <f t="shared" si="3"/>
        <v>3130.0106000000005</v>
      </c>
      <c r="E78" s="7">
        <f t="shared" si="4"/>
        <v>8.0041254948930496E-2</v>
      </c>
      <c r="F78" s="8">
        <f t="shared" si="5"/>
        <v>3.5333941295578749E-3</v>
      </c>
      <c r="G78" s="2" t="str">
        <f t="shared" si="6"/>
        <v>UP</v>
      </c>
    </row>
    <row r="79" spans="1:7" x14ac:dyDescent="0.25">
      <c r="A79" s="5">
        <v>43837</v>
      </c>
      <c r="B79" s="3">
        <v>3237.18</v>
      </c>
      <c r="C79" s="2">
        <f t="shared" si="3"/>
        <v>3134.8458000000001</v>
      </c>
      <c r="E79" s="7">
        <f t="shared" si="4"/>
        <v>7.7013674019363224E-2</v>
      </c>
      <c r="F79" s="8">
        <f t="shared" si="5"/>
        <v>-2.8032085956850188E-3</v>
      </c>
      <c r="G79" s="2" t="str">
        <f t="shared" si="6"/>
        <v>DOWN</v>
      </c>
    </row>
    <row r="80" spans="1:7" x14ac:dyDescent="0.25">
      <c r="A80" s="5">
        <v>43838</v>
      </c>
      <c r="B80" s="3">
        <v>3253.05</v>
      </c>
      <c r="C80" s="2">
        <f t="shared" si="3"/>
        <v>3139.3836000000006</v>
      </c>
      <c r="E80" s="7">
        <f t="shared" si="4"/>
        <v>8.2293642080048038E-2</v>
      </c>
      <c r="F80" s="8">
        <f t="shared" si="5"/>
        <v>4.9024150649640569E-3</v>
      </c>
      <c r="G80" s="2" t="str">
        <f t="shared" si="6"/>
        <v>UP</v>
      </c>
    </row>
    <row r="81" spans="1:7" x14ac:dyDescent="0.25">
      <c r="A81" s="5">
        <v>43839</v>
      </c>
      <c r="B81" s="3">
        <v>3274.7</v>
      </c>
      <c r="C81" s="2">
        <f t="shared" si="3"/>
        <v>3143.9935999999998</v>
      </c>
      <c r="E81" s="7">
        <f t="shared" si="4"/>
        <v>8.949662308280934E-2</v>
      </c>
      <c r="F81" s="8">
        <f t="shared" si="5"/>
        <v>6.6552927252884631E-3</v>
      </c>
      <c r="G81" s="2" t="str">
        <f t="shared" si="6"/>
        <v>UP</v>
      </c>
    </row>
    <row r="82" spans="1:7" x14ac:dyDescent="0.25">
      <c r="A82" s="5">
        <v>43840</v>
      </c>
      <c r="B82" s="3">
        <v>3265.35</v>
      </c>
      <c r="C82" s="2">
        <f t="shared" si="3"/>
        <v>3148.6992000000005</v>
      </c>
      <c r="E82" s="7">
        <f t="shared" si="4"/>
        <v>8.6385866852979373E-2</v>
      </c>
      <c r="F82" s="8">
        <f t="shared" si="5"/>
        <v>-2.8552233792408189E-3</v>
      </c>
      <c r="G82" s="2" t="str">
        <f t="shared" si="6"/>
        <v>DOWN</v>
      </c>
    </row>
    <row r="83" spans="1:7" x14ac:dyDescent="0.25">
      <c r="A83" s="5">
        <v>43843</v>
      </c>
      <c r="B83" s="3">
        <v>3288.13</v>
      </c>
      <c r="C83" s="2">
        <f t="shared" si="3"/>
        <v>3153.2684000000004</v>
      </c>
      <c r="E83" s="7">
        <f t="shared" si="4"/>
        <v>9.396480021292887E-2</v>
      </c>
      <c r="F83" s="8">
        <f t="shared" si="5"/>
        <v>6.9762812562206809E-3</v>
      </c>
      <c r="G83" s="2" t="str">
        <f t="shared" si="6"/>
        <v>UP</v>
      </c>
    </row>
    <row r="84" spans="1:7" x14ac:dyDescent="0.25">
      <c r="A84" s="5">
        <v>43844</v>
      </c>
      <c r="B84" s="3">
        <v>3283.15</v>
      </c>
      <c r="C84" s="2">
        <f t="shared" si="3"/>
        <v>3158.0956000000006</v>
      </c>
      <c r="E84" s="7">
        <f t="shared" si="4"/>
        <v>9.2307948231693207E-2</v>
      </c>
      <c r="F84" s="8">
        <f t="shared" si="5"/>
        <v>-1.5145386587513323E-3</v>
      </c>
      <c r="G84" s="2" t="str">
        <f t="shared" si="6"/>
        <v>DOWN</v>
      </c>
    </row>
    <row r="85" spans="1:7" x14ac:dyDescent="0.25">
      <c r="A85" s="5">
        <v>43845</v>
      </c>
      <c r="B85" s="3">
        <v>3289.29</v>
      </c>
      <c r="C85" s="2">
        <f t="shared" si="3"/>
        <v>3163.0074000000004</v>
      </c>
      <c r="E85" s="7">
        <f t="shared" si="4"/>
        <v>9.4350733606148374E-2</v>
      </c>
      <c r="F85" s="8">
        <f t="shared" si="5"/>
        <v>1.8701551863301623E-3</v>
      </c>
      <c r="G85" s="2" t="str">
        <f t="shared" si="6"/>
        <v>UP</v>
      </c>
    </row>
    <row r="86" spans="1:7" x14ac:dyDescent="0.25">
      <c r="A86" s="5">
        <v>43846</v>
      </c>
      <c r="B86" s="3">
        <v>3316.81</v>
      </c>
      <c r="C86" s="2">
        <f t="shared" si="3"/>
        <v>3167.4550000000004</v>
      </c>
      <c r="E86" s="7">
        <f t="shared" si="4"/>
        <v>0.10350667065908113</v>
      </c>
      <c r="F86" s="8">
        <f t="shared" si="5"/>
        <v>8.3665471879949722E-3</v>
      </c>
      <c r="G86" s="2" t="str">
        <f t="shared" si="6"/>
        <v>UP</v>
      </c>
    </row>
    <row r="87" spans="1:7" x14ac:dyDescent="0.25">
      <c r="A87" s="5">
        <v>43847</v>
      </c>
      <c r="B87" s="3">
        <v>3329.62</v>
      </c>
      <c r="C87" s="2">
        <f t="shared" si="3"/>
        <v>3172.2258000000006</v>
      </c>
      <c r="E87" s="7">
        <f t="shared" si="4"/>
        <v>0.10776857304454872</v>
      </c>
      <c r="F87" s="8">
        <f t="shared" si="5"/>
        <v>3.8621446510351651E-3</v>
      </c>
      <c r="G87" s="2" t="str">
        <f t="shared" si="6"/>
        <v>UP</v>
      </c>
    </row>
    <row r="88" spans="1:7" x14ac:dyDescent="0.25">
      <c r="A88" s="5">
        <v>43851</v>
      </c>
      <c r="B88" s="3">
        <v>3320.79</v>
      </c>
      <c r="C88" s="2">
        <f t="shared" si="3"/>
        <v>3177.3258000000005</v>
      </c>
      <c r="E88" s="7">
        <f t="shared" si="4"/>
        <v>0.10483082143926545</v>
      </c>
      <c r="F88" s="8">
        <f t="shared" si="5"/>
        <v>-2.6519542770646284E-3</v>
      </c>
      <c r="G88" s="2" t="str">
        <f t="shared" si="6"/>
        <v>DOWN</v>
      </c>
    </row>
    <row r="89" spans="1:7" x14ac:dyDescent="0.25">
      <c r="A89" s="5">
        <v>43852</v>
      </c>
      <c r="B89" s="3">
        <v>3321.75</v>
      </c>
      <c r="C89" s="2">
        <f t="shared" si="3"/>
        <v>3182.206000000001</v>
      </c>
      <c r="E89" s="7">
        <f t="shared" si="4"/>
        <v>0.10515021459227475</v>
      </c>
      <c r="F89" s="8">
        <f t="shared" si="5"/>
        <v>2.8908783753264626E-4</v>
      </c>
      <c r="G89" s="2" t="str">
        <f t="shared" si="6"/>
        <v>UP</v>
      </c>
    </row>
    <row r="90" spans="1:7" x14ac:dyDescent="0.25">
      <c r="A90" s="5">
        <v>43853</v>
      </c>
      <c r="B90" s="3">
        <v>3325.54</v>
      </c>
      <c r="C90" s="2">
        <f t="shared" si="3"/>
        <v>3186.9374000000007</v>
      </c>
      <c r="E90" s="7">
        <f t="shared" si="4"/>
        <v>0.10641115214425929</v>
      </c>
      <c r="F90" s="8">
        <f t="shared" si="5"/>
        <v>1.1409648528636904E-3</v>
      </c>
      <c r="G90" s="2" t="str">
        <f t="shared" si="6"/>
        <v>UP</v>
      </c>
    </row>
    <row r="91" spans="1:7" x14ac:dyDescent="0.25">
      <c r="A91" s="5">
        <v>43854</v>
      </c>
      <c r="B91" s="3">
        <v>3295.47</v>
      </c>
      <c r="C91" s="2">
        <f t="shared" si="3"/>
        <v>3191.5866000000005</v>
      </c>
      <c r="E91" s="7">
        <f t="shared" si="4"/>
        <v>9.6406827028645573E-2</v>
      </c>
      <c r="F91" s="8">
        <f t="shared" si="5"/>
        <v>-9.0421405245464381E-3</v>
      </c>
      <c r="G91" s="2" t="str">
        <f t="shared" si="6"/>
        <v>DOWN</v>
      </c>
    </row>
    <row r="92" spans="1:7" x14ac:dyDescent="0.25">
      <c r="A92" s="5">
        <v>43857</v>
      </c>
      <c r="B92" s="3">
        <v>3243.63</v>
      </c>
      <c r="C92" s="2">
        <f t="shared" si="3"/>
        <v>3195.7558000000004</v>
      </c>
      <c r="E92" s="7">
        <f t="shared" si="4"/>
        <v>7.9159596766144424E-2</v>
      </c>
      <c r="F92" s="8">
        <f t="shared" si="5"/>
        <v>-1.5730684849201995E-2</v>
      </c>
      <c r="G92" s="2" t="str">
        <f t="shared" si="6"/>
        <v>DOWN</v>
      </c>
    </row>
    <row r="93" spans="1:7" x14ac:dyDescent="0.25">
      <c r="A93" s="5">
        <v>43858</v>
      </c>
      <c r="B93" s="3">
        <v>3276.24</v>
      </c>
      <c r="C93" s="2">
        <f t="shared" si="3"/>
        <v>3198.7916000000009</v>
      </c>
      <c r="E93" s="7">
        <f t="shared" si="4"/>
        <v>9.0008982932428386E-2</v>
      </c>
      <c r="F93" s="8">
        <f t="shared" si="5"/>
        <v>1.0053551114029551E-2</v>
      </c>
      <c r="G93" s="2" t="str">
        <f t="shared" si="6"/>
        <v>UP</v>
      </c>
    </row>
    <row r="94" spans="1:7" x14ac:dyDescent="0.25">
      <c r="A94" s="5">
        <v>43859</v>
      </c>
      <c r="B94" s="3">
        <v>3273.4</v>
      </c>
      <c r="C94" s="2">
        <f t="shared" si="3"/>
        <v>3202.4356000000007</v>
      </c>
      <c r="E94" s="7">
        <f t="shared" si="4"/>
        <v>8.9064111521442682E-2</v>
      </c>
      <c r="F94" s="8">
        <f t="shared" si="5"/>
        <v>-8.6684736160955579E-4</v>
      </c>
      <c r="G94" s="2" t="str">
        <f t="shared" si="6"/>
        <v>DOWN</v>
      </c>
    </row>
    <row r="95" spans="1:7" x14ac:dyDescent="0.25">
      <c r="A95" s="5">
        <v>43860</v>
      </c>
      <c r="B95" s="3">
        <v>3283.66</v>
      </c>
      <c r="C95" s="2">
        <f t="shared" si="3"/>
        <v>3205.9710000000005</v>
      </c>
      <c r="E95" s="7">
        <f t="shared" si="4"/>
        <v>9.2477625844229319E-2</v>
      </c>
      <c r="F95" s="8">
        <f t="shared" si="5"/>
        <v>3.1343557157694638E-3</v>
      </c>
      <c r="G95" s="2" t="str">
        <f t="shared" si="6"/>
        <v>UP</v>
      </c>
    </row>
    <row r="96" spans="1:7" x14ac:dyDescent="0.25">
      <c r="A96" s="5">
        <v>43861</v>
      </c>
      <c r="B96" s="3">
        <v>3225.52</v>
      </c>
      <c r="C96" s="2">
        <f t="shared" si="3"/>
        <v>3209.2350000000001</v>
      </c>
      <c r="E96" s="7">
        <f t="shared" si="4"/>
        <v>7.3134378015104695E-2</v>
      </c>
      <c r="F96" s="8">
        <f t="shared" si="5"/>
        <v>-1.7705852615678808E-2</v>
      </c>
      <c r="G96" s="2" t="str">
        <f t="shared" si="6"/>
        <v>DOWN</v>
      </c>
    </row>
    <row r="97" spans="1:7" x14ac:dyDescent="0.25">
      <c r="A97" s="5">
        <v>43864</v>
      </c>
      <c r="B97" s="3">
        <v>3248.92</v>
      </c>
      <c r="C97" s="2">
        <f t="shared" si="3"/>
        <v>3211.3047999999999</v>
      </c>
      <c r="E97" s="7">
        <f t="shared" si="4"/>
        <v>8.0919586119705983E-2</v>
      </c>
      <c r="F97" s="8">
        <f t="shared" si="5"/>
        <v>7.2546442124060903E-3</v>
      </c>
      <c r="G97" s="2" t="str">
        <f t="shared" si="6"/>
        <v>UP</v>
      </c>
    </row>
    <row r="98" spans="1:7" x14ac:dyDescent="0.25">
      <c r="A98" s="5">
        <v>43865</v>
      </c>
      <c r="B98" s="3">
        <v>3297.59</v>
      </c>
      <c r="C98" s="2">
        <f t="shared" si="3"/>
        <v>3213.8795999999998</v>
      </c>
      <c r="E98" s="7">
        <f t="shared" si="4"/>
        <v>9.7112153574874516E-2</v>
      </c>
      <c r="F98" s="8">
        <f t="shared" si="5"/>
        <v>1.4980362705145116E-2</v>
      </c>
      <c r="G98" s="2" t="str">
        <f t="shared" si="6"/>
        <v>UP</v>
      </c>
    </row>
    <row r="99" spans="1:7" x14ac:dyDescent="0.25">
      <c r="A99" s="5">
        <v>43866</v>
      </c>
      <c r="B99" s="3">
        <v>3334.69</v>
      </c>
      <c r="C99" s="2">
        <f t="shared" si="3"/>
        <v>3217.6621999999998</v>
      </c>
      <c r="E99" s="7">
        <f t="shared" si="4"/>
        <v>0.10945536813387904</v>
      </c>
      <c r="F99" s="8">
        <f t="shared" si="5"/>
        <v>1.1250640619361384E-2</v>
      </c>
      <c r="G99" s="2" t="str">
        <f t="shared" si="6"/>
        <v>UP</v>
      </c>
    </row>
    <row r="100" spans="1:7" x14ac:dyDescent="0.25">
      <c r="A100" s="5">
        <v>43867</v>
      </c>
      <c r="B100" s="3">
        <v>3345.78</v>
      </c>
      <c r="C100" s="2">
        <f t="shared" si="3"/>
        <v>3222.2851999999998</v>
      </c>
      <c r="E100" s="7">
        <f t="shared" si="4"/>
        <v>0.11314502445353841</v>
      </c>
      <c r="F100" s="8">
        <f t="shared" si="5"/>
        <v>3.3256464618900542E-3</v>
      </c>
      <c r="G100" s="2" t="str">
        <f t="shared" si="6"/>
        <v>UP</v>
      </c>
    </row>
    <row r="101" spans="1:7" x14ac:dyDescent="0.25">
      <c r="A101" s="5">
        <v>43868</v>
      </c>
      <c r="B101" s="3">
        <v>3327.71</v>
      </c>
      <c r="C101" s="2">
        <f t="shared" si="3"/>
        <v>3226.9949999999994</v>
      </c>
      <c r="E101" s="7">
        <f t="shared" si="4"/>
        <v>0.10713311375054071</v>
      </c>
      <c r="F101" s="8">
        <f t="shared" si="5"/>
        <v>-5.4008332885007865E-3</v>
      </c>
      <c r="G101" s="2" t="str">
        <f t="shared" si="6"/>
        <v>DOWN</v>
      </c>
    </row>
    <row r="102" spans="1:7" x14ac:dyDescent="0.25">
      <c r="A102" s="5">
        <v>43871</v>
      </c>
      <c r="B102" s="3">
        <v>3352.09</v>
      </c>
      <c r="C102" s="2">
        <f t="shared" si="3"/>
        <v>3230.8763999999992</v>
      </c>
      <c r="E102" s="7">
        <f t="shared" si="4"/>
        <v>0.11524436903217232</v>
      </c>
      <c r="F102" s="8">
        <f t="shared" si="5"/>
        <v>7.3263595685922481E-3</v>
      </c>
      <c r="G102" s="2" t="str">
        <f t="shared" si="6"/>
        <v>UP</v>
      </c>
    </row>
    <row r="103" spans="1:7" x14ac:dyDescent="0.25">
      <c r="A103" s="5">
        <v>43872</v>
      </c>
      <c r="B103" s="3">
        <v>3357.75</v>
      </c>
      <c r="C103" s="2">
        <f t="shared" si="3"/>
        <v>3235.1077999999993</v>
      </c>
      <c r="E103" s="7">
        <f t="shared" si="4"/>
        <v>0.11712745783012284</v>
      </c>
      <c r="F103" s="8">
        <f t="shared" si="5"/>
        <v>1.6884988171558205E-3</v>
      </c>
      <c r="G103" s="2" t="str">
        <f t="shared" si="6"/>
        <v>UP</v>
      </c>
    </row>
    <row r="104" spans="1:7" x14ac:dyDescent="0.25">
      <c r="A104" s="5">
        <v>43873</v>
      </c>
      <c r="B104" s="3">
        <v>3379.45</v>
      </c>
      <c r="C104" s="2">
        <f t="shared" si="3"/>
        <v>3239.1901999999995</v>
      </c>
      <c r="E104" s="7">
        <f t="shared" si="4"/>
        <v>0.12434707389293675</v>
      </c>
      <c r="F104" s="8">
        <f t="shared" si="5"/>
        <v>6.4626610081154993E-3</v>
      </c>
      <c r="G104" s="2" t="str">
        <f t="shared" si="6"/>
        <v>UP</v>
      </c>
    </row>
    <row r="105" spans="1:7" x14ac:dyDescent="0.25">
      <c r="A105" s="5">
        <v>43874</v>
      </c>
      <c r="B105" s="3">
        <v>3373.94</v>
      </c>
      <c r="C105" s="2">
        <f t="shared" si="3"/>
        <v>3243.9595999999997</v>
      </c>
      <c r="E105" s="7">
        <f t="shared" si="4"/>
        <v>0.12251389027514398</v>
      </c>
      <c r="F105" s="8">
        <f t="shared" si="5"/>
        <v>-1.6304428235363044E-3</v>
      </c>
      <c r="G105" s="2" t="str">
        <f t="shared" si="6"/>
        <v>DOWN</v>
      </c>
    </row>
    <row r="106" spans="1:7" x14ac:dyDescent="0.25">
      <c r="A106" s="5">
        <v>43875</v>
      </c>
      <c r="B106" s="3">
        <v>3380.16</v>
      </c>
      <c r="C106" s="2">
        <f t="shared" si="3"/>
        <v>3249.1609999999996</v>
      </c>
      <c r="E106" s="7">
        <f t="shared" si="4"/>
        <v>0.12458329174568322</v>
      </c>
      <c r="F106" s="8">
        <f t="shared" si="5"/>
        <v>1.8435419717006821E-3</v>
      </c>
      <c r="G106" s="2" t="str">
        <f t="shared" si="6"/>
        <v>UP</v>
      </c>
    </row>
    <row r="107" spans="1:7" x14ac:dyDescent="0.25">
      <c r="A107" s="5">
        <v>43879</v>
      </c>
      <c r="B107" s="3">
        <v>3370.29</v>
      </c>
      <c r="C107" s="2">
        <f t="shared" si="3"/>
        <v>3254.9001999999996</v>
      </c>
      <c r="E107" s="7">
        <f t="shared" si="4"/>
        <v>0.12129953089130657</v>
      </c>
      <c r="F107" s="8">
        <f t="shared" si="5"/>
        <v>-2.9199801192842621E-3</v>
      </c>
      <c r="G107" s="2" t="str">
        <f t="shared" si="6"/>
        <v>DOWN</v>
      </c>
    </row>
    <row r="108" spans="1:7" x14ac:dyDescent="0.25">
      <c r="A108" s="5">
        <v>43880</v>
      </c>
      <c r="B108" s="3">
        <v>3386.15</v>
      </c>
      <c r="C108" s="2">
        <f t="shared" si="3"/>
        <v>3260.0508</v>
      </c>
      <c r="E108" s="7">
        <f t="shared" si="4"/>
        <v>0.1265761719399808</v>
      </c>
      <c r="F108" s="8">
        <f t="shared" si="5"/>
        <v>4.7058265015770531E-3</v>
      </c>
      <c r="G108" s="2" t="str">
        <f t="shared" si="6"/>
        <v>UP</v>
      </c>
    </row>
    <row r="109" spans="1:7" x14ac:dyDescent="0.25">
      <c r="A109" s="5">
        <v>43881</v>
      </c>
      <c r="B109" s="3">
        <v>3373.23</v>
      </c>
      <c r="C109" s="2">
        <f t="shared" si="3"/>
        <v>3265.4251999999997</v>
      </c>
      <c r="E109" s="7">
        <f t="shared" si="4"/>
        <v>0.12227767242239752</v>
      </c>
      <c r="F109" s="8">
        <f t="shared" si="5"/>
        <v>-3.8155427255142484E-3</v>
      </c>
      <c r="G109" s="2" t="str">
        <f t="shared" si="6"/>
        <v>DOWN</v>
      </c>
    </row>
    <row r="110" spans="1:7" x14ac:dyDescent="0.25">
      <c r="A110" s="5">
        <v>43882</v>
      </c>
      <c r="B110" s="3">
        <v>3337.75</v>
      </c>
      <c r="C110" s="2">
        <f t="shared" si="3"/>
        <v>3269.9715999999999</v>
      </c>
      <c r="E110" s="7">
        <f t="shared" si="4"/>
        <v>0.11047343380909612</v>
      </c>
      <c r="F110" s="8">
        <f t="shared" si="5"/>
        <v>-1.0518108756295899E-2</v>
      </c>
      <c r="G110" s="2" t="str">
        <f t="shared" si="6"/>
        <v>DOWN</v>
      </c>
    </row>
    <row r="111" spans="1:7" x14ac:dyDescent="0.25">
      <c r="A111" s="5">
        <v>43885</v>
      </c>
      <c r="B111" s="3">
        <v>3225.89</v>
      </c>
      <c r="C111" s="2">
        <f t="shared" si="3"/>
        <v>3274.0074000000004</v>
      </c>
      <c r="E111" s="7">
        <f t="shared" si="4"/>
        <v>7.3257477459493653E-2</v>
      </c>
      <c r="F111" s="8">
        <f t="shared" si="5"/>
        <v>-3.3513594487304357E-2</v>
      </c>
      <c r="G111" s="2" t="str">
        <f t="shared" si="6"/>
        <v>DOWN</v>
      </c>
    </row>
    <row r="112" spans="1:7" x14ac:dyDescent="0.25">
      <c r="A112" s="5">
        <v>43886</v>
      </c>
      <c r="B112" s="3">
        <v>3128.21</v>
      </c>
      <c r="C112" s="2">
        <f t="shared" si="3"/>
        <v>3275.8748000000005</v>
      </c>
      <c r="E112" s="7">
        <f t="shared" si="4"/>
        <v>4.0759224140799223E-2</v>
      </c>
      <c r="F112" s="8">
        <f t="shared" si="5"/>
        <v>-3.0280015747592089E-2</v>
      </c>
      <c r="G112" s="2" t="str">
        <f t="shared" si="6"/>
        <v>DOWN</v>
      </c>
    </row>
    <row r="113" spans="1:7" x14ac:dyDescent="0.25">
      <c r="A113" s="5">
        <v>43887</v>
      </c>
      <c r="B113" s="3">
        <v>3116.39</v>
      </c>
      <c r="C113" s="2">
        <f t="shared" si="3"/>
        <v>3275.6064000000001</v>
      </c>
      <c r="E113" s="7">
        <f t="shared" si="4"/>
        <v>3.6826695944372378E-2</v>
      </c>
      <c r="F113" s="8">
        <f t="shared" si="5"/>
        <v>-3.7785187055856748E-3</v>
      </c>
      <c r="G113" s="2" t="str">
        <f t="shared" si="6"/>
        <v>DOWN</v>
      </c>
    </row>
    <row r="114" spans="1:7" x14ac:dyDescent="0.25">
      <c r="A114" s="5">
        <v>43888</v>
      </c>
      <c r="B114" s="3">
        <v>2978.76</v>
      </c>
      <c r="C114" s="2">
        <f t="shared" si="3"/>
        <v>3274.5628000000002</v>
      </c>
      <c r="E114" s="7">
        <f t="shared" si="4"/>
        <v>-8.9629703563228538E-3</v>
      </c>
      <c r="F114" s="8">
        <f t="shared" si="5"/>
        <v>-4.4163278665378745E-2</v>
      </c>
      <c r="G114" s="2" t="str">
        <f t="shared" si="6"/>
        <v>DOWN</v>
      </c>
    </row>
    <row r="115" spans="1:7" x14ac:dyDescent="0.25">
      <c r="A115" s="5">
        <v>43889</v>
      </c>
      <c r="B115" s="3">
        <v>2954.22</v>
      </c>
      <c r="C115" s="2">
        <f t="shared" si="3"/>
        <v>3270.7620000000006</v>
      </c>
      <c r="E115" s="7">
        <f t="shared" si="4"/>
        <v>-1.7127457830122775E-2</v>
      </c>
      <c r="F115" s="8">
        <f t="shared" si="5"/>
        <v>-8.2383273576926031E-3</v>
      </c>
      <c r="G115" s="2" t="str">
        <f t="shared" si="6"/>
        <v>DOWN</v>
      </c>
    </row>
    <row r="116" spans="1:7" x14ac:dyDescent="0.25">
      <c r="A116" s="5">
        <v>43892</v>
      </c>
      <c r="B116" s="3">
        <v>3090.23</v>
      </c>
      <c r="C116" s="2">
        <f t="shared" si="3"/>
        <v>3266.0174000000006</v>
      </c>
      <c r="E116" s="7">
        <f t="shared" si="4"/>
        <v>2.8123232524869483E-2</v>
      </c>
      <c r="F116" s="8">
        <f t="shared" si="5"/>
        <v>4.6039225243888482E-2</v>
      </c>
      <c r="G116" s="2" t="str">
        <f t="shared" si="6"/>
        <v>UP</v>
      </c>
    </row>
    <row r="117" spans="1:7" x14ac:dyDescent="0.25">
      <c r="A117" s="5">
        <v>43893</v>
      </c>
      <c r="B117" s="3">
        <v>3003.37</v>
      </c>
      <c r="C117" s="2">
        <f t="shared" ref="C117:C180" si="7">SUM(B67:B116)/50</f>
        <v>3263.9716000000008</v>
      </c>
      <c r="E117" s="7">
        <f t="shared" si="4"/>
        <v>-7.7519379844958821E-4</v>
      </c>
      <c r="F117" s="8">
        <f t="shared" si="5"/>
        <v>-2.8107940185682013E-2</v>
      </c>
      <c r="G117" s="2" t="str">
        <f t="shared" si="6"/>
        <v>DOWN</v>
      </c>
    </row>
    <row r="118" spans="1:7" x14ac:dyDescent="0.25">
      <c r="A118" s="5">
        <v>43894</v>
      </c>
      <c r="B118" s="3">
        <v>3130.12</v>
      </c>
      <c r="C118" s="2">
        <f t="shared" si="7"/>
        <v>3260.2162000000012</v>
      </c>
      <c r="E118" s="7">
        <f t="shared" si="4"/>
        <v>4.1394683434807227E-2</v>
      </c>
      <c r="F118" s="8">
        <f t="shared" si="5"/>
        <v>4.2202592421180206E-2</v>
      </c>
      <c r="G118" s="2" t="str">
        <f t="shared" si="6"/>
        <v>UP</v>
      </c>
    </row>
    <row r="119" spans="1:7" x14ac:dyDescent="0.25">
      <c r="A119" s="5">
        <v>43895</v>
      </c>
      <c r="B119" s="3">
        <v>3023.94</v>
      </c>
      <c r="C119" s="2">
        <f t="shared" si="7"/>
        <v>3258.7112000000011</v>
      </c>
      <c r="E119" s="7">
        <f t="shared" si="4"/>
        <v>6.0684699071764442E-3</v>
      </c>
      <c r="F119" s="8">
        <f t="shared" si="5"/>
        <v>-3.3922022158894817E-2</v>
      </c>
      <c r="G119" s="2" t="str">
        <f t="shared" si="6"/>
        <v>DOWN</v>
      </c>
    </row>
    <row r="120" spans="1:7" x14ac:dyDescent="0.25">
      <c r="A120" s="5">
        <v>43896</v>
      </c>
      <c r="B120" s="3">
        <v>2972.37</v>
      </c>
      <c r="C120" s="2">
        <f t="shared" si="7"/>
        <v>3254.7656000000006</v>
      </c>
      <c r="E120" s="7">
        <f t="shared" si="4"/>
        <v>-1.1088931031040998E-2</v>
      </c>
      <c r="F120" s="8">
        <f t="shared" si="5"/>
        <v>-1.7053909799797668E-2</v>
      </c>
      <c r="G120" s="2" t="str">
        <f t="shared" si="6"/>
        <v>DOWN</v>
      </c>
    </row>
    <row r="121" spans="1:7" x14ac:dyDescent="0.25">
      <c r="A121" s="5">
        <v>43899</v>
      </c>
      <c r="B121" s="3">
        <v>2746.56</v>
      </c>
      <c r="C121" s="2">
        <f t="shared" si="7"/>
        <v>3249.7328000000002</v>
      </c>
      <c r="E121" s="7">
        <f t="shared" si="4"/>
        <v>-8.6216189240443122E-2</v>
      </c>
      <c r="F121" s="8">
        <f t="shared" si="5"/>
        <v>-7.5969680759797723E-2</v>
      </c>
      <c r="G121" s="2" t="str">
        <f t="shared" si="6"/>
        <v>DOWN</v>
      </c>
    </row>
    <row r="122" spans="1:7" x14ac:dyDescent="0.25">
      <c r="A122" s="5">
        <v>43900</v>
      </c>
      <c r="B122" s="3">
        <v>2882.23</v>
      </c>
      <c r="C122" s="2">
        <f t="shared" si="7"/>
        <v>3240.1964000000003</v>
      </c>
      <c r="E122" s="7">
        <f t="shared" si="4"/>
        <v>-4.1078617293808364E-2</v>
      </c>
      <c r="F122" s="8">
        <f t="shared" si="5"/>
        <v>4.9396335780030318E-2</v>
      </c>
      <c r="G122" s="2" t="str">
        <f t="shared" si="6"/>
        <v>UP</v>
      </c>
    </row>
    <row r="123" spans="1:7" x14ac:dyDescent="0.25">
      <c r="A123" s="5">
        <v>43901</v>
      </c>
      <c r="B123" s="3">
        <v>2741.38</v>
      </c>
      <c r="C123" s="2">
        <f t="shared" si="7"/>
        <v>3233.0428000000002</v>
      </c>
      <c r="E123" s="7">
        <f t="shared" si="4"/>
        <v>-8.7939581461888988E-2</v>
      </c>
      <c r="F123" s="8">
        <f t="shared" si="5"/>
        <v>-4.8868410917935041E-2</v>
      </c>
      <c r="G123" s="2" t="str">
        <f t="shared" si="6"/>
        <v>DOWN</v>
      </c>
    </row>
    <row r="124" spans="1:7" x14ac:dyDescent="0.25">
      <c r="A124" s="5">
        <v>43902</v>
      </c>
      <c r="B124" s="3">
        <v>2480.64</v>
      </c>
      <c r="C124" s="2">
        <f t="shared" si="7"/>
        <v>3223.0700000000006</v>
      </c>
      <c r="E124" s="7">
        <f t="shared" si="4"/>
        <v>-0.17468809262401436</v>
      </c>
      <c r="F124" s="8">
        <f t="shared" si="5"/>
        <v>-9.5112680474797442E-2</v>
      </c>
      <c r="G124" s="2" t="str">
        <f t="shared" si="6"/>
        <v>DOWN</v>
      </c>
    </row>
    <row r="125" spans="1:7" x14ac:dyDescent="0.25">
      <c r="A125" s="5">
        <v>43903</v>
      </c>
      <c r="B125" s="3">
        <v>2711.02</v>
      </c>
      <c r="C125" s="2">
        <f t="shared" si="7"/>
        <v>3208.2570000000005</v>
      </c>
      <c r="E125" s="7">
        <f t="shared" si="4"/>
        <v>-9.8040389925807589E-2</v>
      </c>
      <c r="F125" s="8">
        <f t="shared" si="5"/>
        <v>9.2871194530443804E-2</v>
      </c>
      <c r="G125" s="2" t="str">
        <f t="shared" si="6"/>
        <v>UP</v>
      </c>
    </row>
    <row r="126" spans="1:7" x14ac:dyDescent="0.25">
      <c r="A126" s="5">
        <v>43906</v>
      </c>
      <c r="B126" s="3">
        <v>2386.13</v>
      </c>
      <c r="C126" s="2">
        <f t="shared" si="7"/>
        <v>3197.8618000000001</v>
      </c>
      <c r="E126" s="7">
        <f t="shared" si="4"/>
        <v>-0.20613168313537603</v>
      </c>
      <c r="F126" s="8">
        <f t="shared" si="5"/>
        <v>-0.11984050283657069</v>
      </c>
      <c r="G126" s="2" t="str">
        <f t="shared" si="6"/>
        <v>DOWN</v>
      </c>
    </row>
    <row r="127" spans="1:7" x14ac:dyDescent="0.25">
      <c r="A127" s="5">
        <v>43907</v>
      </c>
      <c r="B127" s="3">
        <v>2529.19</v>
      </c>
      <c r="C127" s="2">
        <f t="shared" si="7"/>
        <v>3180.4274</v>
      </c>
      <c r="E127" s="7">
        <f t="shared" si="4"/>
        <v>-0.15853544931297195</v>
      </c>
      <c r="F127" s="8">
        <f t="shared" si="5"/>
        <v>5.9954822243549151E-2</v>
      </c>
      <c r="G127" s="2" t="str">
        <f t="shared" si="6"/>
        <v>UP</v>
      </c>
    </row>
    <row r="128" spans="1:7" x14ac:dyDescent="0.25">
      <c r="A128" s="5">
        <v>43908</v>
      </c>
      <c r="B128" s="3">
        <v>2398.1</v>
      </c>
      <c r="C128" s="2">
        <f t="shared" si="7"/>
        <v>3166.3142000000003</v>
      </c>
      <c r="E128" s="7">
        <f t="shared" si="4"/>
        <v>-0.20214924975879162</v>
      </c>
      <c r="F128" s="8">
        <f t="shared" si="5"/>
        <v>-5.1830823307066745E-2</v>
      </c>
      <c r="G128" s="2" t="str">
        <f t="shared" si="6"/>
        <v>DOWN</v>
      </c>
    </row>
    <row r="129" spans="1:7" x14ac:dyDescent="0.25">
      <c r="A129" s="5">
        <v>43909</v>
      </c>
      <c r="B129" s="3">
        <v>2409.39</v>
      </c>
      <c r="C129" s="2">
        <f t="shared" si="7"/>
        <v>3149.3505999999998</v>
      </c>
      <c r="E129" s="7">
        <f t="shared" si="4"/>
        <v>-0.19839305319892203</v>
      </c>
      <c r="F129" s="8">
        <f t="shared" si="5"/>
        <v>4.7078937492181158E-3</v>
      </c>
      <c r="G129" s="2" t="str">
        <f t="shared" si="6"/>
        <v>UP</v>
      </c>
    </row>
    <row r="130" spans="1:7" x14ac:dyDescent="0.25">
      <c r="A130" s="5">
        <v>43910</v>
      </c>
      <c r="B130" s="3">
        <v>2304.92</v>
      </c>
      <c r="C130" s="2">
        <f t="shared" si="7"/>
        <v>3132.7948000000006</v>
      </c>
      <c r="E130" s="7">
        <f t="shared" si="4"/>
        <v>-0.23315034767275503</v>
      </c>
      <c r="F130" s="8">
        <f t="shared" si="5"/>
        <v>-4.3359522534749381E-2</v>
      </c>
      <c r="G130" s="2" t="str">
        <f t="shared" si="6"/>
        <v>DOWN</v>
      </c>
    </row>
    <row r="131" spans="1:7" x14ac:dyDescent="0.25">
      <c r="A131" s="5">
        <v>43913</v>
      </c>
      <c r="B131" s="3">
        <v>2237.4</v>
      </c>
      <c r="C131" s="2">
        <f t="shared" si="7"/>
        <v>3113.8322000000007</v>
      </c>
      <c r="E131" s="7">
        <f t="shared" si="4"/>
        <v>-0.2556143327677412</v>
      </c>
      <c r="F131" s="8">
        <f t="shared" si="5"/>
        <v>-2.929385835517067E-2</v>
      </c>
      <c r="G131" s="2" t="str">
        <f t="shared" si="6"/>
        <v>DOWN</v>
      </c>
    </row>
    <row r="132" spans="1:7" x14ac:dyDescent="0.25">
      <c r="A132" s="5">
        <v>43914</v>
      </c>
      <c r="B132" s="3">
        <v>2447.33</v>
      </c>
      <c r="C132" s="2">
        <f t="shared" si="7"/>
        <v>3093.0862000000006</v>
      </c>
      <c r="E132" s="7">
        <f t="shared" ref="E132:E195" si="8">(B132-B$2)/B$2</f>
        <v>-0.18577036963103435</v>
      </c>
      <c r="F132" s="8">
        <f t="shared" ref="F132:F195" si="9">(B132-B131)/B131</f>
        <v>9.3827657101993311E-2</v>
      </c>
      <c r="G132" s="2" t="str">
        <f t="shared" ref="G132:G195" si="10">IF(F132&gt;0, "UP", "DOWN")</f>
        <v>UP</v>
      </c>
    </row>
    <row r="133" spans="1:7" x14ac:dyDescent="0.25">
      <c r="A133" s="5">
        <v>43915</v>
      </c>
      <c r="B133" s="3">
        <v>2475.56</v>
      </c>
      <c r="C133" s="2">
        <f t="shared" si="7"/>
        <v>3076.7257999999997</v>
      </c>
      <c r="E133" s="7">
        <f t="shared" si="8"/>
        <v>-0.17637821472535511</v>
      </c>
      <c r="F133" s="8">
        <f t="shared" si="9"/>
        <v>1.1535019797084994E-2</v>
      </c>
      <c r="G133" s="2" t="str">
        <f t="shared" si="10"/>
        <v>UP</v>
      </c>
    </row>
    <row r="134" spans="1:7" x14ac:dyDescent="0.25">
      <c r="A134" s="5">
        <v>43916</v>
      </c>
      <c r="B134" s="3">
        <v>2630.07</v>
      </c>
      <c r="C134" s="2">
        <f t="shared" si="7"/>
        <v>3060.4744000000001</v>
      </c>
      <c r="E134" s="7">
        <f t="shared" si="8"/>
        <v>-0.12497255215091316</v>
      </c>
      <c r="F134" s="8">
        <f t="shared" si="9"/>
        <v>6.2414160836336108E-2</v>
      </c>
      <c r="G134" s="2" t="str">
        <f t="shared" si="10"/>
        <v>UP</v>
      </c>
    </row>
    <row r="135" spans="1:7" x14ac:dyDescent="0.25">
      <c r="A135" s="5">
        <v>43917</v>
      </c>
      <c r="B135" s="3">
        <v>2541.4699999999998</v>
      </c>
      <c r="C135" s="2">
        <f t="shared" si="7"/>
        <v>3047.4128000000001</v>
      </c>
      <c r="E135" s="7">
        <f t="shared" si="8"/>
        <v>-0.15444987856406164</v>
      </c>
      <c r="F135" s="8">
        <f t="shared" si="9"/>
        <v>-3.3687316307170666E-2</v>
      </c>
      <c r="G135" s="2" t="str">
        <f t="shared" si="10"/>
        <v>DOWN</v>
      </c>
    </row>
    <row r="136" spans="1:7" x14ac:dyDescent="0.25">
      <c r="A136" s="5">
        <v>43920</v>
      </c>
      <c r="B136" s="3">
        <v>2626.65</v>
      </c>
      <c r="C136" s="2">
        <f t="shared" si="7"/>
        <v>3032.4564</v>
      </c>
      <c r="E136" s="7">
        <f t="shared" si="8"/>
        <v>-0.12611039025850876</v>
      </c>
      <c r="F136" s="8">
        <f t="shared" si="9"/>
        <v>3.3516035994916447E-2</v>
      </c>
      <c r="G136" s="2" t="str">
        <f t="shared" si="10"/>
        <v>UP</v>
      </c>
    </row>
    <row r="137" spans="1:7" x14ac:dyDescent="0.25">
      <c r="A137" s="5">
        <v>43921</v>
      </c>
      <c r="B137" s="3">
        <v>2584.59</v>
      </c>
      <c r="C137" s="2">
        <f t="shared" si="7"/>
        <v>3018.6532000000002</v>
      </c>
      <c r="E137" s="7">
        <f t="shared" si="8"/>
        <v>-0.14010380277472792</v>
      </c>
      <c r="F137" s="8">
        <f t="shared" si="9"/>
        <v>-1.6012791959339821E-2</v>
      </c>
      <c r="G137" s="2" t="str">
        <f t="shared" si="10"/>
        <v>DOWN</v>
      </c>
    </row>
    <row r="138" spans="1:7" x14ac:dyDescent="0.25">
      <c r="A138" s="5">
        <v>43922</v>
      </c>
      <c r="B138" s="3">
        <v>2470.5</v>
      </c>
      <c r="C138" s="2">
        <f t="shared" si="7"/>
        <v>3003.7525999999993</v>
      </c>
      <c r="E138" s="7">
        <f t="shared" si="8"/>
        <v>-0.17806168280267487</v>
      </c>
      <c r="F138" s="8">
        <f t="shared" si="9"/>
        <v>-4.4142397827121573E-2</v>
      </c>
      <c r="G138" s="2" t="str">
        <f t="shared" si="10"/>
        <v>DOWN</v>
      </c>
    </row>
    <row r="139" spans="1:7" x14ac:dyDescent="0.25">
      <c r="A139" s="5">
        <v>43923</v>
      </c>
      <c r="B139" s="3">
        <v>2526.9</v>
      </c>
      <c r="C139" s="2">
        <f t="shared" si="7"/>
        <v>2986.7467999999999</v>
      </c>
      <c r="E139" s="7">
        <f t="shared" si="8"/>
        <v>-0.15929733506337951</v>
      </c>
      <c r="F139" s="8">
        <f t="shared" si="9"/>
        <v>2.282938676381303E-2</v>
      </c>
      <c r="G139" s="2" t="str">
        <f t="shared" si="10"/>
        <v>UP</v>
      </c>
    </row>
    <row r="140" spans="1:7" x14ac:dyDescent="0.25">
      <c r="A140" s="5">
        <v>43924</v>
      </c>
      <c r="B140" s="3">
        <v>2488.65</v>
      </c>
      <c r="C140" s="2">
        <f t="shared" si="7"/>
        <v>2970.8498</v>
      </c>
      <c r="E140" s="7">
        <f t="shared" si="8"/>
        <v>-0.17202315600359308</v>
      </c>
      <c r="F140" s="8">
        <f t="shared" si="9"/>
        <v>-1.5137124539950137E-2</v>
      </c>
      <c r="G140" s="2" t="str">
        <f t="shared" si="10"/>
        <v>DOWN</v>
      </c>
    </row>
    <row r="141" spans="1:7" x14ac:dyDescent="0.25">
      <c r="A141" s="5">
        <v>43927</v>
      </c>
      <c r="B141" s="3">
        <v>2663.68</v>
      </c>
      <c r="C141" s="2">
        <f t="shared" si="7"/>
        <v>2954.1119999999996</v>
      </c>
      <c r="E141" s="7">
        <f t="shared" si="8"/>
        <v>-0.11379046478357786</v>
      </c>
      <c r="F141" s="8">
        <f t="shared" si="9"/>
        <v>7.0331304120707913E-2</v>
      </c>
      <c r="G141" s="2" t="str">
        <f t="shared" si="10"/>
        <v>UP</v>
      </c>
    </row>
    <row r="142" spans="1:7" x14ac:dyDescent="0.25">
      <c r="A142" s="5">
        <v>43928</v>
      </c>
      <c r="B142" s="3">
        <v>2659.41</v>
      </c>
      <c r="C142" s="2">
        <f t="shared" si="7"/>
        <v>2941.4761999999992</v>
      </c>
      <c r="E142" s="7">
        <f t="shared" si="8"/>
        <v>-0.11521109891206707</v>
      </c>
      <c r="F142" s="8">
        <f t="shared" si="9"/>
        <v>-1.6030454108601567E-3</v>
      </c>
      <c r="G142" s="2" t="str">
        <f t="shared" si="10"/>
        <v>DOWN</v>
      </c>
    </row>
    <row r="143" spans="1:7" x14ac:dyDescent="0.25">
      <c r="A143" s="5">
        <v>43929</v>
      </c>
      <c r="B143" s="3">
        <v>2749.98</v>
      </c>
      <c r="C143" s="2">
        <f t="shared" si="7"/>
        <v>2929.7917999999995</v>
      </c>
      <c r="E143" s="7">
        <f t="shared" si="8"/>
        <v>-8.5078351132847535E-2</v>
      </c>
      <c r="F143" s="8">
        <f t="shared" si="9"/>
        <v>3.4056426049386961E-2</v>
      </c>
      <c r="G143" s="2" t="str">
        <f t="shared" si="10"/>
        <v>UP</v>
      </c>
    </row>
    <row r="144" spans="1:7" x14ac:dyDescent="0.25">
      <c r="A144" s="5">
        <v>43930</v>
      </c>
      <c r="B144" s="3">
        <v>2789.82</v>
      </c>
      <c r="C144" s="2">
        <f t="shared" si="7"/>
        <v>2919.2665999999999</v>
      </c>
      <c r="E144" s="7">
        <f t="shared" si="8"/>
        <v>-7.1823535282962259E-2</v>
      </c>
      <c r="F144" s="8">
        <f t="shared" si="9"/>
        <v>1.4487378090022526E-2</v>
      </c>
      <c r="G144" s="2" t="str">
        <f t="shared" si="10"/>
        <v>UP</v>
      </c>
    </row>
    <row r="145" spans="1:7" x14ac:dyDescent="0.25">
      <c r="A145" s="5">
        <v>43934</v>
      </c>
      <c r="B145" s="3">
        <v>2761.63</v>
      </c>
      <c r="C145" s="2">
        <f t="shared" si="7"/>
        <v>2909.5949999999998</v>
      </c>
      <c r="E145" s="7">
        <f t="shared" si="8"/>
        <v>-8.1202382140599438E-2</v>
      </c>
      <c r="F145" s="8">
        <f t="shared" si="9"/>
        <v>-1.0104594561656327E-2</v>
      </c>
      <c r="G145" s="2" t="str">
        <f t="shared" si="10"/>
        <v>DOWN</v>
      </c>
    </row>
    <row r="146" spans="1:7" x14ac:dyDescent="0.25">
      <c r="A146" s="5">
        <v>43935</v>
      </c>
      <c r="B146" s="3">
        <v>2846.06</v>
      </c>
      <c r="C146" s="2">
        <f t="shared" si="7"/>
        <v>2899.1544000000008</v>
      </c>
      <c r="E146" s="7">
        <f t="shared" si="8"/>
        <v>-5.3112419735835206E-2</v>
      </c>
      <c r="F146" s="8">
        <f t="shared" si="9"/>
        <v>3.0572524197665811E-2</v>
      </c>
      <c r="G146" s="2" t="str">
        <f t="shared" si="10"/>
        <v>UP</v>
      </c>
    </row>
    <row r="147" spans="1:7" x14ac:dyDescent="0.25">
      <c r="A147" s="5">
        <v>43936</v>
      </c>
      <c r="B147" s="3">
        <v>2783.36</v>
      </c>
      <c r="C147" s="2">
        <f t="shared" si="7"/>
        <v>2891.5652</v>
      </c>
      <c r="E147" s="7">
        <f t="shared" si="8"/>
        <v>-7.3972785041753905E-2</v>
      </c>
      <c r="F147" s="8">
        <f t="shared" si="9"/>
        <v>-2.2030456139364531E-2</v>
      </c>
      <c r="G147" s="2" t="str">
        <f t="shared" si="10"/>
        <v>DOWN</v>
      </c>
    </row>
    <row r="148" spans="1:7" x14ac:dyDescent="0.25">
      <c r="A148" s="5">
        <v>43937</v>
      </c>
      <c r="B148" s="3">
        <v>2799.55</v>
      </c>
      <c r="C148" s="2">
        <f t="shared" si="7"/>
        <v>2882.2539999999995</v>
      </c>
      <c r="E148" s="7">
        <f t="shared" si="8"/>
        <v>-6.8586352596732764E-2</v>
      </c>
      <c r="F148" s="8">
        <f t="shared" si="9"/>
        <v>5.8167107381007326E-3</v>
      </c>
      <c r="G148" s="2" t="str">
        <f t="shared" si="10"/>
        <v>UP</v>
      </c>
    </row>
    <row r="149" spans="1:7" x14ac:dyDescent="0.25">
      <c r="A149" s="5">
        <v>43938</v>
      </c>
      <c r="B149" s="3">
        <v>2874.56</v>
      </c>
      <c r="C149" s="2">
        <f t="shared" si="7"/>
        <v>2872.2931999999996</v>
      </c>
      <c r="E149" s="7">
        <f t="shared" si="8"/>
        <v>-4.3630435505872138E-2</v>
      </c>
      <c r="F149" s="8">
        <f t="shared" si="9"/>
        <v>2.6793591827257865E-2</v>
      </c>
      <c r="G149" s="2" t="str">
        <f t="shared" si="10"/>
        <v>UP</v>
      </c>
    </row>
    <row r="150" spans="1:7" x14ac:dyDescent="0.25">
      <c r="A150" s="5">
        <v>43941</v>
      </c>
      <c r="B150" s="3">
        <v>2823.16</v>
      </c>
      <c r="C150" s="2">
        <f t="shared" si="7"/>
        <v>2863.0905999999995</v>
      </c>
      <c r="E150" s="7">
        <f t="shared" si="8"/>
        <v>-6.0731277239910827E-2</v>
      </c>
      <c r="F150" s="8">
        <f t="shared" si="9"/>
        <v>-1.7880997439608182E-2</v>
      </c>
      <c r="G150" s="2" t="str">
        <f t="shared" si="10"/>
        <v>DOWN</v>
      </c>
    </row>
    <row r="151" spans="1:7" x14ac:dyDescent="0.25">
      <c r="A151" s="5">
        <v>43942</v>
      </c>
      <c r="B151" s="3">
        <v>2736.56</v>
      </c>
      <c r="C151" s="2">
        <f t="shared" si="7"/>
        <v>2852.6381999999999</v>
      </c>
      <c r="E151" s="7">
        <f t="shared" si="8"/>
        <v>-8.9543201250956481E-2</v>
      </c>
      <c r="F151" s="8">
        <f t="shared" si="9"/>
        <v>-3.067484662576684E-2</v>
      </c>
      <c r="G151" s="2" t="str">
        <f t="shared" si="10"/>
        <v>DOWN</v>
      </c>
    </row>
    <row r="152" spans="1:7" x14ac:dyDescent="0.25">
      <c r="A152" s="5">
        <v>43943</v>
      </c>
      <c r="B152" s="3">
        <v>2799.31</v>
      </c>
      <c r="C152" s="2">
        <f t="shared" si="7"/>
        <v>2840.8152</v>
      </c>
      <c r="E152" s="7">
        <f t="shared" si="8"/>
        <v>-6.8666200884985151E-2</v>
      </c>
      <c r="F152" s="8">
        <f t="shared" si="9"/>
        <v>2.2930248194813926E-2</v>
      </c>
      <c r="G152" s="2" t="str">
        <f t="shared" si="10"/>
        <v>UP</v>
      </c>
    </row>
    <row r="153" spans="1:7" x14ac:dyDescent="0.25">
      <c r="A153" s="5">
        <v>43944</v>
      </c>
      <c r="B153" s="3">
        <v>2797.8</v>
      </c>
      <c r="C153" s="2">
        <f t="shared" si="7"/>
        <v>2829.7596000000003</v>
      </c>
      <c r="E153" s="7">
        <f t="shared" si="8"/>
        <v>-6.9168579698572596E-2</v>
      </c>
      <c r="F153" s="8">
        <f t="shared" si="9"/>
        <v>-5.3941864245109097E-4</v>
      </c>
      <c r="G153" s="2" t="str">
        <f t="shared" si="10"/>
        <v>DOWN</v>
      </c>
    </row>
    <row r="154" spans="1:7" x14ac:dyDescent="0.25">
      <c r="A154" s="5">
        <v>43945</v>
      </c>
      <c r="B154" s="3">
        <v>2836.74</v>
      </c>
      <c r="C154" s="2">
        <f t="shared" si="7"/>
        <v>2818.5605999999998</v>
      </c>
      <c r="E154" s="7">
        <f t="shared" si="8"/>
        <v>-5.6213194929633711E-2</v>
      </c>
      <c r="F154" s="8">
        <f t="shared" si="9"/>
        <v>1.3918078490242189E-2</v>
      </c>
      <c r="G154" s="2" t="str">
        <f t="shared" si="10"/>
        <v>UP</v>
      </c>
    </row>
    <row r="155" spans="1:7" x14ac:dyDescent="0.25">
      <c r="A155" s="5">
        <v>43948</v>
      </c>
      <c r="B155" s="3">
        <v>2878.48</v>
      </c>
      <c r="C155" s="2">
        <f t="shared" si="7"/>
        <v>2807.7063999999996</v>
      </c>
      <c r="E155" s="7">
        <f t="shared" si="8"/>
        <v>-4.2326246797750877E-2</v>
      </c>
      <c r="F155" s="8">
        <f t="shared" si="9"/>
        <v>1.4714073196697703E-2</v>
      </c>
      <c r="G155" s="2" t="str">
        <f t="shared" si="10"/>
        <v>UP</v>
      </c>
    </row>
    <row r="156" spans="1:7" x14ac:dyDescent="0.25">
      <c r="A156" s="5">
        <v>43949</v>
      </c>
      <c r="B156" s="3">
        <v>2863.39</v>
      </c>
      <c r="C156" s="2">
        <f t="shared" si="7"/>
        <v>2797.7971999999995</v>
      </c>
      <c r="E156" s="7">
        <f t="shared" si="8"/>
        <v>-4.7346707921615584E-2</v>
      </c>
      <c r="F156" s="8">
        <f t="shared" si="9"/>
        <v>-5.2423501292349246E-3</v>
      </c>
      <c r="G156" s="2" t="str">
        <f t="shared" si="10"/>
        <v>DOWN</v>
      </c>
    </row>
    <row r="157" spans="1:7" x14ac:dyDescent="0.25">
      <c r="A157" s="5">
        <v>43950</v>
      </c>
      <c r="B157" s="3">
        <v>2939.51</v>
      </c>
      <c r="C157" s="2">
        <f t="shared" si="7"/>
        <v>2787.4618</v>
      </c>
      <c r="E157" s="7">
        <f t="shared" si="8"/>
        <v>-2.2021492497587784E-2</v>
      </c>
      <c r="F157" s="8">
        <f t="shared" si="9"/>
        <v>2.6583874358714791E-2</v>
      </c>
      <c r="G157" s="2" t="str">
        <f t="shared" si="10"/>
        <v>UP</v>
      </c>
    </row>
    <row r="158" spans="1:7" x14ac:dyDescent="0.25">
      <c r="A158" s="5">
        <v>43951</v>
      </c>
      <c r="B158" s="3">
        <v>2912.43</v>
      </c>
      <c r="C158" s="2">
        <f t="shared" si="7"/>
        <v>2778.8462000000004</v>
      </c>
      <c r="E158" s="7">
        <f t="shared" si="8"/>
        <v>-3.1031041022058087E-2</v>
      </c>
      <c r="F158" s="8">
        <f t="shared" si="9"/>
        <v>-9.2124197570344641E-3</v>
      </c>
      <c r="G158" s="2" t="str">
        <f t="shared" si="10"/>
        <v>DOWN</v>
      </c>
    </row>
    <row r="159" spans="1:7" x14ac:dyDescent="0.25">
      <c r="A159" s="5">
        <v>43952</v>
      </c>
      <c r="B159" s="3">
        <v>2830.71</v>
      </c>
      <c r="C159" s="2">
        <f t="shared" si="7"/>
        <v>2769.3717999999999</v>
      </c>
      <c r="E159" s="7">
        <f t="shared" si="8"/>
        <v>-5.8219383171973178E-2</v>
      </c>
      <c r="F159" s="8">
        <f t="shared" si="9"/>
        <v>-2.8059043479156512E-2</v>
      </c>
      <c r="G159" s="2" t="str">
        <f t="shared" si="10"/>
        <v>DOWN</v>
      </c>
    </row>
    <row r="160" spans="1:7" x14ac:dyDescent="0.25">
      <c r="A160" s="5">
        <v>43955</v>
      </c>
      <c r="B160" s="3">
        <v>2842.74</v>
      </c>
      <c r="C160" s="2">
        <f t="shared" si="7"/>
        <v>2758.5213999999996</v>
      </c>
      <c r="E160" s="7">
        <f t="shared" si="8"/>
        <v>-5.4216987723325699E-2</v>
      </c>
      <c r="F160" s="8">
        <f t="shared" si="9"/>
        <v>4.2498171836746774E-3</v>
      </c>
      <c r="G160" s="2" t="str">
        <f t="shared" si="10"/>
        <v>UP</v>
      </c>
    </row>
    <row r="161" spans="1:7" x14ac:dyDescent="0.25">
      <c r="A161" s="5">
        <v>43956</v>
      </c>
      <c r="B161" s="3">
        <v>2868.44</v>
      </c>
      <c r="C161" s="2">
        <f t="shared" si="7"/>
        <v>2748.6211999999996</v>
      </c>
      <c r="E161" s="7">
        <f t="shared" si="8"/>
        <v>-4.5666566856306275E-2</v>
      </c>
      <c r="F161" s="8">
        <f t="shared" si="9"/>
        <v>9.0405735311707286E-3</v>
      </c>
      <c r="G161" s="2" t="str">
        <f t="shared" si="10"/>
        <v>UP</v>
      </c>
    </row>
    <row r="162" spans="1:7" x14ac:dyDescent="0.25">
      <c r="A162" s="5">
        <v>43957</v>
      </c>
      <c r="B162" s="3">
        <v>2848.42</v>
      </c>
      <c r="C162" s="2">
        <f t="shared" si="7"/>
        <v>2741.4721999999992</v>
      </c>
      <c r="E162" s="7">
        <f t="shared" si="8"/>
        <v>-5.2327244901354014E-2</v>
      </c>
      <c r="F162" s="8">
        <f t="shared" si="9"/>
        <v>-6.9794034388029665E-3</v>
      </c>
      <c r="G162" s="2" t="str">
        <f t="shared" si="10"/>
        <v>DOWN</v>
      </c>
    </row>
    <row r="163" spans="1:7" x14ac:dyDescent="0.25">
      <c r="A163" s="5">
        <v>43958</v>
      </c>
      <c r="B163" s="3">
        <v>2881.19</v>
      </c>
      <c r="C163" s="2">
        <f t="shared" si="7"/>
        <v>2735.8764000000001</v>
      </c>
      <c r="E163" s="7">
        <f t="shared" si="8"/>
        <v>-4.1424626542901744E-2</v>
      </c>
      <c r="F163" s="8">
        <f t="shared" si="9"/>
        <v>1.1504623615899334E-2</v>
      </c>
      <c r="G163" s="2" t="str">
        <f t="shared" si="10"/>
        <v>UP</v>
      </c>
    </row>
    <row r="164" spans="1:7" x14ac:dyDescent="0.25">
      <c r="A164" s="5">
        <v>43959</v>
      </c>
      <c r="B164" s="3">
        <v>2929.8</v>
      </c>
      <c r="C164" s="2">
        <f t="shared" si="7"/>
        <v>2731.1723999999999</v>
      </c>
      <c r="E164" s="7">
        <f t="shared" si="8"/>
        <v>-2.5252021159796266E-2</v>
      </c>
      <c r="F164" s="8">
        <f t="shared" si="9"/>
        <v>1.6871501011734777E-2</v>
      </c>
      <c r="G164" s="2" t="str">
        <f t="shared" si="10"/>
        <v>UP</v>
      </c>
    </row>
    <row r="165" spans="1:7" x14ac:dyDescent="0.25">
      <c r="A165" s="5">
        <v>43962</v>
      </c>
      <c r="B165" s="3">
        <v>2930.19</v>
      </c>
      <c r="C165" s="2">
        <f t="shared" si="7"/>
        <v>2730.1931999999997</v>
      </c>
      <c r="E165" s="7">
        <f t="shared" si="8"/>
        <v>-2.5122267691386289E-2</v>
      </c>
      <c r="F165" s="8">
        <f t="shared" si="9"/>
        <v>1.3311488838824243E-4</v>
      </c>
      <c r="G165" s="2" t="str">
        <f t="shared" si="10"/>
        <v>UP</v>
      </c>
    </row>
    <row r="166" spans="1:7" x14ac:dyDescent="0.25">
      <c r="A166" s="5">
        <v>43963</v>
      </c>
      <c r="B166" s="3">
        <v>2870.12</v>
      </c>
      <c r="C166" s="2">
        <f t="shared" si="7"/>
        <v>2729.7126000000003</v>
      </c>
      <c r="E166" s="7">
        <f t="shared" si="8"/>
        <v>-4.5107628838540088E-2</v>
      </c>
      <c r="F166" s="8">
        <f t="shared" si="9"/>
        <v>-2.0500377108651713E-2</v>
      </c>
      <c r="G166" s="2" t="str">
        <f t="shared" si="10"/>
        <v>DOWN</v>
      </c>
    </row>
    <row r="167" spans="1:7" x14ac:dyDescent="0.25">
      <c r="A167" s="5">
        <v>43964</v>
      </c>
      <c r="B167" s="3">
        <v>2820</v>
      </c>
      <c r="C167" s="2">
        <f t="shared" si="7"/>
        <v>2725.3104000000003</v>
      </c>
      <c r="E167" s="7">
        <f t="shared" si="8"/>
        <v>-6.1782613035232997E-2</v>
      </c>
      <c r="F167" s="8">
        <f t="shared" si="9"/>
        <v>-1.7462684487059735E-2</v>
      </c>
      <c r="G167" s="2" t="str">
        <f t="shared" si="10"/>
        <v>DOWN</v>
      </c>
    </row>
    <row r="168" spans="1:7" x14ac:dyDescent="0.25">
      <c r="A168" s="5">
        <v>43965</v>
      </c>
      <c r="B168" s="3">
        <v>2852.5</v>
      </c>
      <c r="C168" s="2">
        <f t="shared" si="7"/>
        <v>2721.6430000000005</v>
      </c>
      <c r="E168" s="7">
        <f t="shared" si="8"/>
        <v>-5.096982400106459E-2</v>
      </c>
      <c r="F168" s="8">
        <f t="shared" si="9"/>
        <v>1.152482269503546E-2</v>
      </c>
      <c r="G168" s="2" t="str">
        <f t="shared" si="10"/>
        <v>UP</v>
      </c>
    </row>
    <row r="169" spans="1:7" x14ac:dyDescent="0.25">
      <c r="A169" s="5">
        <v>43966</v>
      </c>
      <c r="B169" s="3">
        <v>2863.7</v>
      </c>
      <c r="C169" s="2">
        <f t="shared" si="7"/>
        <v>2716.0906000000004</v>
      </c>
      <c r="E169" s="7">
        <f t="shared" si="8"/>
        <v>-4.7243570549289689E-2</v>
      </c>
      <c r="F169" s="8">
        <f t="shared" si="9"/>
        <v>3.9263803680980956E-3</v>
      </c>
      <c r="G169" s="2" t="str">
        <f t="shared" si="10"/>
        <v>UP</v>
      </c>
    </row>
    <row r="170" spans="1:7" x14ac:dyDescent="0.25">
      <c r="A170" s="5">
        <v>43969</v>
      </c>
      <c r="B170" s="3">
        <v>2953.91</v>
      </c>
      <c r="C170" s="2">
        <f t="shared" si="7"/>
        <v>2712.8858000000009</v>
      </c>
      <c r="E170" s="7">
        <f t="shared" si="8"/>
        <v>-1.723059520244867E-2</v>
      </c>
      <c r="F170" s="8">
        <f t="shared" si="9"/>
        <v>3.1501204735132883E-2</v>
      </c>
      <c r="G170" s="2" t="str">
        <f t="shared" si="10"/>
        <v>UP</v>
      </c>
    </row>
    <row r="171" spans="1:7" x14ac:dyDescent="0.25">
      <c r="A171" s="5">
        <v>43970</v>
      </c>
      <c r="B171" s="3">
        <v>2922.94</v>
      </c>
      <c r="C171" s="2">
        <f t="shared" si="7"/>
        <v>2712.5166000000004</v>
      </c>
      <c r="E171" s="7">
        <f t="shared" si="8"/>
        <v>-2.7534351399008474E-2</v>
      </c>
      <c r="F171" s="8">
        <f t="shared" si="9"/>
        <v>-1.0484408800538879E-2</v>
      </c>
      <c r="G171" s="2" t="str">
        <f t="shared" si="10"/>
        <v>DOWN</v>
      </c>
    </row>
    <row r="172" spans="1:7" x14ac:dyDescent="0.25">
      <c r="A172" s="5">
        <v>43971</v>
      </c>
      <c r="B172" s="3">
        <v>2971.61</v>
      </c>
      <c r="C172" s="2">
        <f t="shared" si="7"/>
        <v>2716.0441999999998</v>
      </c>
      <c r="E172" s="7">
        <f t="shared" si="8"/>
        <v>-1.1341783943839934E-2</v>
      </c>
      <c r="F172" s="8">
        <f t="shared" si="9"/>
        <v>1.6651043127809694E-2</v>
      </c>
      <c r="G172" s="2" t="str">
        <f t="shared" si="10"/>
        <v>UP</v>
      </c>
    </row>
    <row r="173" spans="1:7" x14ac:dyDescent="0.25">
      <c r="A173" s="5">
        <v>43972</v>
      </c>
      <c r="B173" s="3">
        <v>2948.51</v>
      </c>
      <c r="C173" s="2">
        <f t="shared" si="7"/>
        <v>2717.8317999999999</v>
      </c>
      <c r="E173" s="7">
        <f t="shared" si="8"/>
        <v>-1.9027181688125762E-2</v>
      </c>
      <c r="F173" s="8">
        <f t="shared" si="9"/>
        <v>-7.7735638256702282E-3</v>
      </c>
      <c r="G173" s="2" t="str">
        <f t="shared" si="10"/>
        <v>DOWN</v>
      </c>
    </row>
    <row r="174" spans="1:7" x14ac:dyDescent="0.25">
      <c r="A174" s="5">
        <v>43973</v>
      </c>
      <c r="B174" s="3">
        <v>2955.45</v>
      </c>
      <c r="C174" s="2">
        <f t="shared" si="7"/>
        <v>2721.9744000000005</v>
      </c>
      <c r="E174" s="7">
        <f t="shared" si="8"/>
        <v>-1.6718235352829625E-2</v>
      </c>
      <c r="F174" s="8">
        <f t="shared" si="9"/>
        <v>2.3537312066093043E-3</v>
      </c>
      <c r="G174" s="2" t="str">
        <f t="shared" si="10"/>
        <v>UP</v>
      </c>
    </row>
    <row r="175" spans="1:7" x14ac:dyDescent="0.25">
      <c r="A175" s="5">
        <v>43977</v>
      </c>
      <c r="B175" s="3">
        <v>2991.77</v>
      </c>
      <c r="C175" s="2">
        <f t="shared" si="7"/>
        <v>2731.4706000000006</v>
      </c>
      <c r="E175" s="7">
        <f t="shared" si="8"/>
        <v>-4.6345277306450534E-3</v>
      </c>
      <c r="F175" s="8">
        <f t="shared" si="9"/>
        <v>1.2289160703107874E-2</v>
      </c>
      <c r="G175" s="2" t="str">
        <f t="shared" si="10"/>
        <v>UP</v>
      </c>
    </row>
    <row r="176" spans="1:7" x14ac:dyDescent="0.25">
      <c r="A176" s="5">
        <v>43978</v>
      </c>
      <c r="B176" s="3">
        <v>3036.13</v>
      </c>
      <c r="C176" s="2">
        <f t="shared" si="7"/>
        <v>2737.0855999999999</v>
      </c>
      <c r="E176" s="7">
        <f t="shared" si="8"/>
        <v>1.0124097547992246E-2</v>
      </c>
      <c r="F176" s="8">
        <f t="shared" si="9"/>
        <v>1.4827343010993534E-2</v>
      </c>
      <c r="G176" s="2" t="str">
        <f t="shared" si="10"/>
        <v>UP</v>
      </c>
    </row>
    <row r="177" spans="1:7" x14ac:dyDescent="0.25">
      <c r="A177" s="5">
        <v>43979</v>
      </c>
      <c r="B177" s="3">
        <v>3029.73</v>
      </c>
      <c r="C177" s="2">
        <f t="shared" si="7"/>
        <v>2750.0855999999999</v>
      </c>
      <c r="E177" s="7">
        <f t="shared" si="8"/>
        <v>7.9948098612636666E-3</v>
      </c>
      <c r="F177" s="8">
        <f t="shared" si="9"/>
        <v>-2.1079466294263061E-3</v>
      </c>
      <c r="G177" s="2" t="str">
        <f t="shared" si="10"/>
        <v>DOWN</v>
      </c>
    </row>
    <row r="178" spans="1:7" x14ac:dyDescent="0.25">
      <c r="A178" s="5">
        <v>43980</v>
      </c>
      <c r="B178" s="3">
        <v>3044.31</v>
      </c>
      <c r="C178" s="2">
        <f t="shared" si="7"/>
        <v>2760.0964000000004</v>
      </c>
      <c r="E178" s="7">
        <f t="shared" si="8"/>
        <v>1.2845593372592118E-2</v>
      </c>
      <c r="F178" s="8">
        <f t="shared" si="9"/>
        <v>4.8123100078224556E-3</v>
      </c>
      <c r="G178" s="2" t="str">
        <f t="shared" si="10"/>
        <v>UP</v>
      </c>
    </row>
    <row r="179" spans="1:7" x14ac:dyDescent="0.25">
      <c r="A179" s="5">
        <v>43983</v>
      </c>
      <c r="B179" s="3">
        <v>3055.73</v>
      </c>
      <c r="C179" s="2">
        <f t="shared" si="7"/>
        <v>2773.0205999999998</v>
      </c>
      <c r="E179" s="7">
        <f t="shared" si="8"/>
        <v>1.6645041088598399E-2</v>
      </c>
      <c r="F179" s="8">
        <f t="shared" si="9"/>
        <v>3.7512605483673057E-3</v>
      </c>
      <c r="G179" s="2" t="str">
        <f t="shared" si="10"/>
        <v>UP</v>
      </c>
    </row>
    <row r="180" spans="1:7" x14ac:dyDescent="0.25">
      <c r="A180" s="5">
        <v>43984</v>
      </c>
      <c r="B180" s="3">
        <v>3080.82</v>
      </c>
      <c r="C180" s="2">
        <f t="shared" si="7"/>
        <v>2785.9474000000005</v>
      </c>
      <c r="E180" s="7">
        <f t="shared" si="8"/>
        <v>2.4992514222976461E-2</v>
      </c>
      <c r="F180" s="8">
        <f t="shared" si="9"/>
        <v>8.210803965010045E-3</v>
      </c>
      <c r="G180" s="2" t="str">
        <f t="shared" si="10"/>
        <v>UP</v>
      </c>
    </row>
    <row r="181" spans="1:7" x14ac:dyDescent="0.25">
      <c r="A181" s="5">
        <v>43985</v>
      </c>
      <c r="B181" s="3">
        <v>3122.87</v>
      </c>
      <c r="C181" s="2">
        <f t="shared" ref="C181:C244" si="11">SUM(B131:B180)/50</f>
        <v>2801.4654000000005</v>
      </c>
      <c r="E181" s="7">
        <f t="shared" si="8"/>
        <v>3.8982599727185041E-2</v>
      </c>
      <c r="F181" s="8">
        <f t="shared" si="9"/>
        <v>1.3648963587616195E-2</v>
      </c>
      <c r="G181" s="2" t="str">
        <f t="shared" si="10"/>
        <v>UP</v>
      </c>
    </row>
    <row r="182" spans="1:7" x14ac:dyDescent="0.25">
      <c r="A182" s="5">
        <v>43986</v>
      </c>
      <c r="B182" s="3">
        <v>3112.35</v>
      </c>
      <c r="C182" s="2">
        <f t="shared" si="11"/>
        <v>2819.1748000000002</v>
      </c>
      <c r="E182" s="7">
        <f t="shared" si="8"/>
        <v>3.5482583092124993E-2</v>
      </c>
      <c r="F182" s="8">
        <f t="shared" si="9"/>
        <v>-3.368696103263979E-3</v>
      </c>
      <c r="G182" s="2" t="str">
        <f t="shared" si="10"/>
        <v>DOWN</v>
      </c>
    </row>
    <row r="183" spans="1:7" x14ac:dyDescent="0.25">
      <c r="A183" s="5">
        <v>43987</v>
      </c>
      <c r="B183" s="3">
        <v>3193.93</v>
      </c>
      <c r="C183" s="2">
        <f t="shared" si="11"/>
        <v>2832.4752000000003</v>
      </c>
      <c r="E183" s="7">
        <f t="shared" si="8"/>
        <v>6.2624347073892944E-2</v>
      </c>
      <c r="F183" s="8">
        <f t="shared" si="9"/>
        <v>2.6211704981766167E-2</v>
      </c>
      <c r="G183" s="2" t="str">
        <f t="shared" si="10"/>
        <v>UP</v>
      </c>
    </row>
    <row r="184" spans="1:7" x14ac:dyDescent="0.25">
      <c r="A184" s="5">
        <v>43990</v>
      </c>
      <c r="B184" s="3">
        <v>3232.39</v>
      </c>
      <c r="C184" s="2">
        <f t="shared" si="11"/>
        <v>2846.8425999999999</v>
      </c>
      <c r="E184" s="7">
        <f t="shared" si="8"/>
        <v>7.5420035266327332E-2</v>
      </c>
      <c r="F184" s="8">
        <f t="shared" si="9"/>
        <v>1.2041591393674889E-2</v>
      </c>
      <c r="G184" s="2" t="str">
        <f t="shared" si="10"/>
        <v>UP</v>
      </c>
    </row>
    <row r="185" spans="1:7" x14ac:dyDescent="0.25">
      <c r="A185" s="5">
        <v>43991</v>
      </c>
      <c r="B185" s="3">
        <v>3207.18</v>
      </c>
      <c r="C185" s="2">
        <f t="shared" si="11"/>
        <v>2858.889000000001</v>
      </c>
      <c r="E185" s="7">
        <f t="shared" si="8"/>
        <v>6.7032637987823149E-2</v>
      </c>
      <c r="F185" s="8">
        <f t="shared" si="9"/>
        <v>-7.7991826481334358E-3</v>
      </c>
      <c r="G185" s="2" t="str">
        <f t="shared" si="10"/>
        <v>DOWN</v>
      </c>
    </row>
    <row r="186" spans="1:7" x14ac:dyDescent="0.25">
      <c r="A186" s="5">
        <v>43992</v>
      </c>
      <c r="B186" s="3">
        <v>3190.14</v>
      </c>
      <c r="C186" s="2">
        <f t="shared" si="11"/>
        <v>2872.2031999999999</v>
      </c>
      <c r="E186" s="7">
        <f t="shared" si="8"/>
        <v>6.1363409521908399E-2</v>
      </c>
      <c r="F186" s="8">
        <f t="shared" si="9"/>
        <v>-5.3130787794885117E-3</v>
      </c>
      <c r="G186" s="2" t="str">
        <f t="shared" si="10"/>
        <v>DOWN</v>
      </c>
    </row>
    <row r="187" spans="1:7" x14ac:dyDescent="0.25">
      <c r="A187" s="5">
        <v>43993</v>
      </c>
      <c r="B187" s="3">
        <v>3002.1</v>
      </c>
      <c r="C187" s="2">
        <f t="shared" si="11"/>
        <v>2883.4730000000004</v>
      </c>
      <c r="E187" s="7">
        <f t="shared" si="8"/>
        <v>-1.1977243237847788E-3</v>
      </c>
      <c r="F187" s="8">
        <f t="shared" si="9"/>
        <v>-5.8944121574601729E-2</v>
      </c>
      <c r="G187" s="2" t="str">
        <f t="shared" si="10"/>
        <v>DOWN</v>
      </c>
    </row>
    <row r="188" spans="1:7" x14ac:dyDescent="0.25">
      <c r="A188" s="5">
        <v>43994</v>
      </c>
      <c r="B188" s="3">
        <v>3041.31</v>
      </c>
      <c r="C188" s="2">
        <f t="shared" si="11"/>
        <v>2891.8232000000007</v>
      </c>
      <c r="E188" s="7">
        <f t="shared" si="8"/>
        <v>1.1847489769438111E-2</v>
      </c>
      <c r="F188" s="8">
        <f t="shared" si="9"/>
        <v>1.3060857399820139E-2</v>
      </c>
      <c r="G188" s="2" t="str">
        <f t="shared" si="10"/>
        <v>UP</v>
      </c>
    </row>
    <row r="189" spans="1:7" x14ac:dyDescent="0.25">
      <c r="A189" s="5">
        <v>43997</v>
      </c>
      <c r="B189" s="3">
        <v>3066.59</v>
      </c>
      <c r="C189" s="2">
        <f t="shared" si="11"/>
        <v>2903.2394000000004</v>
      </c>
      <c r="E189" s="7">
        <f t="shared" si="8"/>
        <v>2.0258176132015946E-2</v>
      </c>
      <c r="F189" s="8">
        <f t="shared" si="9"/>
        <v>8.312207568449189E-3</v>
      </c>
      <c r="G189" s="2" t="str">
        <f t="shared" si="10"/>
        <v>UP</v>
      </c>
    </row>
    <row r="190" spans="1:7" x14ac:dyDescent="0.25">
      <c r="A190" s="5">
        <v>43998</v>
      </c>
      <c r="B190" s="3">
        <v>3124.74</v>
      </c>
      <c r="C190" s="2">
        <f t="shared" si="11"/>
        <v>2914.0331999999999</v>
      </c>
      <c r="E190" s="7">
        <f t="shared" si="8"/>
        <v>3.9604750973151005E-2</v>
      </c>
      <c r="F190" s="8">
        <f t="shared" si="9"/>
        <v>1.8962430582503572E-2</v>
      </c>
      <c r="G190" s="2" t="str">
        <f t="shared" si="10"/>
        <v>UP</v>
      </c>
    </row>
    <row r="191" spans="1:7" x14ac:dyDescent="0.25">
      <c r="A191" s="5">
        <v>43999</v>
      </c>
      <c r="B191" s="3">
        <v>3113.49</v>
      </c>
      <c r="C191" s="2">
        <f t="shared" si="11"/>
        <v>2926.7550000000001</v>
      </c>
      <c r="E191" s="7">
        <f t="shared" si="8"/>
        <v>3.5861862461323474E-2</v>
      </c>
      <c r="F191" s="8">
        <f t="shared" si="9"/>
        <v>-3.6002995449221377E-3</v>
      </c>
      <c r="G191" s="2" t="str">
        <f t="shared" si="10"/>
        <v>DOWN</v>
      </c>
    </row>
    <row r="192" spans="1:7" x14ac:dyDescent="0.25">
      <c r="A192" s="5">
        <v>44000</v>
      </c>
      <c r="B192" s="3">
        <v>3115.34</v>
      </c>
      <c r="C192" s="2">
        <f t="shared" si="11"/>
        <v>2935.7511999999992</v>
      </c>
      <c r="E192" s="7">
        <f t="shared" si="8"/>
        <v>3.6477359683268568E-2</v>
      </c>
      <c r="F192" s="8">
        <f t="shared" si="9"/>
        <v>5.9418851513907674E-4</v>
      </c>
      <c r="G192" s="2" t="str">
        <f t="shared" si="10"/>
        <v>UP</v>
      </c>
    </row>
    <row r="193" spans="1:7" x14ac:dyDescent="0.25">
      <c r="A193" s="5">
        <v>44001</v>
      </c>
      <c r="B193" s="3">
        <v>3097.74</v>
      </c>
      <c r="C193" s="2">
        <f t="shared" si="11"/>
        <v>2944.869799999999</v>
      </c>
      <c r="E193" s="7">
        <f t="shared" si="8"/>
        <v>3.0621818544764937E-2</v>
      </c>
      <c r="F193" s="8">
        <f t="shared" si="9"/>
        <v>-5.6494636219482823E-3</v>
      </c>
      <c r="G193" s="2" t="str">
        <f t="shared" si="10"/>
        <v>DOWN</v>
      </c>
    </row>
    <row r="194" spans="1:7" x14ac:dyDescent="0.25">
      <c r="A194" s="5">
        <v>44004</v>
      </c>
      <c r="B194" s="3">
        <v>3117.86</v>
      </c>
      <c r="C194" s="2">
        <f t="shared" si="11"/>
        <v>2951.8249999999994</v>
      </c>
      <c r="E194" s="7">
        <f t="shared" si="8"/>
        <v>3.731576670991793E-2</v>
      </c>
      <c r="F194" s="8">
        <f t="shared" si="9"/>
        <v>6.4950576872172443E-3</v>
      </c>
      <c r="G194" s="2" t="str">
        <f t="shared" si="10"/>
        <v>UP</v>
      </c>
    </row>
    <row r="195" spans="1:7" x14ac:dyDescent="0.25">
      <c r="A195" s="5">
        <v>44005</v>
      </c>
      <c r="B195" s="3">
        <v>3131.29</v>
      </c>
      <c r="C195" s="2">
        <f t="shared" si="11"/>
        <v>2958.3857999999996</v>
      </c>
      <c r="E195" s="7">
        <f t="shared" si="8"/>
        <v>4.1783943840037314E-2</v>
      </c>
      <c r="F195" s="8">
        <f t="shared" si="9"/>
        <v>4.307441642665109E-3</v>
      </c>
      <c r="G195" s="2" t="str">
        <f t="shared" si="10"/>
        <v>UP</v>
      </c>
    </row>
    <row r="196" spans="1:7" x14ac:dyDescent="0.25">
      <c r="A196" s="5">
        <v>44006</v>
      </c>
      <c r="B196" s="3">
        <v>3050.33</v>
      </c>
      <c r="C196" s="2">
        <f t="shared" si="11"/>
        <v>2965.7789999999991</v>
      </c>
      <c r="E196" s="7">
        <f t="shared" ref="E196:E259" si="12">(B196-B$2)/B$2</f>
        <v>1.4848454602921154E-2</v>
      </c>
      <c r="F196" s="8">
        <f t="shared" ref="F196:F259" si="13">(B196-B195)/B195</f>
        <v>-2.5855158736495194E-2</v>
      </c>
      <c r="G196" s="2" t="str">
        <f t="shared" ref="G196:G259" si="14">IF(F196&gt;0, "UP", "DOWN")</f>
        <v>DOWN</v>
      </c>
    </row>
    <row r="197" spans="1:7" x14ac:dyDescent="0.25">
      <c r="A197" s="5">
        <v>44007</v>
      </c>
      <c r="B197" s="3">
        <v>3083.76</v>
      </c>
      <c r="C197" s="2">
        <f t="shared" si="11"/>
        <v>2969.8643999999995</v>
      </c>
      <c r="E197" s="7">
        <f t="shared" si="12"/>
        <v>2.5970655754067408E-2</v>
      </c>
      <c r="F197" s="8">
        <f t="shared" si="13"/>
        <v>1.095946995898814E-2</v>
      </c>
      <c r="G197" s="2" t="str">
        <f t="shared" si="14"/>
        <v>UP</v>
      </c>
    </row>
    <row r="198" spans="1:7" x14ac:dyDescent="0.25">
      <c r="A198" s="5">
        <v>44008</v>
      </c>
      <c r="B198" s="3">
        <v>3009.05</v>
      </c>
      <c r="C198" s="2">
        <f t="shared" si="11"/>
        <v>2975.8723999999997</v>
      </c>
      <c r="E198" s="7">
        <f t="shared" si="12"/>
        <v>1.114549023522096E-3</v>
      </c>
      <c r="F198" s="8">
        <f t="shared" si="13"/>
        <v>-2.4226917788673578E-2</v>
      </c>
      <c r="G198" s="2" t="str">
        <f t="shared" si="14"/>
        <v>DOWN</v>
      </c>
    </row>
    <row r="199" spans="1:7" x14ac:dyDescent="0.25">
      <c r="A199" s="5">
        <v>44011</v>
      </c>
      <c r="B199" s="3">
        <v>3053.24</v>
      </c>
      <c r="C199" s="2">
        <f t="shared" si="11"/>
        <v>2980.0623999999993</v>
      </c>
      <c r="E199" s="7">
        <f t="shared" si="12"/>
        <v>1.5816615097980491E-2</v>
      </c>
      <c r="F199" s="8">
        <f t="shared" si="13"/>
        <v>1.4685698143932337E-2</v>
      </c>
      <c r="G199" s="2" t="str">
        <f t="shared" si="14"/>
        <v>UP</v>
      </c>
    </row>
    <row r="200" spans="1:7" x14ac:dyDescent="0.25">
      <c r="A200" s="5">
        <v>44012</v>
      </c>
      <c r="B200" s="3">
        <v>3100.29</v>
      </c>
      <c r="C200" s="2">
        <f t="shared" si="11"/>
        <v>2983.636</v>
      </c>
      <c r="E200" s="7">
        <f t="shared" si="12"/>
        <v>3.1470206607445907E-2</v>
      </c>
      <c r="F200" s="8">
        <f t="shared" si="13"/>
        <v>1.5409859690034253E-2</v>
      </c>
      <c r="G200" s="2" t="str">
        <f t="shared" si="14"/>
        <v>UP</v>
      </c>
    </row>
    <row r="201" spans="1:7" x14ac:dyDescent="0.25">
      <c r="A201" s="5">
        <v>44013</v>
      </c>
      <c r="B201" s="3">
        <v>3115.86</v>
      </c>
      <c r="C201" s="2">
        <f t="shared" si="11"/>
        <v>2989.1785999999997</v>
      </c>
      <c r="E201" s="7">
        <f t="shared" si="12"/>
        <v>3.6650364307815257E-2</v>
      </c>
      <c r="F201" s="8">
        <f t="shared" si="13"/>
        <v>5.0221108347929273E-3</v>
      </c>
      <c r="G201" s="2" t="str">
        <f t="shared" si="14"/>
        <v>UP</v>
      </c>
    </row>
    <row r="202" spans="1:7" x14ac:dyDescent="0.25">
      <c r="A202" s="5">
        <v>44014</v>
      </c>
      <c r="B202" s="3">
        <v>3130.01</v>
      </c>
      <c r="C202" s="2">
        <f t="shared" si="11"/>
        <v>2996.7645999999995</v>
      </c>
      <c r="D202" s="2">
        <f>SUM(B2:B201)/200</f>
        <v>3022.2149500000005</v>
      </c>
      <c r="E202" s="7">
        <f t="shared" si="12"/>
        <v>4.1358086302691686E-2</v>
      </c>
      <c r="F202" s="8">
        <f t="shared" si="13"/>
        <v>4.541282342595653E-3</v>
      </c>
      <c r="G202" s="2" t="str">
        <f t="shared" si="14"/>
        <v>UP</v>
      </c>
    </row>
    <row r="203" spans="1:7" x14ac:dyDescent="0.25">
      <c r="A203" s="5">
        <v>44018</v>
      </c>
      <c r="B203" s="3">
        <v>3179.72</v>
      </c>
      <c r="C203" s="2">
        <f t="shared" si="11"/>
        <v>3003.3785999999991</v>
      </c>
      <c r="D203" s="2">
        <f t="shared" ref="D203:D266" si="15">SUM(B3:B202)/200</f>
        <v>3022.8365000000008</v>
      </c>
      <c r="E203" s="7">
        <f t="shared" si="12"/>
        <v>5.7896663006953453E-2</v>
      </c>
      <c r="F203" s="8">
        <f t="shared" si="13"/>
        <v>1.5881738397001792E-2</v>
      </c>
      <c r="G203" s="2" t="str">
        <f t="shared" si="14"/>
        <v>UP</v>
      </c>
    </row>
    <row r="204" spans="1:7" x14ac:dyDescent="0.25">
      <c r="A204" s="5">
        <v>44019</v>
      </c>
      <c r="B204" s="3">
        <v>3145.32</v>
      </c>
      <c r="C204" s="2">
        <f t="shared" si="11"/>
        <v>3011.0169999999994</v>
      </c>
      <c r="D204" s="2">
        <f t="shared" si="15"/>
        <v>3023.70145</v>
      </c>
      <c r="E204" s="7">
        <f t="shared" si="12"/>
        <v>4.6451741690787619E-2</v>
      </c>
      <c r="F204" s="8">
        <f t="shared" si="13"/>
        <v>-1.0818562640735548E-2</v>
      </c>
      <c r="G204" s="2" t="str">
        <f t="shared" si="14"/>
        <v>DOWN</v>
      </c>
    </row>
    <row r="205" spans="1:7" x14ac:dyDescent="0.25">
      <c r="A205" s="5">
        <v>44020</v>
      </c>
      <c r="B205" s="3">
        <v>3169.94</v>
      </c>
      <c r="C205" s="2">
        <f t="shared" si="11"/>
        <v>3017.1886</v>
      </c>
      <c r="D205" s="2">
        <f t="shared" si="15"/>
        <v>3024.3941000000004</v>
      </c>
      <c r="E205" s="7">
        <f t="shared" si="12"/>
        <v>5.4642845260671473E-2</v>
      </c>
      <c r="F205" s="8">
        <f t="shared" si="13"/>
        <v>7.8275024480815598E-3</v>
      </c>
      <c r="G205" s="2" t="str">
        <f t="shared" si="14"/>
        <v>UP</v>
      </c>
    </row>
    <row r="206" spans="1:7" x14ac:dyDescent="0.25">
      <c r="A206" s="5">
        <v>44021</v>
      </c>
      <c r="B206" s="3">
        <v>3152.05</v>
      </c>
      <c r="C206" s="2">
        <f t="shared" si="11"/>
        <v>3023.0177999999996</v>
      </c>
      <c r="D206" s="2">
        <f t="shared" si="15"/>
        <v>3025.2834499999999</v>
      </c>
      <c r="E206" s="7">
        <f t="shared" si="12"/>
        <v>4.8690820773863115E-2</v>
      </c>
      <c r="F206" s="8">
        <f t="shared" si="13"/>
        <v>-5.6436399427118094E-3</v>
      </c>
      <c r="G206" s="2" t="str">
        <f t="shared" si="14"/>
        <v>DOWN</v>
      </c>
    </row>
    <row r="207" spans="1:7" x14ac:dyDescent="0.25">
      <c r="A207" s="5">
        <v>44022</v>
      </c>
      <c r="B207" s="3">
        <v>3185.04</v>
      </c>
      <c r="C207" s="2">
        <f t="shared" si="11"/>
        <v>3028.7909999999997</v>
      </c>
      <c r="D207" s="2">
        <f t="shared" si="15"/>
        <v>3026.0848000000005</v>
      </c>
      <c r="E207" s="7">
        <f t="shared" si="12"/>
        <v>5.9666633396546612E-2</v>
      </c>
      <c r="F207" s="8">
        <f t="shared" si="13"/>
        <v>1.0466204533557457E-2</v>
      </c>
      <c r="G207" s="2" t="str">
        <f t="shared" si="14"/>
        <v>UP</v>
      </c>
    </row>
    <row r="208" spans="1:7" x14ac:dyDescent="0.25">
      <c r="A208" s="5">
        <v>44025</v>
      </c>
      <c r="B208" s="3">
        <v>3155.22</v>
      </c>
      <c r="C208" s="2">
        <f t="shared" si="11"/>
        <v>3033.7015999999999</v>
      </c>
      <c r="D208" s="2">
        <f t="shared" si="15"/>
        <v>3027.1770000000006</v>
      </c>
      <c r="E208" s="7">
        <f t="shared" si="12"/>
        <v>4.9745483581195724E-2</v>
      </c>
      <c r="F208" s="8">
        <f t="shared" si="13"/>
        <v>-9.362519779971417E-3</v>
      </c>
      <c r="G208" s="2" t="str">
        <f t="shared" si="14"/>
        <v>DOWN</v>
      </c>
    </row>
    <row r="209" spans="1:7" x14ac:dyDescent="0.25">
      <c r="A209" s="5">
        <v>44026</v>
      </c>
      <c r="B209" s="3">
        <v>3197.52</v>
      </c>
      <c r="C209" s="2">
        <f t="shared" si="11"/>
        <v>3038.5573999999997</v>
      </c>
      <c r="D209" s="2">
        <f t="shared" si="15"/>
        <v>3028.0287500000004</v>
      </c>
      <c r="E209" s="7">
        <f t="shared" si="12"/>
        <v>6.3818744385667286E-2</v>
      </c>
      <c r="F209" s="8">
        <f t="shared" si="13"/>
        <v>1.3406355182839924E-2</v>
      </c>
      <c r="G209" s="2" t="str">
        <f t="shared" si="14"/>
        <v>UP</v>
      </c>
    </row>
    <row r="210" spans="1:7" x14ac:dyDescent="0.25">
      <c r="A210" s="5">
        <v>44027</v>
      </c>
      <c r="B210" s="3">
        <v>3226.56</v>
      </c>
      <c r="C210" s="2">
        <f t="shared" si="11"/>
        <v>3045.8935999999994</v>
      </c>
      <c r="D210" s="2">
        <f t="shared" si="15"/>
        <v>3029.1282500000007</v>
      </c>
      <c r="E210" s="7">
        <f t="shared" si="12"/>
        <v>7.3480387264198074E-2</v>
      </c>
      <c r="F210" s="8">
        <f t="shared" si="13"/>
        <v>9.0820385798994104E-3</v>
      </c>
      <c r="G210" s="2" t="str">
        <f t="shared" si="14"/>
        <v>UP</v>
      </c>
    </row>
    <row r="211" spans="1:7" x14ac:dyDescent="0.25">
      <c r="A211" s="5">
        <v>44028</v>
      </c>
      <c r="B211" s="3">
        <v>3215.57</v>
      </c>
      <c r="C211" s="2">
        <f t="shared" si="11"/>
        <v>3053.5699999999993</v>
      </c>
      <c r="D211" s="2">
        <f t="shared" si="15"/>
        <v>3030.4521000000004</v>
      </c>
      <c r="E211" s="7">
        <f t="shared" si="12"/>
        <v>6.9824001064643967E-2</v>
      </c>
      <c r="F211" s="8">
        <f t="shared" si="13"/>
        <v>-3.4061043340275036E-3</v>
      </c>
      <c r="G211" s="2" t="str">
        <f t="shared" si="14"/>
        <v>DOWN</v>
      </c>
    </row>
    <row r="212" spans="1:7" x14ac:dyDescent="0.25">
      <c r="A212" s="5">
        <v>44029</v>
      </c>
      <c r="B212" s="3">
        <v>3224.73</v>
      </c>
      <c r="C212" s="2">
        <f t="shared" si="11"/>
        <v>3060.5125999999996</v>
      </c>
      <c r="D212" s="2">
        <f t="shared" si="15"/>
        <v>3031.6462499999998</v>
      </c>
      <c r="E212" s="7">
        <f t="shared" si="12"/>
        <v>7.2871544066274149E-2</v>
      </c>
      <c r="F212" s="8">
        <f t="shared" si="13"/>
        <v>2.8486395880045695E-3</v>
      </c>
      <c r="G212" s="2" t="str">
        <f t="shared" si="14"/>
        <v>UP</v>
      </c>
    </row>
    <row r="213" spans="1:7" x14ac:dyDescent="0.25">
      <c r="A213" s="5">
        <v>44032</v>
      </c>
      <c r="B213" s="3">
        <v>3251.84</v>
      </c>
      <c r="C213" s="2">
        <f t="shared" si="11"/>
        <v>3068.0388000000003</v>
      </c>
      <c r="D213" s="2">
        <f t="shared" si="15"/>
        <v>3033.0686499999993</v>
      </c>
      <c r="E213" s="7">
        <f t="shared" si="12"/>
        <v>8.1891073626775904E-2</v>
      </c>
      <c r="F213" s="8">
        <f t="shared" si="13"/>
        <v>8.4069053843267901E-3</v>
      </c>
      <c r="G213" s="2" t="str">
        <f t="shared" si="14"/>
        <v>UP</v>
      </c>
    </row>
    <row r="214" spans="1:7" x14ac:dyDescent="0.25">
      <c r="A214" s="5">
        <v>44033</v>
      </c>
      <c r="B214" s="3">
        <v>3257.3</v>
      </c>
      <c r="C214" s="2">
        <f t="shared" si="11"/>
        <v>3075.4518000000007</v>
      </c>
      <c r="D214" s="2">
        <f t="shared" si="15"/>
        <v>3034.8897999999999</v>
      </c>
      <c r="E214" s="7">
        <f t="shared" si="12"/>
        <v>8.3707622184516217E-2</v>
      </c>
      <c r="F214" s="8">
        <f t="shared" si="13"/>
        <v>1.6790493997244748E-3</v>
      </c>
      <c r="G214" s="2" t="str">
        <f t="shared" si="14"/>
        <v>UP</v>
      </c>
    </row>
    <row r="215" spans="1:7" x14ac:dyDescent="0.25">
      <c r="A215" s="5">
        <v>44034</v>
      </c>
      <c r="B215" s="3">
        <v>3276.02</v>
      </c>
      <c r="C215" s="2">
        <f t="shared" si="11"/>
        <v>3082.0018</v>
      </c>
      <c r="D215" s="2">
        <f t="shared" si="15"/>
        <v>3036.6231499999994</v>
      </c>
      <c r="E215" s="7">
        <f t="shared" si="12"/>
        <v>8.9935788668197153E-2</v>
      </c>
      <c r="F215" s="8">
        <f t="shared" si="13"/>
        <v>5.7470911491111654E-3</v>
      </c>
      <c r="G215" s="2" t="str">
        <f t="shared" si="14"/>
        <v>UP</v>
      </c>
    </row>
    <row r="216" spans="1:7" x14ac:dyDescent="0.25">
      <c r="A216" s="5">
        <v>44035</v>
      </c>
      <c r="B216" s="3">
        <v>3235.66</v>
      </c>
      <c r="C216" s="2">
        <f t="shared" si="11"/>
        <v>3088.9183999999996</v>
      </c>
      <c r="D216" s="2">
        <f t="shared" si="15"/>
        <v>3038.2431999999994</v>
      </c>
      <c r="E216" s="7">
        <f t="shared" si="12"/>
        <v>7.6507968193765194E-2</v>
      </c>
      <c r="F216" s="8">
        <f t="shared" si="13"/>
        <v>-1.2319827107282657E-2</v>
      </c>
      <c r="G216" s="2" t="str">
        <f t="shared" si="14"/>
        <v>DOWN</v>
      </c>
    </row>
    <row r="217" spans="1:7" x14ac:dyDescent="0.25">
      <c r="A217" s="5">
        <v>44036</v>
      </c>
      <c r="B217" s="3">
        <v>3215.63</v>
      </c>
      <c r="C217" s="2">
        <f t="shared" si="11"/>
        <v>3096.2291999999998</v>
      </c>
      <c r="D217" s="2">
        <f t="shared" si="15"/>
        <v>3039.7275500000001</v>
      </c>
      <c r="E217" s="7">
        <f t="shared" si="12"/>
        <v>6.984396313670703E-2</v>
      </c>
      <c r="F217" s="8">
        <f t="shared" si="13"/>
        <v>-6.1903908321639936E-3</v>
      </c>
      <c r="G217" s="2" t="str">
        <f t="shared" si="14"/>
        <v>DOWN</v>
      </c>
    </row>
    <row r="218" spans="1:7" x14ac:dyDescent="0.25">
      <c r="A218" s="5">
        <v>44039</v>
      </c>
      <c r="B218" s="3">
        <v>3239.41</v>
      </c>
      <c r="C218" s="2">
        <f t="shared" si="11"/>
        <v>3104.1418000000003</v>
      </c>
      <c r="D218" s="2">
        <f t="shared" si="15"/>
        <v>3041.3403999999996</v>
      </c>
      <c r="E218" s="7">
        <f t="shared" si="12"/>
        <v>7.7755597697707707E-2</v>
      </c>
      <c r="F218" s="8">
        <f t="shared" si="13"/>
        <v>7.3951294147646786E-3</v>
      </c>
      <c r="G218" s="2" t="str">
        <f t="shared" si="14"/>
        <v>UP</v>
      </c>
    </row>
    <row r="219" spans="1:7" x14ac:dyDescent="0.25">
      <c r="A219" s="5">
        <v>44040</v>
      </c>
      <c r="B219" s="3">
        <v>3218.44</v>
      </c>
      <c r="C219" s="2">
        <f t="shared" si="11"/>
        <v>3111.88</v>
      </c>
      <c r="D219" s="2">
        <f t="shared" si="15"/>
        <v>3042.9404500000001</v>
      </c>
      <c r="E219" s="7">
        <f t="shared" si="12"/>
        <v>7.0778853511661258E-2</v>
      </c>
      <c r="F219" s="8">
        <f t="shared" si="13"/>
        <v>-6.4734010205561507E-3</v>
      </c>
      <c r="G219" s="2" t="str">
        <f t="shared" si="14"/>
        <v>DOWN</v>
      </c>
    </row>
    <row r="220" spans="1:7" x14ac:dyDescent="0.25">
      <c r="A220" s="5">
        <v>44041</v>
      </c>
      <c r="B220" s="3">
        <v>3258.44</v>
      </c>
      <c r="C220" s="2">
        <f t="shared" si="11"/>
        <v>3118.9748</v>
      </c>
      <c r="D220" s="2">
        <f t="shared" si="15"/>
        <v>3044.3420000000001</v>
      </c>
      <c r="E220" s="7">
        <f t="shared" si="12"/>
        <v>8.4086901553714691E-2</v>
      </c>
      <c r="F220" s="8">
        <f t="shared" si="13"/>
        <v>1.2428381451883521E-2</v>
      </c>
      <c r="G220" s="2" t="str">
        <f t="shared" si="14"/>
        <v>UP</v>
      </c>
    </row>
    <row r="221" spans="1:7" x14ac:dyDescent="0.25">
      <c r="A221" s="5">
        <v>44042</v>
      </c>
      <c r="B221" s="3">
        <v>3246.22</v>
      </c>
      <c r="C221" s="2">
        <f t="shared" si="11"/>
        <v>3125.0654</v>
      </c>
      <c r="D221" s="2">
        <f t="shared" si="15"/>
        <v>3045.7828499999996</v>
      </c>
      <c r="E221" s="7">
        <f t="shared" si="12"/>
        <v>8.0021292876867281E-2</v>
      </c>
      <c r="F221" s="8">
        <f t="shared" si="13"/>
        <v>-3.7502608610255994E-3</v>
      </c>
      <c r="G221" s="2" t="str">
        <f t="shared" si="14"/>
        <v>DOWN</v>
      </c>
    </row>
    <row r="222" spans="1:7" x14ac:dyDescent="0.25">
      <c r="A222" s="5">
        <v>44043</v>
      </c>
      <c r="B222" s="3">
        <v>3271.12</v>
      </c>
      <c r="C222" s="2">
        <f t="shared" si="11"/>
        <v>3131.5309999999999</v>
      </c>
      <c r="D222" s="2">
        <f t="shared" si="15"/>
        <v>3047.1831999999995</v>
      </c>
      <c r="E222" s="7">
        <f t="shared" si="12"/>
        <v>8.8305552783045582E-2</v>
      </c>
      <c r="F222" s="8">
        <f t="shared" si="13"/>
        <v>7.6704597963169752E-3</v>
      </c>
      <c r="G222" s="2" t="str">
        <f t="shared" si="14"/>
        <v>UP</v>
      </c>
    </row>
    <row r="223" spans="1:7" x14ac:dyDescent="0.25">
      <c r="A223" s="5">
        <v>44046</v>
      </c>
      <c r="B223" s="3">
        <v>3294.61</v>
      </c>
      <c r="C223" s="2">
        <f t="shared" si="11"/>
        <v>3137.5212000000001</v>
      </c>
      <c r="D223" s="2">
        <f t="shared" si="15"/>
        <v>3048.5603999999994</v>
      </c>
      <c r="E223" s="7">
        <f t="shared" si="12"/>
        <v>9.6120703995741533E-2</v>
      </c>
      <c r="F223" s="8">
        <f t="shared" si="13"/>
        <v>7.1810266819927844E-3</v>
      </c>
      <c r="G223" s="2" t="str">
        <f t="shared" si="14"/>
        <v>UP</v>
      </c>
    </row>
    <row r="224" spans="1:7" x14ac:dyDescent="0.25">
      <c r="A224" s="5">
        <v>44047</v>
      </c>
      <c r="B224" s="3">
        <v>3306.51</v>
      </c>
      <c r="C224" s="2">
        <f t="shared" si="11"/>
        <v>3144.4431999999997</v>
      </c>
      <c r="D224" s="2">
        <f t="shared" si="15"/>
        <v>3050.0849999999996</v>
      </c>
      <c r="E224" s="7">
        <f t="shared" si="12"/>
        <v>0.10007984828825246</v>
      </c>
      <c r="F224" s="8">
        <f t="shared" si="13"/>
        <v>3.6119601409575308E-3</v>
      </c>
      <c r="G224" s="2" t="str">
        <f t="shared" si="14"/>
        <v>UP</v>
      </c>
    </row>
    <row r="225" spans="1:7" x14ac:dyDescent="0.25">
      <c r="A225" s="5">
        <v>44048</v>
      </c>
      <c r="B225" s="3">
        <v>3327.77</v>
      </c>
      <c r="C225" s="2">
        <f t="shared" si="11"/>
        <v>3151.4643999999998</v>
      </c>
      <c r="D225" s="2">
        <f t="shared" si="15"/>
        <v>3051.6277999999998</v>
      </c>
      <c r="E225" s="7">
        <f t="shared" si="12"/>
        <v>0.10715307582260378</v>
      </c>
      <c r="F225" s="8">
        <f t="shared" si="13"/>
        <v>6.4297401187353919E-3</v>
      </c>
      <c r="G225" s="2" t="str">
        <f t="shared" si="14"/>
        <v>UP</v>
      </c>
    </row>
    <row r="226" spans="1:7" x14ac:dyDescent="0.25">
      <c r="A226" s="5">
        <v>44049</v>
      </c>
      <c r="B226" s="3">
        <v>3349.16</v>
      </c>
      <c r="C226" s="2">
        <f t="shared" si="11"/>
        <v>3158.1844000000001</v>
      </c>
      <c r="D226" s="2">
        <f t="shared" si="15"/>
        <v>3053.3356499999995</v>
      </c>
      <c r="E226" s="7">
        <f t="shared" si="12"/>
        <v>0.11426955451309181</v>
      </c>
      <c r="F226" s="8">
        <f t="shared" si="13"/>
        <v>6.427727877828057E-3</v>
      </c>
      <c r="G226" s="2" t="str">
        <f t="shared" si="14"/>
        <v>UP</v>
      </c>
    </row>
    <row r="227" spans="1:7" x14ac:dyDescent="0.25">
      <c r="A227" s="5">
        <v>44050</v>
      </c>
      <c r="B227" s="3">
        <v>3351.28</v>
      </c>
      <c r="C227" s="2">
        <f t="shared" si="11"/>
        <v>3164.4450000000002</v>
      </c>
      <c r="D227" s="2">
        <f t="shared" si="15"/>
        <v>3055.047849999999</v>
      </c>
      <c r="E227" s="7">
        <f t="shared" si="12"/>
        <v>0.11497488105932076</v>
      </c>
      <c r="F227" s="8">
        <f t="shared" si="13"/>
        <v>6.3299454191509082E-4</v>
      </c>
      <c r="G227" s="2" t="str">
        <f t="shared" si="14"/>
        <v>UP</v>
      </c>
    </row>
    <row r="228" spans="1:7" x14ac:dyDescent="0.25">
      <c r="A228" s="5">
        <v>44053</v>
      </c>
      <c r="B228" s="3">
        <v>3360.47</v>
      </c>
      <c r="C228" s="2">
        <f t="shared" si="11"/>
        <v>3170.8759999999997</v>
      </c>
      <c r="D228" s="2">
        <f t="shared" si="15"/>
        <v>3056.8242999999993</v>
      </c>
      <c r="E228" s="7">
        <f t="shared" si="12"/>
        <v>0.1180324050969824</v>
      </c>
      <c r="F228" s="8">
        <f t="shared" si="13"/>
        <v>2.7422358024395454E-3</v>
      </c>
      <c r="G228" s="2" t="str">
        <f t="shared" si="14"/>
        <v>UP</v>
      </c>
    </row>
    <row r="229" spans="1:7" x14ac:dyDescent="0.25">
      <c r="A229" s="5">
        <v>44054</v>
      </c>
      <c r="B229" s="3">
        <v>3333.69</v>
      </c>
      <c r="C229" s="2">
        <f t="shared" si="11"/>
        <v>3177.1992</v>
      </c>
      <c r="D229" s="2">
        <f t="shared" si="15"/>
        <v>3058.604049999999</v>
      </c>
      <c r="E229" s="7">
        <f t="shared" si="12"/>
        <v>0.10912266693282771</v>
      </c>
      <c r="F229" s="8">
        <f t="shared" si="13"/>
        <v>-7.969123366671849E-3</v>
      </c>
      <c r="G229" s="2" t="str">
        <f t="shared" si="14"/>
        <v>DOWN</v>
      </c>
    </row>
    <row r="230" spans="1:7" x14ac:dyDescent="0.25">
      <c r="A230" s="5">
        <v>44055</v>
      </c>
      <c r="B230" s="3">
        <v>3380.35</v>
      </c>
      <c r="C230" s="2">
        <f t="shared" si="11"/>
        <v>3182.7584000000002</v>
      </c>
      <c r="D230" s="2">
        <f t="shared" si="15"/>
        <v>3060.2210499999987</v>
      </c>
      <c r="E230" s="7">
        <f t="shared" si="12"/>
        <v>0.12464650497388299</v>
      </c>
      <c r="F230" s="8">
        <f t="shared" si="13"/>
        <v>1.3996502374245911E-2</v>
      </c>
      <c r="G230" s="2" t="str">
        <f t="shared" si="14"/>
        <v>UP</v>
      </c>
    </row>
    <row r="231" spans="1:7" x14ac:dyDescent="0.25">
      <c r="A231" s="5">
        <v>44056</v>
      </c>
      <c r="B231" s="3">
        <v>3373.43</v>
      </c>
      <c r="C231" s="2">
        <f t="shared" si="11"/>
        <v>3188.7490000000007</v>
      </c>
      <c r="D231" s="2">
        <f t="shared" si="15"/>
        <v>3062.010049999999</v>
      </c>
      <c r="E231" s="7">
        <f t="shared" si="12"/>
        <v>0.12234421266260773</v>
      </c>
      <c r="F231" s="8">
        <f t="shared" si="13"/>
        <v>-2.0471252976762976E-3</v>
      </c>
      <c r="G231" s="2" t="str">
        <f t="shared" si="14"/>
        <v>DOWN</v>
      </c>
    </row>
    <row r="232" spans="1:7" x14ac:dyDescent="0.25">
      <c r="A232" s="5">
        <v>44057</v>
      </c>
      <c r="B232" s="3">
        <v>3372.85</v>
      </c>
      <c r="C232" s="2">
        <f t="shared" si="11"/>
        <v>3193.7602000000006</v>
      </c>
      <c r="D232" s="2">
        <f t="shared" si="15"/>
        <v>3063.6800999999991</v>
      </c>
      <c r="E232" s="7">
        <f t="shared" si="12"/>
        <v>0.12215124596599798</v>
      </c>
      <c r="F232" s="8">
        <f t="shared" si="13"/>
        <v>-1.7193183199293516E-4</v>
      </c>
      <c r="G232" s="2" t="str">
        <f t="shared" si="14"/>
        <v>DOWN</v>
      </c>
    </row>
    <row r="233" spans="1:7" x14ac:dyDescent="0.25">
      <c r="A233" s="5">
        <v>44060</v>
      </c>
      <c r="B233" s="3">
        <v>3381.99</v>
      </c>
      <c r="C233" s="2">
        <f t="shared" si="11"/>
        <v>3198.9702000000007</v>
      </c>
      <c r="D233" s="2">
        <f t="shared" si="15"/>
        <v>3065.3598999999995</v>
      </c>
      <c r="E233" s="7">
        <f t="shared" si="12"/>
        <v>0.12519213494360715</v>
      </c>
      <c r="F233" s="8">
        <f t="shared" si="13"/>
        <v>2.7098744385311746E-3</v>
      </c>
      <c r="G233" s="2" t="str">
        <f t="shared" si="14"/>
        <v>UP</v>
      </c>
    </row>
    <row r="234" spans="1:7" x14ac:dyDescent="0.25">
      <c r="A234" s="5">
        <v>44061</v>
      </c>
      <c r="B234" s="3">
        <v>3389.78</v>
      </c>
      <c r="C234" s="2">
        <f t="shared" si="11"/>
        <v>3202.7314000000001</v>
      </c>
      <c r="D234" s="2">
        <f t="shared" si="15"/>
        <v>3067.0359999999991</v>
      </c>
      <c r="E234" s="7">
        <f t="shared" si="12"/>
        <v>0.12778387729979718</v>
      </c>
      <c r="F234" s="8">
        <f t="shared" si="13"/>
        <v>2.3033775972135986E-3</v>
      </c>
      <c r="G234" s="2" t="str">
        <f t="shared" si="14"/>
        <v>UP</v>
      </c>
    </row>
    <row r="235" spans="1:7" x14ac:dyDescent="0.25">
      <c r="A235" s="5">
        <v>44062</v>
      </c>
      <c r="B235" s="3">
        <v>3374.85</v>
      </c>
      <c r="C235" s="2">
        <f t="shared" si="11"/>
        <v>3205.8792000000003</v>
      </c>
      <c r="D235" s="2">
        <f t="shared" si="15"/>
        <v>3068.7970999999998</v>
      </c>
      <c r="E235" s="7">
        <f t="shared" si="12"/>
        <v>0.12281664836810065</v>
      </c>
      <c r="F235" s="8">
        <f t="shared" si="13"/>
        <v>-4.4044156257929097E-3</v>
      </c>
      <c r="G235" s="2" t="str">
        <f t="shared" si="14"/>
        <v>DOWN</v>
      </c>
    </row>
    <row r="236" spans="1:7" x14ac:dyDescent="0.25">
      <c r="A236" s="5">
        <v>44063</v>
      </c>
      <c r="B236" s="3">
        <v>3385.51</v>
      </c>
      <c r="C236" s="2">
        <f t="shared" si="11"/>
        <v>3209.2326000000007</v>
      </c>
      <c r="D236" s="2">
        <f t="shared" si="15"/>
        <v>3070.3367999999991</v>
      </c>
      <c r="E236" s="7">
        <f t="shared" si="12"/>
        <v>0.12636324317130798</v>
      </c>
      <c r="F236" s="8">
        <f t="shared" si="13"/>
        <v>3.1586589033587597E-3</v>
      </c>
      <c r="G236" s="2" t="str">
        <f t="shared" si="14"/>
        <v>UP</v>
      </c>
    </row>
    <row r="237" spans="1:7" x14ac:dyDescent="0.25">
      <c r="A237" s="5">
        <v>44064</v>
      </c>
      <c r="B237" s="3">
        <v>3397.16</v>
      </c>
      <c r="C237" s="2">
        <f t="shared" si="11"/>
        <v>3213.1400000000008</v>
      </c>
      <c r="D237" s="2">
        <f t="shared" si="15"/>
        <v>3071.8729999999991</v>
      </c>
      <c r="E237" s="7">
        <f t="shared" si="12"/>
        <v>0.13023921216355594</v>
      </c>
      <c r="F237" s="8">
        <f t="shared" si="13"/>
        <v>3.4411358997609325E-3</v>
      </c>
      <c r="G237" s="2" t="str">
        <f t="shared" si="14"/>
        <v>UP</v>
      </c>
    </row>
    <row r="238" spans="1:7" x14ac:dyDescent="0.25">
      <c r="A238" s="5">
        <v>44067</v>
      </c>
      <c r="B238" s="3">
        <v>3431.28</v>
      </c>
      <c r="C238" s="2">
        <f t="shared" si="11"/>
        <v>3221.041200000001</v>
      </c>
      <c r="D238" s="2">
        <f t="shared" si="15"/>
        <v>3073.4856999999993</v>
      </c>
      <c r="E238" s="7">
        <f t="shared" si="12"/>
        <v>0.14159097714342761</v>
      </c>
      <c r="F238" s="8">
        <f t="shared" si="13"/>
        <v>1.0043683547433841E-2</v>
      </c>
      <c r="G238" s="2" t="str">
        <f t="shared" si="14"/>
        <v>UP</v>
      </c>
    </row>
    <row r="239" spans="1:7" x14ac:dyDescent="0.25">
      <c r="A239" s="5">
        <v>44068</v>
      </c>
      <c r="B239" s="3">
        <v>3443.62</v>
      </c>
      <c r="C239" s="2">
        <f t="shared" si="11"/>
        <v>3228.8406000000004</v>
      </c>
      <c r="D239" s="2">
        <f t="shared" si="15"/>
        <v>3075.2581999999993</v>
      </c>
      <c r="E239" s="7">
        <f t="shared" si="12"/>
        <v>0.14569650996440101</v>
      </c>
      <c r="F239" s="8">
        <f t="shared" si="13"/>
        <v>3.5963255694666974E-3</v>
      </c>
      <c r="G239" s="2" t="str">
        <f t="shared" si="14"/>
        <v>UP</v>
      </c>
    </row>
    <row r="240" spans="1:7" x14ac:dyDescent="0.25">
      <c r="A240" s="5">
        <v>44069</v>
      </c>
      <c r="B240" s="3">
        <v>3478.73</v>
      </c>
      <c r="C240" s="2">
        <f t="shared" si="11"/>
        <v>3236.3812000000007</v>
      </c>
      <c r="D240" s="2">
        <f t="shared" si="15"/>
        <v>3077.0503999999996</v>
      </c>
      <c r="E240" s="7">
        <f t="shared" si="12"/>
        <v>0.15737764913331345</v>
      </c>
      <c r="F240" s="8">
        <f t="shared" si="13"/>
        <v>1.0195666188487733E-2</v>
      </c>
      <c r="G240" s="2" t="str">
        <f t="shared" si="14"/>
        <v>UP</v>
      </c>
    </row>
    <row r="241" spans="1:7" x14ac:dyDescent="0.25">
      <c r="A241" s="5">
        <v>44070</v>
      </c>
      <c r="B241" s="3">
        <v>3484.55</v>
      </c>
      <c r="C241" s="2">
        <f t="shared" si="11"/>
        <v>3243.4610000000011</v>
      </c>
      <c r="D241" s="2">
        <f t="shared" si="15"/>
        <v>3078.9786499999991</v>
      </c>
      <c r="E241" s="7">
        <f t="shared" si="12"/>
        <v>0.15931397012343226</v>
      </c>
      <c r="F241" s="8">
        <f t="shared" si="13"/>
        <v>1.6730243508407275E-3</v>
      </c>
      <c r="G241" s="2" t="str">
        <f t="shared" si="14"/>
        <v>UP</v>
      </c>
    </row>
    <row r="242" spans="1:7" x14ac:dyDescent="0.25">
      <c r="A242" s="5">
        <v>44071</v>
      </c>
      <c r="B242" s="3">
        <v>3508.01</v>
      </c>
      <c r="C242" s="2">
        <f t="shared" si="11"/>
        <v>3250.8822000000005</v>
      </c>
      <c r="D242" s="2">
        <f t="shared" si="15"/>
        <v>3080.9663499999997</v>
      </c>
      <c r="E242" s="7">
        <f t="shared" si="12"/>
        <v>0.16711914030009661</v>
      </c>
      <c r="F242" s="8">
        <f t="shared" si="13"/>
        <v>6.7325766598269601E-3</v>
      </c>
      <c r="G242" s="2" t="str">
        <f t="shared" si="14"/>
        <v>UP</v>
      </c>
    </row>
    <row r="243" spans="1:7" x14ac:dyDescent="0.25">
      <c r="A243" s="5">
        <v>44074</v>
      </c>
      <c r="B243" s="3">
        <v>3500.31</v>
      </c>
      <c r="C243" s="2">
        <f t="shared" si="11"/>
        <v>3258.7356000000013</v>
      </c>
      <c r="D243" s="2">
        <f t="shared" si="15"/>
        <v>3083.0471999999995</v>
      </c>
      <c r="E243" s="7">
        <f t="shared" si="12"/>
        <v>0.16455734105200126</v>
      </c>
      <c r="F243" s="8">
        <f t="shared" si="13"/>
        <v>-2.1949766391772749E-3</v>
      </c>
      <c r="G243" s="2" t="str">
        <f t="shared" si="14"/>
        <v>DOWN</v>
      </c>
    </row>
    <row r="244" spans="1:7" x14ac:dyDescent="0.25">
      <c r="A244" s="5">
        <v>44075</v>
      </c>
      <c r="B244" s="3">
        <v>3526.65</v>
      </c>
      <c r="C244" s="2">
        <f t="shared" si="11"/>
        <v>3266.7870000000012</v>
      </c>
      <c r="D244" s="2">
        <f t="shared" si="15"/>
        <v>3085.0785499999997</v>
      </c>
      <c r="E244" s="7">
        <f t="shared" si="12"/>
        <v>0.17332069068769348</v>
      </c>
      <c r="F244" s="8">
        <f t="shared" si="13"/>
        <v>7.525047781482253E-3</v>
      </c>
      <c r="G244" s="2" t="str">
        <f t="shared" si="14"/>
        <v>UP</v>
      </c>
    </row>
    <row r="245" spans="1:7" x14ac:dyDescent="0.25">
      <c r="A245" s="5">
        <v>44076</v>
      </c>
      <c r="B245" s="3">
        <v>3580.84</v>
      </c>
      <c r="C245" s="2">
        <f t="shared" ref="C245:C308" si="16">SUM(B195:B244)/50</f>
        <v>3274.9628000000007</v>
      </c>
      <c r="D245" s="2">
        <f t="shared" si="15"/>
        <v>3087.2286499999991</v>
      </c>
      <c r="E245" s="7">
        <f t="shared" si="12"/>
        <v>0.19134976877266538</v>
      </c>
      <c r="F245" s="8">
        <f t="shared" si="13"/>
        <v>1.5365857116527031E-2</v>
      </c>
      <c r="G245" s="2" t="str">
        <f t="shared" si="14"/>
        <v>UP</v>
      </c>
    </row>
    <row r="246" spans="1:7" x14ac:dyDescent="0.25">
      <c r="A246" s="5">
        <v>44077</v>
      </c>
      <c r="B246" s="3">
        <v>3455.06</v>
      </c>
      <c r="C246" s="2">
        <f t="shared" si="16"/>
        <v>3283.9538000000007</v>
      </c>
      <c r="D246" s="2">
        <f t="shared" si="15"/>
        <v>3089.5305499999995</v>
      </c>
      <c r="E246" s="7">
        <f t="shared" si="12"/>
        <v>0.1495026117044283</v>
      </c>
      <c r="F246" s="8">
        <f t="shared" si="13"/>
        <v>-3.5125836395929498E-2</v>
      </c>
      <c r="G246" s="2" t="str">
        <f t="shared" si="14"/>
        <v>DOWN</v>
      </c>
    </row>
    <row r="247" spans="1:7" x14ac:dyDescent="0.25">
      <c r="A247" s="5">
        <v>44078</v>
      </c>
      <c r="B247" s="3">
        <v>3426.96</v>
      </c>
      <c r="C247" s="2">
        <f t="shared" si="16"/>
        <v>3292.0484000000001</v>
      </c>
      <c r="D247" s="2">
        <f t="shared" si="15"/>
        <v>3091.1957000000002</v>
      </c>
      <c r="E247" s="7">
        <f t="shared" si="12"/>
        <v>0.1401537079548858</v>
      </c>
      <c r="F247" s="8">
        <f t="shared" si="13"/>
        <v>-8.132999137496863E-3</v>
      </c>
      <c r="G247" s="2" t="str">
        <f t="shared" si="14"/>
        <v>DOWN</v>
      </c>
    </row>
    <row r="248" spans="1:7" x14ac:dyDescent="0.25">
      <c r="A248" s="5">
        <v>44082</v>
      </c>
      <c r="B248" s="3">
        <v>3331.84</v>
      </c>
      <c r="C248" s="2">
        <f t="shared" si="16"/>
        <v>3298.9123999999997</v>
      </c>
      <c r="D248" s="2">
        <f t="shared" si="15"/>
        <v>3092.7295999999997</v>
      </c>
      <c r="E248" s="7">
        <f t="shared" si="12"/>
        <v>0.10850716971088277</v>
      </c>
      <c r="F248" s="8">
        <f t="shared" si="13"/>
        <v>-2.775637883138405E-2</v>
      </c>
      <c r="G248" s="2" t="str">
        <f t="shared" si="14"/>
        <v>DOWN</v>
      </c>
    </row>
    <row r="249" spans="1:7" x14ac:dyDescent="0.25">
      <c r="A249" s="5">
        <v>44083</v>
      </c>
      <c r="B249" s="3">
        <v>3398.96</v>
      </c>
      <c r="C249" s="2">
        <f t="shared" si="16"/>
        <v>3305.3681999999999</v>
      </c>
      <c r="D249" s="2">
        <f t="shared" si="15"/>
        <v>3093.8464999999997</v>
      </c>
      <c r="E249" s="7">
        <f t="shared" si="12"/>
        <v>0.13083807432544839</v>
      </c>
      <c r="F249" s="8">
        <f t="shared" si="13"/>
        <v>2.0145024971187059E-2</v>
      </c>
      <c r="G249" s="2" t="str">
        <f t="shared" si="14"/>
        <v>UP</v>
      </c>
    </row>
    <row r="250" spans="1:7" x14ac:dyDescent="0.25">
      <c r="A250" s="5">
        <v>44084</v>
      </c>
      <c r="B250" s="3">
        <v>3339.19</v>
      </c>
      <c r="C250" s="2">
        <f t="shared" si="16"/>
        <v>3312.2825999999995</v>
      </c>
      <c r="D250" s="2">
        <f t="shared" si="15"/>
        <v>3095.3235999999993</v>
      </c>
      <c r="E250" s="7">
        <f t="shared" si="12"/>
        <v>0.11095252353861006</v>
      </c>
      <c r="F250" s="8">
        <f t="shared" si="13"/>
        <v>-1.7584790641843383E-2</v>
      </c>
      <c r="G250" s="2" t="str">
        <f t="shared" si="14"/>
        <v>DOWN</v>
      </c>
    </row>
    <row r="251" spans="1:7" x14ac:dyDescent="0.25">
      <c r="A251" s="5">
        <v>44085</v>
      </c>
      <c r="B251" s="3">
        <v>3340.97</v>
      </c>
      <c r="C251" s="2">
        <f t="shared" si="16"/>
        <v>3317.0605999999993</v>
      </c>
      <c r="D251" s="2">
        <f t="shared" si="15"/>
        <v>3096.4680999999996</v>
      </c>
      <c r="E251" s="7">
        <f t="shared" si="12"/>
        <v>0.11154473167648135</v>
      </c>
      <c r="F251" s="8">
        <f t="shared" si="13"/>
        <v>5.3306340759278305E-4</v>
      </c>
      <c r="G251" s="2" t="str">
        <f t="shared" si="14"/>
        <v>UP</v>
      </c>
    </row>
    <row r="252" spans="1:7" x14ac:dyDescent="0.25">
      <c r="A252" s="5">
        <v>44088</v>
      </c>
      <c r="B252" s="3">
        <v>3383.54</v>
      </c>
      <c r="C252" s="2">
        <f t="shared" si="16"/>
        <v>3321.5627999999997</v>
      </c>
      <c r="D252" s="2">
        <f t="shared" si="15"/>
        <v>3097.5047499999987</v>
      </c>
      <c r="E252" s="7">
        <f t="shared" si="12"/>
        <v>0.12570782180523676</v>
      </c>
      <c r="F252" s="8">
        <f t="shared" si="13"/>
        <v>1.2741808516688317E-2</v>
      </c>
      <c r="G252" s="2" t="str">
        <f t="shared" si="14"/>
        <v>UP</v>
      </c>
    </row>
    <row r="253" spans="1:7" x14ac:dyDescent="0.25">
      <c r="A253" s="5">
        <v>44089</v>
      </c>
      <c r="B253" s="3">
        <v>3401.2</v>
      </c>
      <c r="C253" s="2">
        <f t="shared" si="16"/>
        <v>3326.6333999999997</v>
      </c>
      <c r="D253" s="2">
        <f t="shared" si="15"/>
        <v>3098.7198499999986</v>
      </c>
      <c r="E253" s="7">
        <f t="shared" si="12"/>
        <v>0.1315833250158033</v>
      </c>
      <c r="F253" s="8">
        <f t="shared" si="13"/>
        <v>5.219385613883641E-3</v>
      </c>
      <c r="G253" s="2" t="str">
        <f t="shared" si="14"/>
        <v>UP</v>
      </c>
    </row>
    <row r="254" spans="1:7" x14ac:dyDescent="0.25">
      <c r="A254" s="5">
        <v>44090</v>
      </c>
      <c r="B254" s="3">
        <v>3385.49</v>
      </c>
      <c r="C254" s="2">
        <f t="shared" si="16"/>
        <v>3331.0630000000006</v>
      </c>
      <c r="D254" s="2">
        <f t="shared" si="15"/>
        <v>3099.9576999999986</v>
      </c>
      <c r="E254" s="7">
        <f t="shared" si="12"/>
        <v>0.12635658914728681</v>
      </c>
      <c r="F254" s="8">
        <f t="shared" si="13"/>
        <v>-4.61895801481831E-3</v>
      </c>
      <c r="G254" s="2" t="str">
        <f t="shared" si="14"/>
        <v>DOWN</v>
      </c>
    </row>
    <row r="255" spans="1:7" x14ac:dyDescent="0.25">
      <c r="A255" s="5">
        <v>44091</v>
      </c>
      <c r="B255" s="3">
        <v>3357.01</v>
      </c>
      <c r="C255" s="2">
        <f t="shared" si="16"/>
        <v>3335.8664000000003</v>
      </c>
      <c r="D255" s="2">
        <f t="shared" si="15"/>
        <v>3101.1802499999985</v>
      </c>
      <c r="E255" s="7">
        <f t="shared" si="12"/>
        <v>0.11688125894134492</v>
      </c>
      <c r="F255" s="8">
        <f t="shared" si="13"/>
        <v>-8.4123716212422921E-3</v>
      </c>
      <c r="G255" s="2" t="str">
        <f t="shared" si="14"/>
        <v>DOWN</v>
      </c>
    </row>
    <row r="256" spans="1:7" x14ac:dyDescent="0.25">
      <c r="A256" s="5">
        <v>44092</v>
      </c>
      <c r="B256" s="3">
        <v>3319.47</v>
      </c>
      <c r="C256" s="2">
        <f t="shared" si="16"/>
        <v>3339.6077999999998</v>
      </c>
      <c r="D256" s="2">
        <f t="shared" si="15"/>
        <v>3102.3959499999978</v>
      </c>
      <c r="E256" s="7">
        <f t="shared" si="12"/>
        <v>0.10439165585387764</v>
      </c>
      <c r="F256" s="8">
        <f t="shared" si="13"/>
        <v>-1.1182570203842234E-2</v>
      </c>
      <c r="G256" s="2" t="str">
        <f t="shared" si="14"/>
        <v>DOWN</v>
      </c>
    </row>
    <row r="257" spans="1:7" x14ac:dyDescent="0.25">
      <c r="A257" s="5">
        <v>44095</v>
      </c>
      <c r="B257" s="3">
        <v>3281.06</v>
      </c>
      <c r="C257" s="2">
        <f t="shared" si="16"/>
        <v>3342.9562000000001</v>
      </c>
      <c r="D257" s="2">
        <f t="shared" si="15"/>
        <v>3103.5272999999979</v>
      </c>
      <c r="E257" s="7">
        <f t="shared" si="12"/>
        <v>9.1612602721495878E-2</v>
      </c>
      <c r="F257" s="8">
        <f t="shared" si="13"/>
        <v>-1.1571124305988563E-2</v>
      </c>
      <c r="G257" s="2" t="str">
        <f t="shared" si="14"/>
        <v>DOWN</v>
      </c>
    </row>
    <row r="258" spans="1:7" x14ac:dyDescent="0.25">
      <c r="A258" s="5">
        <v>44096</v>
      </c>
      <c r="B258" s="3">
        <v>3315.57</v>
      </c>
      <c r="C258" s="2">
        <f t="shared" si="16"/>
        <v>3344.8766000000005</v>
      </c>
      <c r="D258" s="2">
        <f t="shared" si="15"/>
        <v>3104.3687999999988</v>
      </c>
      <c r="E258" s="7">
        <f t="shared" si="12"/>
        <v>0.10309412116977755</v>
      </c>
      <c r="F258" s="8">
        <f t="shared" si="13"/>
        <v>1.0517942372282195E-2</v>
      </c>
      <c r="G258" s="2" t="str">
        <f t="shared" si="14"/>
        <v>UP</v>
      </c>
    </row>
    <row r="259" spans="1:7" x14ac:dyDescent="0.25">
      <c r="A259" s="5">
        <v>44097</v>
      </c>
      <c r="B259" s="3">
        <v>3236.92</v>
      </c>
      <c r="C259" s="2">
        <f t="shared" si="16"/>
        <v>3348.0836000000004</v>
      </c>
      <c r="D259" s="2">
        <f t="shared" si="15"/>
        <v>3105.3594999999991</v>
      </c>
      <c r="E259" s="7">
        <f t="shared" si="12"/>
        <v>7.6927171707089959E-2</v>
      </c>
      <c r="F259" s="8">
        <f t="shared" si="13"/>
        <v>-2.3721411401357861E-2</v>
      </c>
      <c r="G259" s="2" t="str">
        <f t="shared" si="14"/>
        <v>DOWN</v>
      </c>
    </row>
    <row r="260" spans="1:7" x14ac:dyDescent="0.25">
      <c r="A260" s="5">
        <v>44098</v>
      </c>
      <c r="B260" s="3">
        <v>3246.59</v>
      </c>
      <c r="C260" s="2">
        <f t="shared" si="16"/>
        <v>3348.8716000000009</v>
      </c>
      <c r="D260" s="2">
        <f t="shared" si="15"/>
        <v>3105.8145499999991</v>
      </c>
      <c r="E260" s="7">
        <f t="shared" ref="E260:E323" si="17">(B260-B$2)/B$2</f>
        <v>8.0144392321256391E-2</v>
      </c>
      <c r="F260" s="8">
        <f t="shared" ref="F260:F323" si="18">(B260-B259)/B259</f>
        <v>2.9874077827070403E-3</v>
      </c>
      <c r="G260" s="2" t="str">
        <f t="shared" ref="G260:G323" si="19">IF(F260&gt;0, "UP", "DOWN")</f>
        <v>UP</v>
      </c>
    </row>
    <row r="261" spans="1:7" x14ac:dyDescent="0.25">
      <c r="A261" s="5">
        <v>44099</v>
      </c>
      <c r="B261" s="3">
        <v>3298.46</v>
      </c>
      <c r="C261" s="2">
        <f t="shared" si="16"/>
        <v>3349.2722000000003</v>
      </c>
      <c r="D261" s="2">
        <f t="shared" si="15"/>
        <v>3106.3676999999989</v>
      </c>
      <c r="E261" s="7">
        <f t="shared" si="17"/>
        <v>9.740160361978914E-2</v>
      </c>
      <c r="F261" s="8">
        <f t="shared" si="18"/>
        <v>1.5976763311659276E-2</v>
      </c>
      <c r="G261" s="2" t="str">
        <f t="shared" si="19"/>
        <v>UP</v>
      </c>
    </row>
    <row r="262" spans="1:7" x14ac:dyDescent="0.25">
      <c r="A262" s="5">
        <v>44102</v>
      </c>
      <c r="B262" s="3">
        <v>3351.6</v>
      </c>
      <c r="C262" s="2">
        <f t="shared" si="16"/>
        <v>3350.9300000000007</v>
      </c>
      <c r="D262" s="2">
        <f t="shared" si="15"/>
        <v>3107.1973999999987</v>
      </c>
      <c r="E262" s="7">
        <f t="shared" si="17"/>
        <v>0.11508134544365708</v>
      </c>
      <c r="F262" s="8">
        <f t="shared" si="18"/>
        <v>1.6110548559024475E-2</v>
      </c>
      <c r="G262" s="2" t="str">
        <f t="shared" si="19"/>
        <v>UP</v>
      </c>
    </row>
    <row r="263" spans="1:7" x14ac:dyDescent="0.25">
      <c r="A263" s="5">
        <v>44103</v>
      </c>
      <c r="B263" s="3">
        <v>3335.47</v>
      </c>
      <c r="C263" s="2">
        <f t="shared" si="16"/>
        <v>3353.4674000000005</v>
      </c>
      <c r="D263" s="2">
        <f t="shared" si="15"/>
        <v>3108.2472499999981</v>
      </c>
      <c r="E263" s="7">
        <f t="shared" si="17"/>
        <v>0.10971487507069901</v>
      </c>
      <c r="F263" s="8">
        <f t="shared" si="18"/>
        <v>-4.8126268051080405E-3</v>
      </c>
      <c r="G263" s="2" t="str">
        <f t="shared" si="19"/>
        <v>DOWN</v>
      </c>
    </row>
    <row r="264" spans="1:7" x14ac:dyDescent="0.25">
      <c r="A264" s="5">
        <v>44104</v>
      </c>
      <c r="B264" s="3">
        <v>3363</v>
      </c>
      <c r="C264" s="2">
        <f t="shared" si="16"/>
        <v>3355.14</v>
      </c>
      <c r="D264" s="2">
        <f t="shared" si="15"/>
        <v>3109.081749999998</v>
      </c>
      <c r="E264" s="7">
        <f t="shared" si="17"/>
        <v>0.11887413913564235</v>
      </c>
      <c r="F264" s="8">
        <f t="shared" si="18"/>
        <v>8.2537093722924205E-3</v>
      </c>
      <c r="G264" s="2" t="str">
        <f t="shared" si="19"/>
        <v>UP</v>
      </c>
    </row>
    <row r="265" spans="1:7" x14ac:dyDescent="0.25">
      <c r="A265" s="5">
        <v>44105</v>
      </c>
      <c r="B265" s="3">
        <v>3380.8</v>
      </c>
      <c r="C265" s="2">
        <f t="shared" si="16"/>
        <v>3357.2540000000004</v>
      </c>
      <c r="D265" s="2">
        <f t="shared" si="15"/>
        <v>3110.052749999998</v>
      </c>
      <c r="E265" s="7">
        <f t="shared" si="17"/>
        <v>0.12479622051435618</v>
      </c>
      <c r="F265" s="8">
        <f t="shared" si="18"/>
        <v>5.2928932500743925E-3</v>
      </c>
      <c r="G265" s="2" t="str">
        <f t="shared" si="19"/>
        <v>UP</v>
      </c>
    </row>
    <row r="266" spans="1:7" x14ac:dyDescent="0.25">
      <c r="A266" s="5">
        <v>44106</v>
      </c>
      <c r="B266" s="3">
        <v>3348.42</v>
      </c>
      <c r="C266" s="2">
        <f t="shared" si="16"/>
        <v>3359.3495999999996</v>
      </c>
      <c r="D266" s="2">
        <f t="shared" si="15"/>
        <v>3110.9994999999985</v>
      </c>
      <c r="E266" s="7">
        <f t="shared" si="17"/>
        <v>0.1140233556243139</v>
      </c>
      <c r="F266" s="8">
        <f t="shared" si="18"/>
        <v>-9.577614765735952E-3</v>
      </c>
      <c r="G266" s="2" t="str">
        <f t="shared" si="19"/>
        <v>DOWN</v>
      </c>
    </row>
    <row r="267" spans="1:7" x14ac:dyDescent="0.25">
      <c r="A267" s="5">
        <v>44109</v>
      </c>
      <c r="B267" s="3">
        <v>3408.6</v>
      </c>
      <c r="C267" s="2">
        <f t="shared" si="16"/>
        <v>3361.6047999999996</v>
      </c>
      <c r="D267" s="2">
        <f t="shared" ref="D267:D330" si="20">SUM(B67:B266)/200</f>
        <v>3111.7789999999986</v>
      </c>
      <c r="E267" s="7">
        <f t="shared" si="17"/>
        <v>0.13404531390358324</v>
      </c>
      <c r="F267" s="8">
        <f t="shared" si="18"/>
        <v>1.7972655760030053E-2</v>
      </c>
      <c r="G267" s="2" t="str">
        <f t="shared" si="19"/>
        <v>UP</v>
      </c>
    </row>
    <row r="268" spans="1:7" x14ac:dyDescent="0.25">
      <c r="A268" s="5">
        <v>44110</v>
      </c>
      <c r="B268" s="3">
        <v>3360.97</v>
      </c>
      <c r="C268" s="2">
        <f t="shared" si="16"/>
        <v>3365.4641999999999</v>
      </c>
      <c r="D268" s="2">
        <f t="shared" si="20"/>
        <v>3112.8662999999983</v>
      </c>
      <c r="E268" s="7">
        <f t="shared" si="17"/>
        <v>0.11819875569750807</v>
      </c>
      <c r="F268" s="8">
        <f t="shared" si="18"/>
        <v>-1.3973478847620756E-2</v>
      </c>
      <c r="G268" s="2" t="str">
        <f t="shared" si="19"/>
        <v>DOWN</v>
      </c>
    </row>
    <row r="269" spans="1:7" x14ac:dyDescent="0.25">
      <c r="A269" s="5">
        <v>44111</v>
      </c>
      <c r="B269" s="3">
        <v>3419.44</v>
      </c>
      <c r="C269" s="2">
        <f t="shared" si="16"/>
        <v>3367.8954000000003</v>
      </c>
      <c r="D269" s="2">
        <f t="shared" si="20"/>
        <v>3113.6442999999981</v>
      </c>
      <c r="E269" s="7">
        <f t="shared" si="17"/>
        <v>0.13765179492297977</v>
      </c>
      <c r="F269" s="8">
        <f t="shared" si="18"/>
        <v>1.7396763434365751E-2</v>
      </c>
      <c r="G269" s="2" t="str">
        <f t="shared" si="19"/>
        <v>UP</v>
      </c>
    </row>
    <row r="270" spans="1:7" x14ac:dyDescent="0.25">
      <c r="A270" s="5">
        <v>44112</v>
      </c>
      <c r="B270" s="3">
        <v>3446.83</v>
      </c>
      <c r="C270" s="2">
        <f t="shared" si="16"/>
        <v>3371.9153999999999</v>
      </c>
      <c r="D270" s="2">
        <f t="shared" si="20"/>
        <v>3114.6353999999978</v>
      </c>
      <c r="E270" s="7">
        <f t="shared" si="17"/>
        <v>0.14676448081977581</v>
      </c>
      <c r="F270" s="8">
        <f t="shared" si="18"/>
        <v>8.0100835224480825E-3</v>
      </c>
      <c r="G270" s="2" t="str">
        <f t="shared" si="19"/>
        <v>UP</v>
      </c>
    </row>
    <row r="271" spans="1:7" x14ac:dyDescent="0.25">
      <c r="A271" s="5">
        <v>44113</v>
      </c>
      <c r="B271" s="3">
        <v>3477.14</v>
      </c>
      <c r="C271" s="2">
        <f t="shared" si="16"/>
        <v>3375.6831999999999</v>
      </c>
      <c r="D271" s="2">
        <f t="shared" si="20"/>
        <v>3115.7494999999976</v>
      </c>
      <c r="E271" s="7">
        <f t="shared" si="17"/>
        <v>0.15684865422364178</v>
      </c>
      <c r="F271" s="8">
        <f t="shared" si="18"/>
        <v>8.7935871510924375E-3</v>
      </c>
      <c r="G271" s="2" t="str">
        <f t="shared" si="19"/>
        <v>UP</v>
      </c>
    </row>
    <row r="272" spans="1:7" x14ac:dyDescent="0.25">
      <c r="A272" s="5">
        <v>44116</v>
      </c>
      <c r="B272" s="3">
        <v>3534.22</v>
      </c>
      <c r="C272" s="2">
        <f t="shared" si="16"/>
        <v>3380.3015999999998</v>
      </c>
      <c r="D272" s="2">
        <f t="shared" si="20"/>
        <v>3117.0182999999975</v>
      </c>
      <c r="E272" s="7">
        <f t="shared" si="17"/>
        <v>0.17583923877965199</v>
      </c>
      <c r="F272" s="8">
        <f t="shared" si="18"/>
        <v>1.6415789988323718E-2</v>
      </c>
      <c r="G272" s="2" t="str">
        <f t="shared" si="19"/>
        <v>UP</v>
      </c>
    </row>
    <row r="273" spans="1:7" x14ac:dyDescent="0.25">
      <c r="A273" s="5">
        <v>44117</v>
      </c>
      <c r="B273" s="3">
        <v>3511.93</v>
      </c>
      <c r="C273" s="2">
        <f t="shared" si="16"/>
        <v>3385.5636000000004</v>
      </c>
      <c r="D273" s="2">
        <f t="shared" si="20"/>
        <v>3118.4898499999967</v>
      </c>
      <c r="E273" s="7">
        <f t="shared" si="17"/>
        <v>0.16842332900821774</v>
      </c>
      <c r="F273" s="8">
        <f t="shared" si="18"/>
        <v>-6.3069078891523347E-3</v>
      </c>
      <c r="G273" s="2" t="str">
        <f t="shared" si="19"/>
        <v>DOWN</v>
      </c>
    </row>
    <row r="274" spans="1:7" x14ac:dyDescent="0.25">
      <c r="A274" s="5">
        <v>44118</v>
      </c>
      <c r="B274" s="3">
        <v>3488.67</v>
      </c>
      <c r="C274" s="2">
        <f t="shared" si="16"/>
        <v>3389.9100000000008</v>
      </c>
      <c r="D274" s="2">
        <f t="shared" si="20"/>
        <v>3119.8493999999973</v>
      </c>
      <c r="E274" s="7">
        <f t="shared" si="17"/>
        <v>0.16068469907176375</v>
      </c>
      <c r="F274" s="8">
        <f t="shared" si="18"/>
        <v>-6.6231388438834958E-3</v>
      </c>
      <c r="G274" s="2" t="str">
        <f t="shared" si="19"/>
        <v>DOWN</v>
      </c>
    </row>
    <row r="275" spans="1:7" x14ac:dyDescent="0.25">
      <c r="A275" s="5">
        <v>44119</v>
      </c>
      <c r="B275" s="3">
        <v>3483.34</v>
      </c>
      <c r="C275" s="2">
        <f t="shared" si="16"/>
        <v>3393.5532000000007</v>
      </c>
      <c r="D275" s="2">
        <f t="shared" si="20"/>
        <v>3121.1862999999976</v>
      </c>
      <c r="E275" s="7">
        <f t="shared" si="17"/>
        <v>0.15891140167016016</v>
      </c>
      <c r="F275" s="8">
        <f t="shared" si="18"/>
        <v>-1.5278028589691564E-3</v>
      </c>
      <c r="G275" s="2" t="str">
        <f t="shared" si="19"/>
        <v>DOWN</v>
      </c>
    </row>
    <row r="276" spans="1:7" x14ac:dyDescent="0.25">
      <c r="A276" s="5">
        <v>44120</v>
      </c>
      <c r="B276" s="3">
        <v>3483.81</v>
      </c>
      <c r="C276" s="2">
        <f t="shared" si="16"/>
        <v>3396.664600000001</v>
      </c>
      <c r="D276" s="2">
        <f t="shared" si="20"/>
        <v>3122.4490999999975</v>
      </c>
      <c r="E276" s="7">
        <f t="shared" si="17"/>
        <v>0.15906777123465421</v>
      </c>
      <c r="F276" s="8">
        <f t="shared" si="18"/>
        <v>1.3492797142966231E-4</v>
      </c>
      <c r="G276" s="2" t="str">
        <f t="shared" si="19"/>
        <v>UP</v>
      </c>
    </row>
    <row r="277" spans="1:7" x14ac:dyDescent="0.25">
      <c r="A277" s="5">
        <v>44123</v>
      </c>
      <c r="B277" s="3">
        <v>3426.92</v>
      </c>
      <c r="C277" s="2">
        <f t="shared" si="16"/>
        <v>3399.3576000000007</v>
      </c>
      <c r="D277" s="2">
        <f t="shared" si="20"/>
        <v>3123.5788999999972</v>
      </c>
      <c r="E277" s="7">
        <f t="shared" si="17"/>
        <v>0.14014039990684377</v>
      </c>
      <c r="F277" s="8">
        <f t="shared" si="18"/>
        <v>-1.6329822808936158E-2</v>
      </c>
      <c r="G277" s="2" t="str">
        <f t="shared" si="19"/>
        <v>DOWN</v>
      </c>
    </row>
    <row r="278" spans="1:7" x14ac:dyDescent="0.25">
      <c r="A278" s="5">
        <v>44124</v>
      </c>
      <c r="B278" s="3">
        <v>3443.12</v>
      </c>
      <c r="C278" s="2">
        <f t="shared" si="16"/>
        <v>3400.8704000000012</v>
      </c>
      <c r="D278" s="2">
        <f t="shared" si="20"/>
        <v>3124.539249999998</v>
      </c>
      <c r="E278" s="7">
        <f t="shared" si="17"/>
        <v>0.14553015936387534</v>
      </c>
      <c r="F278" s="8">
        <f t="shared" si="18"/>
        <v>4.7272769717413357E-3</v>
      </c>
      <c r="G278" s="2" t="str">
        <f t="shared" si="19"/>
        <v>UP</v>
      </c>
    </row>
    <row r="279" spans="1:7" x14ac:dyDescent="0.25">
      <c r="A279" s="5">
        <v>44125</v>
      </c>
      <c r="B279" s="3">
        <v>3435.56</v>
      </c>
      <c r="C279" s="2">
        <f t="shared" si="16"/>
        <v>3402.5234000000009</v>
      </c>
      <c r="D279" s="2">
        <f t="shared" si="20"/>
        <v>3125.5234499999988</v>
      </c>
      <c r="E279" s="7">
        <f t="shared" si="17"/>
        <v>0.14301493828392725</v>
      </c>
      <c r="F279" s="8">
        <f t="shared" si="18"/>
        <v>-2.1956829851994546E-3</v>
      </c>
      <c r="G279" s="2" t="str">
        <f t="shared" si="19"/>
        <v>DOWN</v>
      </c>
    </row>
    <row r="280" spans="1:7" x14ac:dyDescent="0.25">
      <c r="A280" s="5">
        <v>44126</v>
      </c>
      <c r="B280" s="3">
        <v>3453.49</v>
      </c>
      <c r="C280" s="2">
        <f t="shared" si="16"/>
        <v>3404.5608000000007</v>
      </c>
      <c r="D280" s="2">
        <f t="shared" si="20"/>
        <v>3126.5153499999988</v>
      </c>
      <c r="E280" s="7">
        <f t="shared" si="17"/>
        <v>0.14898027081877765</v>
      </c>
      <c r="F280" s="8">
        <f t="shared" si="18"/>
        <v>5.2189453829942821E-3</v>
      </c>
      <c r="G280" s="2" t="str">
        <f t="shared" si="19"/>
        <v>UP</v>
      </c>
    </row>
    <row r="281" spans="1:7" x14ac:dyDescent="0.25">
      <c r="A281" s="5">
        <v>44127</v>
      </c>
      <c r="B281" s="3">
        <v>3465.39</v>
      </c>
      <c r="C281" s="2">
        <f t="shared" si="16"/>
        <v>3406.0236000000004</v>
      </c>
      <c r="D281" s="2">
        <f t="shared" si="20"/>
        <v>3127.5175499999987</v>
      </c>
      <c r="E281" s="7">
        <f t="shared" si="17"/>
        <v>0.15293941511128858</v>
      </c>
      <c r="F281" s="8">
        <f t="shared" si="18"/>
        <v>3.4457896215133363E-3</v>
      </c>
      <c r="G281" s="2" t="str">
        <f t="shared" si="19"/>
        <v>UP</v>
      </c>
    </row>
    <row r="282" spans="1:7" x14ac:dyDescent="0.25">
      <c r="A282" s="5">
        <v>44130</v>
      </c>
      <c r="B282" s="3">
        <v>3400.97</v>
      </c>
      <c r="C282" s="2">
        <f t="shared" si="16"/>
        <v>3407.8628000000008</v>
      </c>
      <c r="D282" s="2">
        <f t="shared" si="20"/>
        <v>3128.4709999999991</v>
      </c>
      <c r="E282" s="7">
        <f t="shared" si="17"/>
        <v>0.1315068037395615</v>
      </c>
      <c r="F282" s="8">
        <f t="shared" si="18"/>
        <v>-1.8589538262648669E-2</v>
      </c>
      <c r="G282" s="2" t="str">
        <f t="shared" si="19"/>
        <v>DOWN</v>
      </c>
    </row>
    <row r="283" spans="1:7" x14ac:dyDescent="0.25">
      <c r="A283" s="5">
        <v>44131</v>
      </c>
      <c r="B283" s="3">
        <v>3390.68</v>
      </c>
      <c r="C283" s="2">
        <f t="shared" si="16"/>
        <v>3408.4252000000006</v>
      </c>
      <c r="D283" s="2">
        <f t="shared" si="20"/>
        <v>3129.1490999999987</v>
      </c>
      <c r="E283" s="7">
        <f t="shared" si="17"/>
        <v>0.12808330838074328</v>
      </c>
      <c r="F283" s="8">
        <f t="shared" si="18"/>
        <v>-3.0256074002416853E-3</v>
      </c>
      <c r="G283" s="2" t="str">
        <f t="shared" si="19"/>
        <v>DOWN</v>
      </c>
    </row>
    <row r="284" spans="1:7" x14ac:dyDescent="0.25">
      <c r="A284" s="5">
        <v>44132</v>
      </c>
      <c r="B284" s="3">
        <v>3271.03</v>
      </c>
      <c r="C284" s="2">
        <f t="shared" si="16"/>
        <v>3408.5990000000002</v>
      </c>
      <c r="D284" s="2">
        <f t="shared" si="20"/>
        <v>3129.6618499999995</v>
      </c>
      <c r="E284" s="7">
        <f t="shared" si="17"/>
        <v>8.8275609674951058E-2</v>
      </c>
      <c r="F284" s="8">
        <f t="shared" si="18"/>
        <v>-3.5287906850543151E-2</v>
      </c>
      <c r="G284" s="2" t="str">
        <f t="shared" si="19"/>
        <v>DOWN</v>
      </c>
    </row>
    <row r="285" spans="1:7" x14ac:dyDescent="0.25">
      <c r="A285" s="5">
        <v>44133</v>
      </c>
      <c r="B285" s="3">
        <v>3310.11</v>
      </c>
      <c r="C285" s="2">
        <f t="shared" si="16"/>
        <v>3406.2240000000006</v>
      </c>
      <c r="D285" s="2">
        <f t="shared" si="20"/>
        <v>3129.6012499999993</v>
      </c>
      <c r="E285" s="7">
        <f t="shared" si="17"/>
        <v>0.10127757261203724</v>
      </c>
      <c r="F285" s="8">
        <f t="shared" si="18"/>
        <v>1.1947307117329992E-2</v>
      </c>
      <c r="G285" s="2" t="str">
        <f t="shared" si="19"/>
        <v>UP</v>
      </c>
    </row>
    <row r="286" spans="1:7" x14ac:dyDescent="0.25">
      <c r="A286" s="5">
        <v>44134</v>
      </c>
      <c r="B286" s="3">
        <v>3269.96</v>
      </c>
      <c r="C286" s="2">
        <f t="shared" si="16"/>
        <v>3404.9292000000005</v>
      </c>
      <c r="D286" s="2">
        <f t="shared" si="20"/>
        <v>3129.7053499999993</v>
      </c>
      <c r="E286" s="7">
        <f t="shared" si="17"/>
        <v>8.7919619389826079E-2</v>
      </c>
      <c r="F286" s="8">
        <f t="shared" si="18"/>
        <v>-1.2129506270184401E-2</v>
      </c>
      <c r="G286" s="2" t="str">
        <f t="shared" si="19"/>
        <v>DOWN</v>
      </c>
    </row>
    <row r="287" spans="1:7" x14ac:dyDescent="0.25">
      <c r="A287" s="5">
        <v>44137</v>
      </c>
      <c r="B287" s="3">
        <v>3310.24</v>
      </c>
      <c r="C287" s="2">
        <f t="shared" si="16"/>
        <v>3402.6181999999999</v>
      </c>
      <c r="D287" s="2">
        <f t="shared" si="20"/>
        <v>3129.4710999999988</v>
      </c>
      <c r="E287" s="7">
        <f t="shared" si="17"/>
        <v>0.10132082376817379</v>
      </c>
      <c r="F287" s="8">
        <f t="shared" si="18"/>
        <v>1.2318193494721569E-2</v>
      </c>
      <c r="G287" s="2" t="str">
        <f t="shared" si="19"/>
        <v>UP</v>
      </c>
    </row>
    <row r="288" spans="1:7" x14ac:dyDescent="0.25">
      <c r="A288" s="5">
        <v>44138</v>
      </c>
      <c r="B288" s="3">
        <v>3369.16</v>
      </c>
      <c r="C288" s="2">
        <f t="shared" si="16"/>
        <v>3400.8797999999997</v>
      </c>
      <c r="D288" s="2">
        <f t="shared" si="20"/>
        <v>3129.3741999999988</v>
      </c>
      <c r="E288" s="7">
        <f t="shared" si="17"/>
        <v>0.12092357853411853</v>
      </c>
      <c r="F288" s="8">
        <f t="shared" si="18"/>
        <v>1.7799313644932112E-2</v>
      </c>
      <c r="G288" s="2" t="str">
        <f t="shared" si="19"/>
        <v>UP</v>
      </c>
    </row>
    <row r="289" spans="1:7" x14ac:dyDescent="0.25">
      <c r="A289" s="5">
        <v>44139</v>
      </c>
      <c r="B289" s="3">
        <v>3443.44</v>
      </c>
      <c r="C289" s="2">
        <f t="shared" si="16"/>
        <v>3399.6374000000001</v>
      </c>
      <c r="D289" s="2">
        <f t="shared" si="20"/>
        <v>3129.6160499999992</v>
      </c>
      <c r="E289" s="7">
        <f t="shared" si="17"/>
        <v>0.14563662374821182</v>
      </c>
      <c r="F289" s="8">
        <f t="shared" si="18"/>
        <v>2.2047038430944271E-2</v>
      </c>
      <c r="G289" s="2" t="str">
        <f t="shared" si="19"/>
        <v>UP</v>
      </c>
    </row>
    <row r="290" spans="1:7" x14ac:dyDescent="0.25">
      <c r="A290" s="5">
        <v>44140</v>
      </c>
      <c r="B290" s="3">
        <v>3510.45</v>
      </c>
      <c r="C290" s="2">
        <f t="shared" si="16"/>
        <v>3399.6337999999996</v>
      </c>
      <c r="D290" s="2">
        <f t="shared" si="20"/>
        <v>3130.2244999999989</v>
      </c>
      <c r="E290" s="7">
        <f t="shared" si="17"/>
        <v>0.16793093123066175</v>
      </c>
      <c r="F290" s="8">
        <f t="shared" si="18"/>
        <v>1.9460190971818808E-2</v>
      </c>
      <c r="G290" s="2" t="str">
        <f t="shared" si="19"/>
        <v>UP</v>
      </c>
    </row>
    <row r="291" spans="1:7" x14ac:dyDescent="0.25">
      <c r="A291" s="5">
        <v>44141</v>
      </c>
      <c r="B291" s="3">
        <v>3509.44</v>
      </c>
      <c r="C291" s="2">
        <f t="shared" si="16"/>
        <v>3400.2682</v>
      </c>
      <c r="D291" s="2">
        <f t="shared" si="20"/>
        <v>3131.1490499999991</v>
      </c>
      <c r="E291" s="7">
        <f t="shared" si="17"/>
        <v>0.16759490301759999</v>
      </c>
      <c r="F291" s="8">
        <f t="shared" si="18"/>
        <v>-2.8771240154389424E-4</v>
      </c>
      <c r="G291" s="2" t="str">
        <f t="shared" si="19"/>
        <v>DOWN</v>
      </c>
    </row>
    <row r="292" spans="1:7" x14ac:dyDescent="0.25">
      <c r="A292" s="5">
        <v>44144</v>
      </c>
      <c r="B292" s="3">
        <v>3550.5</v>
      </c>
      <c r="C292" s="2">
        <f t="shared" si="16"/>
        <v>3400.7659999999996</v>
      </c>
      <c r="D292" s="2">
        <f t="shared" si="20"/>
        <v>3132.2188999999989</v>
      </c>
      <c r="E292" s="7">
        <f t="shared" si="17"/>
        <v>0.18125561433276782</v>
      </c>
      <c r="F292" s="8">
        <f t="shared" si="18"/>
        <v>1.1699872344305629E-2</v>
      </c>
      <c r="G292" s="2" t="str">
        <f t="shared" si="19"/>
        <v>UP</v>
      </c>
    </row>
    <row r="293" spans="1:7" x14ac:dyDescent="0.25">
      <c r="A293" s="5">
        <v>44145</v>
      </c>
      <c r="B293" s="3">
        <v>3545.53</v>
      </c>
      <c r="C293" s="2">
        <f t="shared" si="16"/>
        <v>3401.6157999999996</v>
      </c>
      <c r="D293" s="2">
        <f t="shared" si="20"/>
        <v>3133.7532499999988</v>
      </c>
      <c r="E293" s="7">
        <f t="shared" si="17"/>
        <v>0.17960208936354274</v>
      </c>
      <c r="F293" s="8">
        <f t="shared" si="18"/>
        <v>-1.3998028446697084E-3</v>
      </c>
      <c r="G293" s="2" t="str">
        <f t="shared" si="19"/>
        <v>DOWN</v>
      </c>
    </row>
    <row r="294" spans="1:7" x14ac:dyDescent="0.25">
      <c r="A294" s="5">
        <v>44146</v>
      </c>
      <c r="B294" s="3">
        <v>3572.66</v>
      </c>
      <c r="C294" s="2">
        <f t="shared" si="16"/>
        <v>3402.520199999999</v>
      </c>
      <c r="D294" s="2">
        <f t="shared" si="20"/>
        <v>3135.0996999999993</v>
      </c>
      <c r="E294" s="7">
        <f t="shared" si="17"/>
        <v>0.18862827294806536</v>
      </c>
      <c r="F294" s="8">
        <f t="shared" si="18"/>
        <v>7.6518884341691233E-3</v>
      </c>
      <c r="G294" s="2" t="str">
        <f t="shared" si="19"/>
        <v>UP</v>
      </c>
    </row>
    <row r="295" spans="1:7" x14ac:dyDescent="0.25">
      <c r="A295" s="5">
        <v>44147</v>
      </c>
      <c r="B295" s="3">
        <v>3537.01</v>
      </c>
      <c r="C295" s="2">
        <f t="shared" si="16"/>
        <v>3403.4404</v>
      </c>
      <c r="D295" s="2">
        <f t="shared" si="20"/>
        <v>3136.5959999999991</v>
      </c>
      <c r="E295" s="7">
        <f t="shared" si="17"/>
        <v>0.17676747513058536</v>
      </c>
      <c r="F295" s="8">
        <f t="shared" si="18"/>
        <v>-9.9785593927212875E-3</v>
      </c>
      <c r="G295" s="2" t="str">
        <f t="shared" si="19"/>
        <v>DOWN</v>
      </c>
    </row>
    <row r="296" spans="1:7" x14ac:dyDescent="0.25">
      <c r="A296" s="5">
        <v>44148</v>
      </c>
      <c r="B296" s="3">
        <v>3585.15</v>
      </c>
      <c r="C296" s="2">
        <f t="shared" si="16"/>
        <v>3402.5637999999999</v>
      </c>
      <c r="D296" s="2">
        <f t="shared" si="20"/>
        <v>3137.8627499999998</v>
      </c>
      <c r="E296" s="7">
        <f t="shared" si="17"/>
        <v>0.19278371094919663</v>
      </c>
      <c r="F296" s="8">
        <f t="shared" si="18"/>
        <v>1.3610365817455949E-2</v>
      </c>
      <c r="G296" s="2" t="str">
        <f t="shared" si="19"/>
        <v>UP</v>
      </c>
    </row>
    <row r="297" spans="1:7" x14ac:dyDescent="0.25">
      <c r="A297" s="5">
        <v>44151</v>
      </c>
      <c r="B297" s="3">
        <v>3626.91</v>
      </c>
      <c r="C297" s="2">
        <f t="shared" si="16"/>
        <v>3405.1655999999998</v>
      </c>
      <c r="D297" s="2">
        <f t="shared" si="20"/>
        <v>3139.6608999999989</v>
      </c>
      <c r="E297" s="7">
        <f t="shared" si="17"/>
        <v>0.20667731310510035</v>
      </c>
      <c r="F297" s="8">
        <f t="shared" si="18"/>
        <v>1.1648048198820067E-2</v>
      </c>
      <c r="G297" s="2" t="str">
        <f t="shared" si="19"/>
        <v>UP</v>
      </c>
    </row>
    <row r="298" spans="1:7" x14ac:dyDescent="0.25">
      <c r="A298" s="5">
        <v>44152</v>
      </c>
      <c r="B298" s="3">
        <v>3609.53</v>
      </c>
      <c r="C298" s="2">
        <f t="shared" si="16"/>
        <v>3409.1646000000001</v>
      </c>
      <c r="D298" s="2">
        <f t="shared" si="20"/>
        <v>3141.5508499999996</v>
      </c>
      <c r="E298" s="7">
        <f t="shared" si="17"/>
        <v>0.20089496623082823</v>
      </c>
      <c r="F298" s="8">
        <f t="shared" si="18"/>
        <v>-4.791957892531013E-3</v>
      </c>
      <c r="G298" s="2" t="str">
        <f t="shared" si="19"/>
        <v>DOWN</v>
      </c>
    </row>
    <row r="299" spans="1:7" x14ac:dyDescent="0.25">
      <c r="A299" s="5">
        <v>44153</v>
      </c>
      <c r="B299" s="3">
        <v>3567.79</v>
      </c>
      <c r="C299" s="2">
        <f t="shared" si="16"/>
        <v>3414.7184000000002</v>
      </c>
      <c r="D299" s="2">
        <f t="shared" si="20"/>
        <v>3143.1105499999994</v>
      </c>
      <c r="E299" s="7">
        <f t="shared" si="17"/>
        <v>0.18700801809894541</v>
      </c>
      <c r="F299" s="8">
        <f t="shared" si="18"/>
        <v>-1.1563832410313873E-2</v>
      </c>
      <c r="G299" s="2" t="str">
        <f t="shared" si="19"/>
        <v>DOWN</v>
      </c>
    </row>
    <row r="300" spans="1:7" x14ac:dyDescent="0.25">
      <c r="A300" s="5">
        <v>44154</v>
      </c>
      <c r="B300" s="3">
        <v>3581.87</v>
      </c>
      <c r="C300" s="2">
        <f t="shared" si="16"/>
        <v>3418.0950000000007</v>
      </c>
      <c r="D300" s="2">
        <f t="shared" si="20"/>
        <v>3144.2760499999999</v>
      </c>
      <c r="E300" s="7">
        <f t="shared" si="17"/>
        <v>0.19169245100974819</v>
      </c>
      <c r="F300" s="8">
        <f t="shared" si="18"/>
        <v>3.9464206133208307E-3</v>
      </c>
      <c r="G300" s="2" t="str">
        <f t="shared" si="19"/>
        <v>UP</v>
      </c>
    </row>
    <row r="301" spans="1:7" x14ac:dyDescent="0.25">
      <c r="A301" s="5">
        <v>44155</v>
      </c>
      <c r="B301" s="3">
        <v>3557.54</v>
      </c>
      <c r="C301" s="2">
        <f t="shared" si="16"/>
        <v>3422.9486000000006</v>
      </c>
      <c r="D301" s="2">
        <f t="shared" si="20"/>
        <v>3145.4565000000002</v>
      </c>
      <c r="E301" s="7">
        <f t="shared" si="17"/>
        <v>0.18359783078816921</v>
      </c>
      <c r="F301" s="8">
        <f t="shared" si="18"/>
        <v>-6.7925413261787637E-3</v>
      </c>
      <c r="G301" s="2" t="str">
        <f t="shared" si="19"/>
        <v>DOWN</v>
      </c>
    </row>
    <row r="302" spans="1:7" x14ac:dyDescent="0.25">
      <c r="A302" s="5">
        <v>44158</v>
      </c>
      <c r="B302" s="3">
        <v>3577.59</v>
      </c>
      <c r="C302" s="2">
        <f t="shared" si="16"/>
        <v>3427.2800000000007</v>
      </c>
      <c r="D302" s="2">
        <f t="shared" si="20"/>
        <v>3146.60565</v>
      </c>
      <c r="E302" s="7">
        <f t="shared" si="17"/>
        <v>0.19026848986924855</v>
      </c>
      <c r="F302" s="8">
        <f t="shared" si="18"/>
        <v>5.6359169538501832E-3</v>
      </c>
      <c r="G302" s="2" t="str">
        <f t="shared" si="19"/>
        <v>UP</v>
      </c>
    </row>
    <row r="303" spans="1:7" x14ac:dyDescent="0.25">
      <c r="A303" s="5">
        <v>44159</v>
      </c>
      <c r="B303" s="3">
        <v>3635.41</v>
      </c>
      <c r="C303" s="2">
        <f t="shared" si="16"/>
        <v>3431.1610000000005</v>
      </c>
      <c r="D303" s="2">
        <f t="shared" si="20"/>
        <v>3147.73315</v>
      </c>
      <c r="E303" s="7">
        <f t="shared" si="17"/>
        <v>0.20950527331403668</v>
      </c>
      <c r="F303" s="8">
        <f t="shared" si="18"/>
        <v>1.6161717804443691E-2</v>
      </c>
      <c r="G303" s="2" t="str">
        <f t="shared" si="19"/>
        <v>UP</v>
      </c>
    </row>
    <row r="304" spans="1:7" x14ac:dyDescent="0.25">
      <c r="A304" s="5">
        <v>44160</v>
      </c>
      <c r="B304" s="3">
        <v>3629.65</v>
      </c>
      <c r="C304" s="2">
        <f t="shared" si="16"/>
        <v>3435.8452000000002</v>
      </c>
      <c r="D304" s="2">
        <f t="shared" si="20"/>
        <v>3149.1214500000001</v>
      </c>
      <c r="E304" s="7">
        <f t="shared" si="17"/>
        <v>0.20758891439598107</v>
      </c>
      <c r="F304" s="8">
        <f t="shared" si="18"/>
        <v>-1.5844155129682109E-3</v>
      </c>
      <c r="G304" s="2" t="str">
        <f t="shared" si="19"/>
        <v>DOWN</v>
      </c>
    </row>
    <row r="305" spans="1:7" x14ac:dyDescent="0.25">
      <c r="A305" s="5">
        <v>44162</v>
      </c>
      <c r="B305" s="3">
        <v>3638.35</v>
      </c>
      <c r="C305" s="2">
        <f t="shared" si="16"/>
        <v>3440.7284000000004</v>
      </c>
      <c r="D305" s="2">
        <f t="shared" si="20"/>
        <v>3150.3724499999998</v>
      </c>
      <c r="E305" s="7">
        <f t="shared" si="17"/>
        <v>0.21048341484512764</v>
      </c>
      <c r="F305" s="8">
        <f t="shared" si="18"/>
        <v>2.3969253233782368E-3</v>
      </c>
      <c r="G305" s="2" t="str">
        <f t="shared" si="19"/>
        <v>UP</v>
      </c>
    </row>
    <row r="306" spans="1:7" x14ac:dyDescent="0.25">
      <c r="A306" s="5">
        <v>44165</v>
      </c>
      <c r="B306" s="3">
        <v>3621.63</v>
      </c>
      <c r="C306" s="2">
        <f t="shared" si="16"/>
        <v>3446.3552</v>
      </c>
      <c r="D306" s="2">
        <f t="shared" si="20"/>
        <v>3151.6944999999996</v>
      </c>
      <c r="E306" s="7">
        <f t="shared" si="17"/>
        <v>0.20492065076354937</v>
      </c>
      <c r="F306" s="8">
        <f t="shared" si="18"/>
        <v>-4.5954897137438127E-3</v>
      </c>
      <c r="G306" s="2" t="str">
        <f t="shared" si="19"/>
        <v>DOWN</v>
      </c>
    </row>
    <row r="307" spans="1:7" x14ac:dyDescent="0.25">
      <c r="A307" s="5">
        <v>44166</v>
      </c>
      <c r="B307" s="3">
        <v>3662.45</v>
      </c>
      <c r="C307" s="2">
        <f t="shared" si="16"/>
        <v>3452.3984</v>
      </c>
      <c r="D307" s="2">
        <f t="shared" si="20"/>
        <v>3152.9018499999993</v>
      </c>
      <c r="E307" s="7">
        <f t="shared" si="17"/>
        <v>0.21850151379046479</v>
      </c>
      <c r="F307" s="8">
        <f t="shared" si="18"/>
        <v>1.1271167954760622E-2</v>
      </c>
      <c r="G307" s="2" t="str">
        <f t="shared" si="19"/>
        <v>UP</v>
      </c>
    </row>
    <row r="308" spans="1:7" x14ac:dyDescent="0.25">
      <c r="A308" s="5">
        <v>44167</v>
      </c>
      <c r="B308" s="3">
        <v>3669.01</v>
      </c>
      <c r="C308" s="2">
        <f t="shared" si="16"/>
        <v>3460.0262000000007</v>
      </c>
      <c r="D308" s="2">
        <f t="shared" si="20"/>
        <v>3154.3626499999996</v>
      </c>
      <c r="E308" s="7">
        <f t="shared" si="17"/>
        <v>0.22068403366936171</v>
      </c>
      <c r="F308" s="8">
        <f t="shared" si="18"/>
        <v>1.7911507324333167E-3</v>
      </c>
      <c r="G308" s="2" t="str">
        <f t="shared" si="19"/>
        <v>UP</v>
      </c>
    </row>
    <row r="309" spans="1:7" x14ac:dyDescent="0.25">
      <c r="A309" s="5">
        <v>44168</v>
      </c>
      <c r="B309" s="3">
        <v>3666.72</v>
      </c>
      <c r="C309" s="2">
        <f t="shared" ref="C309:C372" si="21">SUM(B259:B308)/50</f>
        <v>3467.0950000000007</v>
      </c>
      <c r="D309" s="2">
        <f t="shared" si="20"/>
        <v>3155.7769499999995</v>
      </c>
      <c r="E309" s="7">
        <f t="shared" si="17"/>
        <v>0.21992214791895401</v>
      </c>
      <c r="F309" s="8">
        <f t="shared" si="18"/>
        <v>-6.2414656814792498E-4</v>
      </c>
      <c r="G309" s="2" t="str">
        <f t="shared" si="19"/>
        <v>DOWN</v>
      </c>
    </row>
    <row r="310" spans="1:7" x14ac:dyDescent="0.25">
      <c r="A310" s="5">
        <v>44169</v>
      </c>
      <c r="B310" s="3">
        <v>3699.12</v>
      </c>
      <c r="C310" s="2">
        <f t="shared" si="21"/>
        <v>3475.6910000000007</v>
      </c>
      <c r="D310" s="2">
        <f t="shared" si="20"/>
        <v>3157.2443999999987</v>
      </c>
      <c r="E310" s="7">
        <f t="shared" si="17"/>
        <v>0.23070166683301729</v>
      </c>
      <c r="F310" s="8">
        <f t="shared" si="18"/>
        <v>8.8362351093075261E-3</v>
      </c>
      <c r="G310" s="2" t="str">
        <f t="shared" si="19"/>
        <v>UP</v>
      </c>
    </row>
    <row r="311" spans="1:7" x14ac:dyDescent="0.25">
      <c r="A311" s="5">
        <v>44172</v>
      </c>
      <c r="B311" s="3">
        <v>3691.96</v>
      </c>
      <c r="C311" s="2">
        <f t="shared" si="21"/>
        <v>3484.7416000000003</v>
      </c>
      <c r="D311" s="2">
        <f t="shared" si="20"/>
        <v>3159.0512499999986</v>
      </c>
      <c r="E311" s="7">
        <f t="shared" si="17"/>
        <v>0.22831952623348978</v>
      </c>
      <c r="F311" s="8">
        <f t="shared" si="18"/>
        <v>-1.9355954929820753E-3</v>
      </c>
      <c r="G311" s="2" t="str">
        <f t="shared" si="19"/>
        <v>DOWN</v>
      </c>
    </row>
    <row r="312" spans="1:7" x14ac:dyDescent="0.25">
      <c r="A312" s="5">
        <v>44173</v>
      </c>
      <c r="B312" s="3">
        <v>3702.25</v>
      </c>
      <c r="C312" s="2">
        <f t="shared" si="21"/>
        <v>3492.6116000000002</v>
      </c>
      <c r="D312" s="2">
        <f t="shared" si="20"/>
        <v>3161.3815999999988</v>
      </c>
      <c r="E312" s="7">
        <f t="shared" si="17"/>
        <v>0.23174302159230803</v>
      </c>
      <c r="F312" s="8">
        <f t="shared" si="18"/>
        <v>2.7871374554437113E-3</v>
      </c>
      <c r="G312" s="2" t="str">
        <f t="shared" si="19"/>
        <v>UP</v>
      </c>
    </row>
    <row r="313" spans="1:7" x14ac:dyDescent="0.25">
      <c r="A313" s="5">
        <v>44174</v>
      </c>
      <c r="B313" s="3">
        <v>3672.82</v>
      </c>
      <c r="C313" s="2">
        <f t="shared" si="21"/>
        <v>3499.6246000000001</v>
      </c>
      <c r="D313" s="2">
        <f t="shared" si="20"/>
        <v>3164.2517999999986</v>
      </c>
      <c r="E313" s="7">
        <f t="shared" si="17"/>
        <v>0.22195162524536727</v>
      </c>
      <c r="F313" s="8">
        <f t="shared" si="18"/>
        <v>-7.9492200688769908E-3</v>
      </c>
      <c r="G313" s="2" t="str">
        <f t="shared" si="19"/>
        <v>DOWN</v>
      </c>
    </row>
    <row r="314" spans="1:7" x14ac:dyDescent="0.25">
      <c r="A314" s="5">
        <v>44175</v>
      </c>
      <c r="B314" s="3">
        <v>3668.1</v>
      </c>
      <c r="C314" s="2">
        <f t="shared" si="21"/>
        <v>3506.3716000000004</v>
      </c>
      <c r="D314" s="2">
        <f t="shared" si="20"/>
        <v>3167.0339499999986</v>
      </c>
      <c r="E314" s="7">
        <f t="shared" si="17"/>
        <v>0.22038127557640488</v>
      </c>
      <c r="F314" s="8">
        <f t="shared" si="18"/>
        <v>-1.2851160688517962E-3</v>
      </c>
      <c r="G314" s="2" t="str">
        <f t="shared" si="19"/>
        <v>DOWN</v>
      </c>
    </row>
    <row r="315" spans="1:7" x14ac:dyDescent="0.25">
      <c r="A315" s="5">
        <v>44176</v>
      </c>
      <c r="B315" s="3">
        <v>3663.46</v>
      </c>
      <c r="C315" s="2">
        <f t="shared" si="21"/>
        <v>3512.4736000000003</v>
      </c>
      <c r="D315" s="2">
        <f t="shared" si="20"/>
        <v>3170.4806499999977</v>
      </c>
      <c r="E315" s="7">
        <f t="shared" si="17"/>
        <v>0.21883754200352673</v>
      </c>
      <c r="F315" s="8">
        <f t="shared" si="18"/>
        <v>-1.2649600610670027E-3</v>
      </c>
      <c r="G315" s="2" t="str">
        <f t="shared" si="19"/>
        <v>DOWN</v>
      </c>
    </row>
    <row r="316" spans="1:7" x14ac:dyDescent="0.25">
      <c r="A316" s="5">
        <v>44179</v>
      </c>
      <c r="B316" s="3">
        <v>3647.49</v>
      </c>
      <c r="C316" s="2">
        <f t="shared" si="21"/>
        <v>3518.1268</v>
      </c>
      <c r="D316" s="2">
        <f t="shared" si="20"/>
        <v>3174.0268499999984</v>
      </c>
      <c r="E316" s="7">
        <f t="shared" si="17"/>
        <v>0.21352430382273679</v>
      </c>
      <c r="F316" s="8">
        <f t="shared" si="18"/>
        <v>-4.359266922526861E-3</v>
      </c>
      <c r="G316" s="2" t="str">
        <f t="shared" si="19"/>
        <v>DOWN</v>
      </c>
    </row>
    <row r="317" spans="1:7" x14ac:dyDescent="0.25">
      <c r="A317" s="5">
        <v>44180</v>
      </c>
      <c r="B317" s="3">
        <v>3694.62</v>
      </c>
      <c r="C317" s="2">
        <f t="shared" si="21"/>
        <v>3524.1082000000001</v>
      </c>
      <c r="D317" s="2">
        <f t="shared" si="20"/>
        <v>3176.8131499999981</v>
      </c>
      <c r="E317" s="7">
        <f t="shared" si="17"/>
        <v>0.22920451142828629</v>
      </c>
      <c r="F317" s="8">
        <f t="shared" si="18"/>
        <v>1.2921214314501236E-2</v>
      </c>
      <c r="G317" s="2" t="str">
        <f t="shared" si="19"/>
        <v>UP</v>
      </c>
    </row>
    <row r="318" spans="1:7" x14ac:dyDescent="0.25">
      <c r="A318" s="5">
        <v>44181</v>
      </c>
      <c r="B318" s="3">
        <v>3701.17</v>
      </c>
      <c r="C318" s="2">
        <f t="shared" si="21"/>
        <v>3529.8285999999994</v>
      </c>
      <c r="D318" s="2">
        <f t="shared" si="20"/>
        <v>3180.2693999999983</v>
      </c>
      <c r="E318" s="7">
        <f t="shared" si="17"/>
        <v>0.2313837042951726</v>
      </c>
      <c r="F318" s="8">
        <f t="shared" si="18"/>
        <v>1.772848087218762E-3</v>
      </c>
      <c r="G318" s="2" t="str">
        <f t="shared" si="19"/>
        <v>UP</v>
      </c>
    </row>
    <row r="319" spans="1:7" x14ac:dyDescent="0.25">
      <c r="A319" s="5">
        <v>44182</v>
      </c>
      <c r="B319" s="3">
        <v>3722.48</v>
      </c>
      <c r="C319" s="2">
        <f t="shared" si="21"/>
        <v>3536.6325999999995</v>
      </c>
      <c r="D319" s="2">
        <f t="shared" si="20"/>
        <v>3183.1246499999993</v>
      </c>
      <c r="E319" s="7">
        <f t="shared" si="17"/>
        <v>0.23847356688957655</v>
      </c>
      <c r="F319" s="8">
        <f t="shared" si="18"/>
        <v>5.7576388007035467E-3</v>
      </c>
      <c r="G319" s="2" t="str">
        <f t="shared" si="19"/>
        <v>UP</v>
      </c>
    </row>
    <row r="320" spans="1:7" x14ac:dyDescent="0.25">
      <c r="A320" s="5">
        <v>44183</v>
      </c>
      <c r="B320" s="3">
        <v>3709.41</v>
      </c>
      <c r="C320" s="2">
        <f t="shared" si="21"/>
        <v>3542.6933999999997</v>
      </c>
      <c r="D320" s="2">
        <f t="shared" si="20"/>
        <v>3186.6173499999986</v>
      </c>
      <c r="E320" s="7">
        <f t="shared" si="17"/>
        <v>0.23412516219183555</v>
      </c>
      <c r="F320" s="8">
        <f t="shared" si="18"/>
        <v>-3.5111001267972329E-3</v>
      </c>
      <c r="G320" s="2" t="str">
        <f t="shared" si="19"/>
        <v>DOWN</v>
      </c>
    </row>
    <row r="321" spans="1:7" x14ac:dyDescent="0.25">
      <c r="A321" s="5">
        <v>44186</v>
      </c>
      <c r="B321" s="3">
        <v>3694.92</v>
      </c>
      <c r="C321" s="2">
        <f t="shared" si="21"/>
        <v>3547.9449999999993</v>
      </c>
      <c r="D321" s="2">
        <f t="shared" si="20"/>
        <v>3190.3025499999985</v>
      </c>
      <c r="E321" s="7">
        <f t="shared" si="17"/>
        <v>0.22930432178860174</v>
      </c>
      <c r="F321" s="8">
        <f t="shared" si="18"/>
        <v>-3.9062815919512217E-3</v>
      </c>
      <c r="G321" s="2" t="str">
        <f t="shared" si="19"/>
        <v>DOWN</v>
      </c>
    </row>
    <row r="322" spans="1:7" x14ac:dyDescent="0.25">
      <c r="A322" s="5">
        <v>44187</v>
      </c>
      <c r="B322" s="3">
        <v>3687.26</v>
      </c>
      <c r="C322" s="2">
        <f t="shared" si="21"/>
        <v>3552.3005999999996</v>
      </c>
      <c r="D322" s="2">
        <f t="shared" si="20"/>
        <v>3195.0443499999988</v>
      </c>
      <c r="E322" s="7">
        <f t="shared" si="17"/>
        <v>0.22675583058854856</v>
      </c>
      <c r="F322" s="8">
        <f t="shared" si="18"/>
        <v>-2.0731166033364332E-3</v>
      </c>
      <c r="G322" s="2" t="str">
        <f t="shared" si="19"/>
        <v>DOWN</v>
      </c>
    </row>
    <row r="323" spans="1:7" x14ac:dyDescent="0.25">
      <c r="A323" s="5">
        <v>44188</v>
      </c>
      <c r="B323" s="3">
        <v>3690.01</v>
      </c>
      <c r="C323" s="2">
        <f t="shared" si="21"/>
        <v>3555.3614000000002</v>
      </c>
      <c r="D323" s="2">
        <f t="shared" si="20"/>
        <v>3199.0694999999996</v>
      </c>
      <c r="E323" s="7">
        <f t="shared" si="17"/>
        <v>0.22767075889143976</v>
      </c>
      <c r="F323" s="8">
        <f t="shared" si="18"/>
        <v>7.4581125280018224E-4</v>
      </c>
      <c r="G323" s="2" t="str">
        <f t="shared" si="19"/>
        <v>UP</v>
      </c>
    </row>
    <row r="324" spans="1:7" x14ac:dyDescent="0.25">
      <c r="A324" s="5">
        <v>44189</v>
      </c>
      <c r="B324" s="3">
        <v>3703.06</v>
      </c>
      <c r="C324" s="2">
        <f t="shared" si="21"/>
        <v>3558.9230000000007</v>
      </c>
      <c r="D324" s="2">
        <f t="shared" si="20"/>
        <v>3203.8126499999994</v>
      </c>
      <c r="E324" s="7">
        <f t="shared" ref="E324:E387" si="22">(B324-B$2)/B$2</f>
        <v>0.23201250956515959</v>
      </c>
      <c r="F324" s="8">
        <f t="shared" ref="F324:F387" si="23">(B324-B323)/B323</f>
        <v>3.5365757816373739E-3</v>
      </c>
      <c r="G324" s="2" t="str">
        <f t="shared" ref="G324:G387" si="24">IF(F324&gt;0, "UP", "DOWN")</f>
        <v>UP</v>
      </c>
    </row>
    <row r="325" spans="1:7" x14ac:dyDescent="0.25">
      <c r="A325" s="5">
        <v>44193</v>
      </c>
      <c r="B325" s="3">
        <v>3735.36</v>
      </c>
      <c r="C325" s="2">
        <f t="shared" si="21"/>
        <v>3563.2108000000007</v>
      </c>
      <c r="D325" s="2">
        <f t="shared" si="20"/>
        <v>3209.9247499999997</v>
      </c>
      <c r="E325" s="7">
        <f t="shared" si="22"/>
        <v>0.24275875835911778</v>
      </c>
      <c r="F325" s="8">
        <f t="shared" si="23"/>
        <v>8.7225159732762046E-3</v>
      </c>
      <c r="G325" s="2" t="str">
        <f t="shared" si="24"/>
        <v>UP</v>
      </c>
    </row>
    <row r="326" spans="1:7" x14ac:dyDescent="0.25">
      <c r="A326" s="5">
        <v>44194</v>
      </c>
      <c r="B326" s="3">
        <v>3727.04</v>
      </c>
      <c r="C326" s="2">
        <f t="shared" si="21"/>
        <v>3568.2512000000002</v>
      </c>
      <c r="D326" s="2">
        <f t="shared" si="20"/>
        <v>3215.0464499999998</v>
      </c>
      <c r="E326" s="7">
        <f t="shared" si="22"/>
        <v>0.23999068436637064</v>
      </c>
      <c r="F326" s="8">
        <f t="shared" si="23"/>
        <v>-2.2273622890431346E-3</v>
      </c>
      <c r="G326" s="2" t="str">
        <f t="shared" si="24"/>
        <v>DOWN</v>
      </c>
    </row>
    <row r="327" spans="1:7" x14ac:dyDescent="0.25">
      <c r="A327" s="5">
        <v>44195</v>
      </c>
      <c r="B327" s="3">
        <v>3732.04</v>
      </c>
      <c r="C327" s="2">
        <f t="shared" si="21"/>
        <v>3573.1158000000009</v>
      </c>
      <c r="D327" s="2">
        <f t="shared" si="20"/>
        <v>3221.7509999999997</v>
      </c>
      <c r="E327" s="7">
        <f t="shared" si="22"/>
        <v>0.2416541903716273</v>
      </c>
      <c r="F327" s="8">
        <f t="shared" si="23"/>
        <v>1.3415471795312098E-3</v>
      </c>
      <c r="G327" s="2" t="str">
        <f t="shared" si="24"/>
        <v>UP</v>
      </c>
    </row>
    <row r="328" spans="1:7" x14ac:dyDescent="0.25">
      <c r="A328" s="5">
        <v>44196</v>
      </c>
      <c r="B328" s="3">
        <v>3756.07</v>
      </c>
      <c r="C328" s="2">
        <f t="shared" si="21"/>
        <v>3579.2182000000007</v>
      </c>
      <c r="D328" s="2">
        <f t="shared" si="20"/>
        <v>3227.7652499999995</v>
      </c>
      <c r="E328" s="7">
        <f t="shared" si="22"/>
        <v>0.24964900023289097</v>
      </c>
      <c r="F328" s="8">
        <f t="shared" si="23"/>
        <v>6.4388377402172002E-3</v>
      </c>
      <c r="G328" s="2" t="str">
        <f t="shared" si="24"/>
        <v>UP</v>
      </c>
    </row>
    <row r="329" spans="1:7" x14ac:dyDescent="0.25">
      <c r="A329" s="5">
        <v>44200</v>
      </c>
      <c r="B329" s="3">
        <v>3700.65</v>
      </c>
      <c r="C329" s="2">
        <f t="shared" si="21"/>
        <v>3585.4772000000007</v>
      </c>
      <c r="D329" s="2">
        <f t="shared" si="20"/>
        <v>3234.5550999999996</v>
      </c>
      <c r="E329" s="7">
        <f t="shared" si="22"/>
        <v>0.23121069967062591</v>
      </c>
      <c r="F329" s="8">
        <f t="shared" si="23"/>
        <v>-1.4754783590295193E-2</v>
      </c>
      <c r="G329" s="2" t="str">
        <f t="shared" si="24"/>
        <v>DOWN</v>
      </c>
    </row>
    <row r="330" spans="1:7" x14ac:dyDescent="0.25">
      <c r="A330" s="5">
        <v>44201</v>
      </c>
      <c r="B330" s="3">
        <v>3726.86</v>
      </c>
      <c r="C330" s="2">
        <f t="shared" si="21"/>
        <v>3590.7790000000009</v>
      </c>
      <c r="D330" s="2">
        <f t="shared" si="20"/>
        <v>3241.0113999999994</v>
      </c>
      <c r="E330" s="7">
        <f t="shared" si="22"/>
        <v>0.23993079815018145</v>
      </c>
      <c r="F330" s="8">
        <f t="shared" si="23"/>
        <v>7.0825395538621693E-3</v>
      </c>
      <c r="G330" s="2" t="str">
        <f t="shared" si="24"/>
        <v>UP</v>
      </c>
    </row>
    <row r="331" spans="1:7" x14ac:dyDescent="0.25">
      <c r="A331" s="5">
        <v>44202</v>
      </c>
      <c r="B331" s="3">
        <v>3748.14</v>
      </c>
      <c r="C331" s="2">
        <f t="shared" si="21"/>
        <v>3596.2464000000014</v>
      </c>
      <c r="D331" s="2">
        <f t="shared" ref="D331:D394" si="25">SUM(B131:B330)/200</f>
        <v>3248.1210999999994</v>
      </c>
      <c r="E331" s="7">
        <f t="shared" si="22"/>
        <v>0.24701067970855378</v>
      </c>
      <c r="F331" s="8">
        <f t="shared" si="23"/>
        <v>5.7099005597204466E-3</v>
      </c>
      <c r="G331" s="2" t="str">
        <f t="shared" si="24"/>
        <v>UP</v>
      </c>
    </row>
    <row r="332" spans="1:7" x14ac:dyDescent="0.25">
      <c r="A332" s="5">
        <v>44203</v>
      </c>
      <c r="B332" s="3">
        <v>3803.79</v>
      </c>
      <c r="C332" s="2">
        <f t="shared" si="21"/>
        <v>3601.9014000000011</v>
      </c>
      <c r="D332" s="2">
        <f t="shared" si="25"/>
        <v>3255.6747999999993</v>
      </c>
      <c r="E332" s="7">
        <f t="shared" si="22"/>
        <v>0.26552550154706067</v>
      </c>
      <c r="F332" s="8">
        <f t="shared" si="23"/>
        <v>1.4847364292689199E-2</v>
      </c>
      <c r="G332" s="2" t="str">
        <f t="shared" si="24"/>
        <v>UP</v>
      </c>
    </row>
    <row r="333" spans="1:7" x14ac:dyDescent="0.25">
      <c r="A333" s="5">
        <v>44204</v>
      </c>
      <c r="B333" s="3">
        <v>3824.68</v>
      </c>
      <c r="C333" s="2">
        <f t="shared" si="21"/>
        <v>3609.9578000000015</v>
      </c>
      <c r="D333" s="2">
        <f t="shared" si="25"/>
        <v>3262.4570999999996</v>
      </c>
      <c r="E333" s="7">
        <f t="shared" si="22"/>
        <v>0.27247562963702299</v>
      </c>
      <c r="F333" s="8">
        <f t="shared" si="23"/>
        <v>5.4918909824148735E-3</v>
      </c>
      <c r="G333" s="2" t="str">
        <f t="shared" si="24"/>
        <v>UP</v>
      </c>
    </row>
    <row r="334" spans="1:7" x14ac:dyDescent="0.25">
      <c r="A334" s="5">
        <v>44207</v>
      </c>
      <c r="B334" s="3">
        <v>3799.61</v>
      </c>
      <c r="C334" s="2">
        <f t="shared" si="21"/>
        <v>3618.6378000000013</v>
      </c>
      <c r="D334" s="2">
        <f t="shared" si="25"/>
        <v>3269.2026999999998</v>
      </c>
      <c r="E334" s="7">
        <f t="shared" si="22"/>
        <v>0.2641348105266661</v>
      </c>
      <c r="F334" s="8">
        <f t="shared" si="23"/>
        <v>-6.5547967411651985E-3</v>
      </c>
      <c r="G334" s="2" t="str">
        <f t="shared" si="24"/>
        <v>DOWN</v>
      </c>
    </row>
    <row r="335" spans="1:7" x14ac:dyDescent="0.25">
      <c r="A335" s="5">
        <v>44208</v>
      </c>
      <c r="B335" s="3">
        <v>3801.19</v>
      </c>
      <c r="C335" s="2">
        <f t="shared" si="21"/>
        <v>3629.2094000000006</v>
      </c>
      <c r="D335" s="2">
        <f t="shared" si="25"/>
        <v>3275.0503999999996</v>
      </c>
      <c r="E335" s="7">
        <f t="shared" si="22"/>
        <v>0.26466047842432722</v>
      </c>
      <c r="F335" s="8">
        <f t="shared" si="23"/>
        <v>4.1583215119444551E-4</v>
      </c>
      <c r="G335" s="2" t="str">
        <f t="shared" si="24"/>
        <v>UP</v>
      </c>
    </row>
    <row r="336" spans="1:7" x14ac:dyDescent="0.25">
      <c r="A336" s="5">
        <v>44209</v>
      </c>
      <c r="B336" s="3">
        <v>3809.84</v>
      </c>
      <c r="C336" s="2">
        <f t="shared" si="21"/>
        <v>3639.0310000000004</v>
      </c>
      <c r="D336" s="2">
        <f t="shared" si="25"/>
        <v>3281.3489999999997</v>
      </c>
      <c r="E336" s="7">
        <f t="shared" si="22"/>
        <v>0.26753834381342129</v>
      </c>
      <c r="F336" s="8">
        <f t="shared" si="23"/>
        <v>2.2756031663768691E-3</v>
      </c>
      <c r="G336" s="2" t="str">
        <f t="shared" si="24"/>
        <v>UP</v>
      </c>
    </row>
    <row r="337" spans="1:7" x14ac:dyDescent="0.25">
      <c r="A337" s="5">
        <v>44210</v>
      </c>
      <c r="B337" s="3">
        <v>3795.54</v>
      </c>
      <c r="C337" s="2">
        <f t="shared" si="21"/>
        <v>3649.8286000000003</v>
      </c>
      <c r="D337" s="2">
        <f t="shared" si="25"/>
        <v>3287.2649499999989</v>
      </c>
      <c r="E337" s="7">
        <f t="shared" si="22"/>
        <v>0.26278071663838715</v>
      </c>
      <c r="F337" s="8">
        <f t="shared" si="23"/>
        <v>-3.7534384646074853E-3</v>
      </c>
      <c r="G337" s="2" t="str">
        <f t="shared" si="24"/>
        <v>DOWN</v>
      </c>
    </row>
    <row r="338" spans="1:7" x14ac:dyDescent="0.25">
      <c r="A338" s="5">
        <v>44211</v>
      </c>
      <c r="B338" s="3">
        <v>3768.25</v>
      </c>
      <c r="C338" s="2">
        <f t="shared" si="21"/>
        <v>3659.5346000000004</v>
      </c>
      <c r="D338" s="2">
        <f t="shared" si="25"/>
        <v>3293.3196999999991</v>
      </c>
      <c r="E338" s="7">
        <f t="shared" si="22"/>
        <v>0.25370130086169618</v>
      </c>
      <c r="F338" s="8">
        <f t="shared" si="23"/>
        <v>-7.1900177576840092E-3</v>
      </c>
      <c r="G338" s="2" t="str">
        <f t="shared" si="24"/>
        <v>DOWN</v>
      </c>
    </row>
    <row r="339" spans="1:7" x14ac:dyDescent="0.25">
      <c r="A339" s="5">
        <v>44215</v>
      </c>
      <c r="B339" s="3">
        <v>3798.91</v>
      </c>
      <c r="C339" s="2">
        <f t="shared" si="21"/>
        <v>3667.5164</v>
      </c>
      <c r="D339" s="2">
        <f t="shared" si="25"/>
        <v>3299.8084499999991</v>
      </c>
      <c r="E339" s="7">
        <f t="shared" si="22"/>
        <v>0.26390191968593008</v>
      </c>
      <c r="F339" s="8">
        <f t="shared" si="23"/>
        <v>8.1364028395143253E-3</v>
      </c>
      <c r="G339" s="2" t="str">
        <f t="shared" si="24"/>
        <v>UP</v>
      </c>
    </row>
    <row r="340" spans="1:7" x14ac:dyDescent="0.25">
      <c r="A340" s="5">
        <v>44216</v>
      </c>
      <c r="B340" s="3">
        <v>3851.85</v>
      </c>
      <c r="C340" s="2">
        <f t="shared" si="21"/>
        <v>3674.6258000000003</v>
      </c>
      <c r="D340" s="2">
        <f t="shared" si="25"/>
        <v>3306.1684999999993</v>
      </c>
      <c r="E340" s="7">
        <f t="shared" si="22"/>
        <v>0.28151512126958783</v>
      </c>
      <c r="F340" s="8">
        <f t="shared" si="23"/>
        <v>1.3935576257400164E-2</v>
      </c>
      <c r="G340" s="2" t="str">
        <f t="shared" si="24"/>
        <v>UP</v>
      </c>
    </row>
    <row r="341" spans="1:7" x14ac:dyDescent="0.25">
      <c r="A341" s="5">
        <v>44217</v>
      </c>
      <c r="B341" s="3">
        <v>3853.07</v>
      </c>
      <c r="C341" s="2">
        <f t="shared" si="21"/>
        <v>3681.4538000000007</v>
      </c>
      <c r="D341" s="2">
        <f t="shared" si="25"/>
        <v>3312.9844999999991</v>
      </c>
      <c r="E341" s="7">
        <f t="shared" si="22"/>
        <v>0.28192101673487052</v>
      </c>
      <c r="F341" s="8">
        <f t="shared" si="23"/>
        <v>3.1673092150531686E-4</v>
      </c>
      <c r="G341" s="2" t="str">
        <f t="shared" si="24"/>
        <v>UP</v>
      </c>
    </row>
    <row r="342" spans="1:7" x14ac:dyDescent="0.25">
      <c r="A342" s="5">
        <v>44218</v>
      </c>
      <c r="B342" s="3">
        <v>3841.47</v>
      </c>
      <c r="C342" s="2">
        <f t="shared" si="21"/>
        <v>3688.3263999999999</v>
      </c>
      <c r="D342" s="2">
        <f t="shared" si="25"/>
        <v>3318.9314499999982</v>
      </c>
      <c r="E342" s="7">
        <f t="shared" si="22"/>
        <v>0.2780616828026749</v>
      </c>
      <c r="F342" s="8">
        <f t="shared" si="23"/>
        <v>-3.0105863636010672E-3</v>
      </c>
      <c r="G342" s="2" t="str">
        <f t="shared" si="24"/>
        <v>DOWN</v>
      </c>
    </row>
    <row r="343" spans="1:7" x14ac:dyDescent="0.25">
      <c r="A343" s="5">
        <v>44221</v>
      </c>
      <c r="B343" s="3">
        <v>3855.36</v>
      </c>
      <c r="C343" s="2">
        <f t="shared" si="21"/>
        <v>3694.1458000000002</v>
      </c>
      <c r="D343" s="2">
        <f t="shared" si="25"/>
        <v>3324.8417499999987</v>
      </c>
      <c r="E343" s="7">
        <f t="shared" si="22"/>
        <v>0.28268290248527811</v>
      </c>
      <c r="F343" s="8">
        <f t="shared" si="23"/>
        <v>3.6158033252896228E-3</v>
      </c>
      <c r="G343" s="2" t="str">
        <f t="shared" si="24"/>
        <v>UP</v>
      </c>
    </row>
    <row r="344" spans="1:7" x14ac:dyDescent="0.25">
      <c r="A344" s="5">
        <v>44222</v>
      </c>
      <c r="B344" s="3">
        <v>3849.62</v>
      </c>
      <c r="C344" s="2">
        <f t="shared" si="21"/>
        <v>3700.3424</v>
      </c>
      <c r="D344" s="2">
        <f t="shared" si="25"/>
        <v>3330.3686499999981</v>
      </c>
      <c r="E344" s="7">
        <f t="shared" si="22"/>
        <v>0.28077319759124336</v>
      </c>
      <c r="F344" s="8">
        <f t="shared" si="23"/>
        <v>-1.4888363213812034E-3</v>
      </c>
      <c r="G344" s="2" t="str">
        <f t="shared" si="24"/>
        <v>DOWN</v>
      </c>
    </row>
    <row r="345" spans="1:7" x14ac:dyDescent="0.25">
      <c r="A345" s="5">
        <v>44223</v>
      </c>
      <c r="B345" s="3">
        <v>3750.77</v>
      </c>
      <c r="C345" s="2">
        <f t="shared" si="21"/>
        <v>3705.8815999999997</v>
      </c>
      <c r="D345" s="2">
        <f t="shared" si="25"/>
        <v>3335.6676499999985</v>
      </c>
      <c r="E345" s="7">
        <f t="shared" si="22"/>
        <v>0.24788568386731882</v>
      </c>
      <c r="F345" s="8">
        <f t="shared" si="23"/>
        <v>-2.5677859113367011E-2</v>
      </c>
      <c r="G345" s="2" t="str">
        <f t="shared" si="24"/>
        <v>DOWN</v>
      </c>
    </row>
    <row r="346" spans="1:7" x14ac:dyDescent="0.25">
      <c r="A346" s="5">
        <v>44224</v>
      </c>
      <c r="B346" s="3">
        <v>3787.38</v>
      </c>
      <c r="C346" s="2">
        <f t="shared" si="21"/>
        <v>3710.1567999999993</v>
      </c>
      <c r="D346" s="2">
        <f t="shared" si="25"/>
        <v>3340.6133499999992</v>
      </c>
      <c r="E346" s="7">
        <f t="shared" si="22"/>
        <v>0.2600658748378083</v>
      </c>
      <c r="F346" s="8">
        <f t="shared" si="23"/>
        <v>9.7606624773046938E-3</v>
      </c>
      <c r="G346" s="2" t="str">
        <f t="shared" si="24"/>
        <v>UP</v>
      </c>
    </row>
    <row r="347" spans="1:7" x14ac:dyDescent="0.25">
      <c r="A347" s="5">
        <v>44225</v>
      </c>
      <c r="B347" s="3">
        <v>3714.24</v>
      </c>
      <c r="C347" s="2">
        <f t="shared" si="21"/>
        <v>3714.201399999999</v>
      </c>
      <c r="D347" s="2">
        <f t="shared" si="25"/>
        <v>3345.3199499999987</v>
      </c>
      <c r="E347" s="7">
        <f t="shared" si="22"/>
        <v>0.23573210899291347</v>
      </c>
      <c r="F347" s="8">
        <f t="shared" si="23"/>
        <v>-1.9311502938707054E-2</v>
      </c>
      <c r="G347" s="2" t="str">
        <f t="shared" si="24"/>
        <v>DOWN</v>
      </c>
    </row>
    <row r="348" spans="1:7" x14ac:dyDescent="0.25">
      <c r="A348" s="5">
        <v>44228</v>
      </c>
      <c r="B348" s="3">
        <v>3773.86</v>
      </c>
      <c r="C348" s="2">
        <f t="shared" si="21"/>
        <v>3715.9479999999985</v>
      </c>
      <c r="D348" s="2">
        <f t="shared" si="25"/>
        <v>3349.9743499999995</v>
      </c>
      <c r="E348" s="7">
        <f t="shared" si="22"/>
        <v>0.25556775459959424</v>
      </c>
      <c r="F348" s="8">
        <f t="shared" si="23"/>
        <v>1.605173602136651E-2</v>
      </c>
      <c r="G348" s="2" t="str">
        <f t="shared" si="24"/>
        <v>UP</v>
      </c>
    </row>
    <row r="349" spans="1:7" x14ac:dyDescent="0.25">
      <c r="A349" s="5">
        <v>44229</v>
      </c>
      <c r="B349" s="3">
        <v>3826.31</v>
      </c>
      <c r="C349" s="2">
        <f t="shared" si="21"/>
        <v>3719.2345999999984</v>
      </c>
      <c r="D349" s="2">
        <f t="shared" si="25"/>
        <v>3354.8458999999989</v>
      </c>
      <c r="E349" s="7">
        <f t="shared" si="22"/>
        <v>0.27301793259473672</v>
      </c>
      <c r="F349" s="8">
        <f t="shared" si="23"/>
        <v>1.3898236818535879E-2</v>
      </c>
      <c r="G349" s="2" t="str">
        <f t="shared" si="24"/>
        <v>UP</v>
      </c>
    </row>
    <row r="350" spans="1:7" x14ac:dyDescent="0.25">
      <c r="A350" s="5">
        <v>44230</v>
      </c>
      <c r="B350" s="3">
        <v>3830.17</v>
      </c>
      <c r="C350" s="2">
        <f t="shared" si="21"/>
        <v>3724.4049999999984</v>
      </c>
      <c r="D350" s="2">
        <f t="shared" si="25"/>
        <v>3359.6046499999998</v>
      </c>
      <c r="E350" s="7">
        <f t="shared" si="22"/>
        <v>0.27430215923079493</v>
      </c>
      <c r="F350" s="8">
        <f t="shared" si="23"/>
        <v>1.0088048276276954E-3</v>
      </c>
      <c r="G350" s="2" t="str">
        <f t="shared" si="24"/>
        <v>UP</v>
      </c>
    </row>
    <row r="351" spans="1:7" x14ac:dyDescent="0.25">
      <c r="A351" s="5">
        <v>44231</v>
      </c>
      <c r="B351" s="3">
        <v>3871.74</v>
      </c>
      <c r="C351" s="2">
        <f t="shared" si="21"/>
        <v>3729.3709999999992</v>
      </c>
      <c r="D351" s="2">
        <f t="shared" si="25"/>
        <v>3364.6396999999997</v>
      </c>
      <c r="E351" s="7">
        <f t="shared" si="22"/>
        <v>0.28813254815849887</v>
      </c>
      <c r="F351" s="8">
        <f t="shared" si="23"/>
        <v>1.0853304161434011E-2</v>
      </c>
      <c r="G351" s="2" t="str">
        <f t="shared" si="24"/>
        <v>UP</v>
      </c>
    </row>
    <row r="352" spans="1:7" x14ac:dyDescent="0.25">
      <c r="A352" s="5">
        <v>44232</v>
      </c>
      <c r="B352" s="3">
        <v>3886.83</v>
      </c>
      <c r="C352" s="2">
        <f t="shared" si="21"/>
        <v>3735.6549999999988</v>
      </c>
      <c r="D352" s="2">
        <f t="shared" si="25"/>
        <v>3370.3155999999999</v>
      </c>
      <c r="E352" s="7">
        <f t="shared" si="22"/>
        <v>0.29315300928236354</v>
      </c>
      <c r="F352" s="8">
        <f t="shared" si="23"/>
        <v>3.8974724542454159E-3</v>
      </c>
      <c r="G352" s="2" t="str">
        <f t="shared" si="24"/>
        <v>UP</v>
      </c>
    </row>
    <row r="353" spans="1:7" x14ac:dyDescent="0.25">
      <c r="A353" s="5">
        <v>44235</v>
      </c>
      <c r="B353" s="3">
        <v>3915.59</v>
      </c>
      <c r="C353" s="2">
        <f t="shared" si="21"/>
        <v>3741.8397999999988</v>
      </c>
      <c r="D353" s="2">
        <f t="shared" si="25"/>
        <v>3375.7532000000001</v>
      </c>
      <c r="E353" s="7">
        <f t="shared" si="22"/>
        <v>0.30272149582460006</v>
      </c>
      <c r="F353" s="8">
        <f t="shared" si="23"/>
        <v>7.399345996609118E-3</v>
      </c>
      <c r="G353" s="2" t="str">
        <f t="shared" si="24"/>
        <v>UP</v>
      </c>
    </row>
    <row r="354" spans="1:7" x14ac:dyDescent="0.25">
      <c r="A354" s="5">
        <v>44236</v>
      </c>
      <c r="B354" s="3">
        <v>3911.23</v>
      </c>
      <c r="C354" s="2">
        <f t="shared" si="21"/>
        <v>3747.4433999999978</v>
      </c>
      <c r="D354" s="2">
        <f t="shared" si="25"/>
        <v>3381.3421499999995</v>
      </c>
      <c r="E354" s="7">
        <f t="shared" si="22"/>
        <v>0.30127091858801619</v>
      </c>
      <c r="F354" s="8">
        <f t="shared" si="23"/>
        <v>-1.1134975827397984E-3</v>
      </c>
      <c r="G354" s="2" t="str">
        <f t="shared" si="24"/>
        <v>DOWN</v>
      </c>
    </row>
    <row r="355" spans="1:7" x14ac:dyDescent="0.25">
      <c r="A355" s="5">
        <v>44237</v>
      </c>
      <c r="B355" s="3">
        <v>3909.88</v>
      </c>
      <c r="C355" s="2">
        <f t="shared" si="21"/>
        <v>3753.0749999999985</v>
      </c>
      <c r="D355" s="2">
        <f t="shared" si="25"/>
        <v>3386.7146000000002</v>
      </c>
      <c r="E355" s="7">
        <f t="shared" si="22"/>
        <v>0.30082177196659693</v>
      </c>
      <c r="F355" s="8">
        <f t="shared" si="23"/>
        <v>-3.4515996246702675E-4</v>
      </c>
      <c r="G355" s="2" t="str">
        <f t="shared" si="24"/>
        <v>DOWN</v>
      </c>
    </row>
    <row r="356" spans="1:7" x14ac:dyDescent="0.25">
      <c r="A356" s="5">
        <v>44238</v>
      </c>
      <c r="B356" s="3">
        <v>3916.38</v>
      </c>
      <c r="C356" s="2">
        <f t="shared" si="21"/>
        <v>3758.5055999999986</v>
      </c>
      <c r="D356" s="2">
        <f t="shared" si="25"/>
        <v>3391.8715999999999</v>
      </c>
      <c r="E356" s="7">
        <f t="shared" si="22"/>
        <v>0.30298432977343059</v>
      </c>
      <c r="F356" s="8">
        <f t="shared" si="23"/>
        <v>1.6624551137119298E-3</v>
      </c>
      <c r="G356" s="2" t="str">
        <f t="shared" si="24"/>
        <v>UP</v>
      </c>
    </row>
    <row r="357" spans="1:7" x14ac:dyDescent="0.25">
      <c r="A357" s="5">
        <v>44239</v>
      </c>
      <c r="B357" s="3">
        <v>3934.83</v>
      </c>
      <c r="C357" s="2">
        <f t="shared" si="21"/>
        <v>3764.400599999999</v>
      </c>
      <c r="D357" s="2">
        <f t="shared" si="25"/>
        <v>3397.1365500000002</v>
      </c>
      <c r="E357" s="7">
        <f t="shared" si="22"/>
        <v>0.30912266693282769</v>
      </c>
      <c r="F357" s="8">
        <f t="shared" si="23"/>
        <v>4.7109831017418677E-3</v>
      </c>
      <c r="G357" s="2" t="str">
        <f t="shared" si="24"/>
        <v>UP</v>
      </c>
    </row>
    <row r="358" spans="1:7" x14ac:dyDescent="0.25">
      <c r="A358" s="5">
        <v>44243</v>
      </c>
      <c r="B358" s="3">
        <v>3932.59</v>
      </c>
      <c r="C358" s="2">
        <f t="shared" si="21"/>
        <v>3769.848199999999</v>
      </c>
      <c r="D358" s="2">
        <f t="shared" si="25"/>
        <v>3402.1131500000001</v>
      </c>
      <c r="E358" s="7">
        <f t="shared" si="22"/>
        <v>0.30837741624247278</v>
      </c>
      <c r="F358" s="8">
        <f t="shared" si="23"/>
        <v>-5.6927491149548568E-4</v>
      </c>
      <c r="G358" s="2" t="str">
        <f t="shared" si="24"/>
        <v>DOWN</v>
      </c>
    </row>
    <row r="359" spans="1:7" x14ac:dyDescent="0.25">
      <c r="A359" s="5">
        <v>44244</v>
      </c>
      <c r="B359" s="3">
        <v>3931.33</v>
      </c>
      <c r="C359" s="2">
        <f t="shared" si="21"/>
        <v>3775.119799999999</v>
      </c>
      <c r="D359" s="2">
        <f t="shared" si="25"/>
        <v>3407.2139500000003</v>
      </c>
      <c r="E359" s="7">
        <f t="shared" si="22"/>
        <v>0.30795821272914803</v>
      </c>
      <c r="F359" s="8">
        <f t="shared" si="23"/>
        <v>-3.2039953313216436E-4</v>
      </c>
      <c r="G359" s="2" t="str">
        <f t="shared" si="24"/>
        <v>DOWN</v>
      </c>
    </row>
    <row r="360" spans="1:7" x14ac:dyDescent="0.25">
      <c r="A360" s="5">
        <v>44245</v>
      </c>
      <c r="B360" s="3">
        <v>3913.97</v>
      </c>
      <c r="C360" s="2">
        <f t="shared" si="21"/>
        <v>3780.4119999999989</v>
      </c>
      <c r="D360" s="2">
        <f t="shared" si="25"/>
        <v>3412.7170499999997</v>
      </c>
      <c r="E360" s="7">
        <f t="shared" si="22"/>
        <v>0.30218251987889677</v>
      </c>
      <c r="F360" s="8">
        <f t="shared" si="23"/>
        <v>-4.4158083905447079E-3</v>
      </c>
      <c r="G360" s="2" t="str">
        <f t="shared" si="24"/>
        <v>DOWN</v>
      </c>
    </row>
    <row r="361" spans="1:7" x14ac:dyDescent="0.25">
      <c r="A361" s="5">
        <v>44246</v>
      </c>
      <c r="B361" s="3">
        <v>3906.71</v>
      </c>
      <c r="C361" s="2">
        <f t="shared" si="21"/>
        <v>3784.7089999999989</v>
      </c>
      <c r="D361" s="2">
        <f t="shared" si="25"/>
        <v>3418.0731999999994</v>
      </c>
      <c r="E361" s="7">
        <f t="shared" si="22"/>
        <v>0.29976710915926413</v>
      </c>
      <c r="F361" s="8">
        <f t="shared" si="23"/>
        <v>-1.8548941356218275E-3</v>
      </c>
      <c r="G361" s="2" t="str">
        <f t="shared" si="24"/>
        <v>DOWN</v>
      </c>
    </row>
    <row r="362" spans="1:7" x14ac:dyDescent="0.25">
      <c r="A362" s="5">
        <v>44249</v>
      </c>
      <c r="B362" s="3">
        <v>3876.5</v>
      </c>
      <c r="C362" s="2">
        <f t="shared" si="21"/>
        <v>3789.003999999999</v>
      </c>
      <c r="D362" s="2">
        <f t="shared" si="25"/>
        <v>3423.264549999999</v>
      </c>
      <c r="E362" s="7">
        <f t="shared" si="22"/>
        <v>0.28971620587550329</v>
      </c>
      <c r="F362" s="8">
        <f t="shared" si="23"/>
        <v>-7.732849379657061E-3</v>
      </c>
      <c r="G362" s="2" t="str">
        <f t="shared" si="24"/>
        <v>DOWN</v>
      </c>
    </row>
    <row r="363" spans="1:7" x14ac:dyDescent="0.25">
      <c r="A363" s="5">
        <v>44250</v>
      </c>
      <c r="B363" s="3">
        <v>3881.37</v>
      </c>
      <c r="C363" s="2">
        <f t="shared" si="21"/>
        <v>3792.4889999999991</v>
      </c>
      <c r="D363" s="2">
        <f t="shared" si="25"/>
        <v>3428.4049499999987</v>
      </c>
      <c r="E363" s="7">
        <f t="shared" si="22"/>
        <v>0.29133646072462327</v>
      </c>
      <c r="F363" s="8">
        <f t="shared" si="23"/>
        <v>1.2562878885592392E-3</v>
      </c>
      <c r="G363" s="2" t="str">
        <f t="shared" si="24"/>
        <v>UP</v>
      </c>
    </row>
    <row r="364" spans="1:7" x14ac:dyDescent="0.25">
      <c r="A364" s="5">
        <v>44251</v>
      </c>
      <c r="B364" s="3">
        <v>3925.43</v>
      </c>
      <c r="C364" s="2">
        <f t="shared" si="21"/>
        <v>3796.6599999999994</v>
      </c>
      <c r="D364" s="2">
        <f t="shared" si="25"/>
        <v>3433.4058499999983</v>
      </c>
      <c r="E364" s="7">
        <f t="shared" si="22"/>
        <v>0.3059952756429451</v>
      </c>
      <c r="F364" s="8">
        <f t="shared" si="23"/>
        <v>1.1351661913190432E-2</v>
      </c>
      <c r="G364" s="2" t="str">
        <f t="shared" si="24"/>
        <v>UP</v>
      </c>
    </row>
    <row r="365" spans="1:7" x14ac:dyDescent="0.25">
      <c r="A365" s="5">
        <v>44252</v>
      </c>
      <c r="B365" s="3">
        <v>3829.34</v>
      </c>
      <c r="C365" s="2">
        <f t="shared" si="21"/>
        <v>3801.8065999999999</v>
      </c>
      <c r="D365" s="2">
        <f t="shared" si="25"/>
        <v>3438.3839999999987</v>
      </c>
      <c r="E365" s="7">
        <f t="shared" si="22"/>
        <v>0.27402601723392234</v>
      </c>
      <c r="F365" s="8">
        <f t="shared" si="23"/>
        <v>-2.4478846903396492E-2</v>
      </c>
      <c r="G365" s="2" t="str">
        <f t="shared" si="24"/>
        <v>DOWN</v>
      </c>
    </row>
    <row r="366" spans="1:7" x14ac:dyDescent="0.25">
      <c r="A366" s="5">
        <v>44253</v>
      </c>
      <c r="B366" s="3">
        <v>3811.15</v>
      </c>
      <c r="C366" s="2">
        <f t="shared" si="21"/>
        <v>3805.1241999999993</v>
      </c>
      <c r="D366" s="2">
        <f t="shared" si="25"/>
        <v>3442.8797499999982</v>
      </c>
      <c r="E366" s="7">
        <f t="shared" si="22"/>
        <v>0.26797418238679854</v>
      </c>
      <c r="F366" s="8">
        <f t="shared" si="23"/>
        <v>-4.7501658249202352E-3</v>
      </c>
      <c r="G366" s="2" t="str">
        <f t="shared" si="24"/>
        <v>DOWN</v>
      </c>
    </row>
    <row r="367" spans="1:7" x14ac:dyDescent="0.25">
      <c r="A367" s="5">
        <v>44256</v>
      </c>
      <c r="B367" s="3">
        <v>3901.82</v>
      </c>
      <c r="C367" s="2">
        <f t="shared" si="21"/>
        <v>3808.3973999999994</v>
      </c>
      <c r="D367" s="2">
        <f t="shared" si="25"/>
        <v>3447.584899999998</v>
      </c>
      <c r="E367" s="7">
        <f t="shared" si="22"/>
        <v>0.29814020028612315</v>
      </c>
      <c r="F367" s="8">
        <f t="shared" si="23"/>
        <v>2.3790719336683173E-2</v>
      </c>
      <c r="G367" s="2" t="str">
        <f t="shared" si="24"/>
        <v>UP</v>
      </c>
    </row>
    <row r="368" spans="1:7" x14ac:dyDescent="0.25">
      <c r="A368" s="5">
        <v>44257</v>
      </c>
      <c r="B368" s="3">
        <v>3870.29</v>
      </c>
      <c r="C368" s="2">
        <f t="shared" si="21"/>
        <v>3812.5413999999996</v>
      </c>
      <c r="D368" s="2">
        <f t="shared" si="25"/>
        <v>3452.9939999999979</v>
      </c>
      <c r="E368" s="7">
        <f t="shared" si="22"/>
        <v>0.28765013141697449</v>
      </c>
      <c r="F368" s="8">
        <f t="shared" si="23"/>
        <v>-8.0808443239309344E-3</v>
      </c>
      <c r="G368" s="2" t="str">
        <f t="shared" si="24"/>
        <v>DOWN</v>
      </c>
    </row>
    <row r="369" spans="1:7" x14ac:dyDescent="0.25">
      <c r="A369" s="5">
        <v>44258</v>
      </c>
      <c r="B369" s="3">
        <v>3819.72</v>
      </c>
      <c r="C369" s="2">
        <f t="shared" si="21"/>
        <v>3815.9238</v>
      </c>
      <c r="D369" s="2">
        <f t="shared" si="25"/>
        <v>3458.0829499999977</v>
      </c>
      <c r="E369" s="7">
        <f t="shared" si="22"/>
        <v>0.27082543167980838</v>
      </c>
      <c r="F369" s="8">
        <f t="shared" si="23"/>
        <v>-1.3066204341276795E-2</v>
      </c>
      <c r="G369" s="2" t="str">
        <f t="shared" si="24"/>
        <v>DOWN</v>
      </c>
    </row>
    <row r="370" spans="1:7" x14ac:dyDescent="0.25">
      <c r="A370" s="5">
        <v>44259</v>
      </c>
      <c r="B370" s="3">
        <v>3768.47</v>
      </c>
      <c r="C370" s="2">
        <f t="shared" si="21"/>
        <v>3817.8685999999998</v>
      </c>
      <c r="D370" s="2">
        <f t="shared" si="25"/>
        <v>3462.8630499999977</v>
      </c>
      <c r="E370" s="7">
        <f t="shared" si="22"/>
        <v>0.25377449512592742</v>
      </c>
      <c r="F370" s="8">
        <f t="shared" si="23"/>
        <v>-1.3417213827191523E-2</v>
      </c>
      <c r="G370" s="2" t="str">
        <f t="shared" si="24"/>
        <v>DOWN</v>
      </c>
    </row>
    <row r="371" spans="1:7" x14ac:dyDescent="0.25">
      <c r="A371" s="5">
        <v>44260</v>
      </c>
      <c r="B371" s="3">
        <v>3841.94</v>
      </c>
      <c r="C371" s="2">
        <f t="shared" si="21"/>
        <v>3819.0497999999998</v>
      </c>
      <c r="D371" s="2">
        <f t="shared" si="25"/>
        <v>3466.9358499999971</v>
      </c>
      <c r="E371" s="7">
        <f t="shared" si="22"/>
        <v>0.27821805236716912</v>
      </c>
      <c r="F371" s="8">
        <f t="shared" si="23"/>
        <v>1.9495975820425865E-2</v>
      </c>
      <c r="G371" s="2" t="str">
        <f t="shared" si="24"/>
        <v>UP</v>
      </c>
    </row>
    <row r="372" spans="1:7" x14ac:dyDescent="0.25">
      <c r="A372" s="5">
        <v>44263</v>
      </c>
      <c r="B372" s="3">
        <v>3821.35</v>
      </c>
      <c r="C372" s="2">
        <f t="shared" si="21"/>
        <v>3821.9901999999997</v>
      </c>
      <c r="D372" s="2">
        <f t="shared" si="25"/>
        <v>3471.5308499999969</v>
      </c>
      <c r="E372" s="7">
        <f t="shared" si="22"/>
        <v>0.27136773463752206</v>
      </c>
      <c r="F372" s="8">
        <f t="shared" si="23"/>
        <v>-5.3592716179847021E-3</v>
      </c>
      <c r="G372" s="2" t="str">
        <f t="shared" si="24"/>
        <v>DOWN</v>
      </c>
    </row>
    <row r="373" spans="1:7" x14ac:dyDescent="0.25">
      <c r="A373" s="5">
        <v>44264</v>
      </c>
      <c r="B373" s="3">
        <v>3875.44</v>
      </c>
      <c r="C373" s="2">
        <f t="shared" ref="C373:C436" si="26">SUM(B323:B372)/50</f>
        <v>3824.672</v>
      </c>
      <c r="D373" s="2">
        <f t="shared" si="25"/>
        <v>3475.7795499999966</v>
      </c>
      <c r="E373" s="7">
        <f t="shared" si="22"/>
        <v>0.28936354260238889</v>
      </c>
      <c r="F373" s="8">
        <f t="shared" si="23"/>
        <v>1.415468355424134E-2</v>
      </c>
      <c r="G373" s="2" t="str">
        <f t="shared" si="24"/>
        <v>UP</v>
      </c>
    </row>
    <row r="374" spans="1:7" x14ac:dyDescent="0.25">
      <c r="A374" s="5">
        <v>44265</v>
      </c>
      <c r="B374" s="3">
        <v>3898.81</v>
      </c>
      <c r="C374" s="2">
        <f t="shared" si="26"/>
        <v>3828.3806</v>
      </c>
      <c r="D374" s="2">
        <f t="shared" si="25"/>
        <v>3480.4141999999965</v>
      </c>
      <c r="E374" s="7">
        <f t="shared" si="22"/>
        <v>0.29713876967095859</v>
      </c>
      <c r="F374" s="8">
        <f t="shared" si="23"/>
        <v>6.0302830130255893E-3</v>
      </c>
      <c r="G374" s="2" t="str">
        <f t="shared" si="24"/>
        <v>UP</v>
      </c>
    </row>
    <row r="375" spans="1:7" x14ac:dyDescent="0.25">
      <c r="A375" s="5">
        <v>44266</v>
      </c>
      <c r="B375" s="3">
        <v>3939.34</v>
      </c>
      <c r="C375" s="2">
        <f t="shared" si="26"/>
        <v>3832.2955999999999</v>
      </c>
      <c r="D375" s="2">
        <f t="shared" si="25"/>
        <v>3485.1309999999967</v>
      </c>
      <c r="E375" s="7">
        <f t="shared" si="22"/>
        <v>0.31062314934956931</v>
      </c>
      <c r="F375" s="8">
        <f t="shared" si="23"/>
        <v>1.0395479646353683E-2</v>
      </c>
      <c r="G375" s="2" t="str">
        <f t="shared" si="24"/>
        <v>UP</v>
      </c>
    </row>
    <row r="376" spans="1:7" x14ac:dyDescent="0.25">
      <c r="A376" s="5">
        <v>44267</v>
      </c>
      <c r="B376" s="3">
        <v>3943.34</v>
      </c>
      <c r="C376" s="2">
        <f t="shared" si="26"/>
        <v>3836.3752000000004</v>
      </c>
      <c r="D376" s="2">
        <f t="shared" si="25"/>
        <v>3489.8688499999971</v>
      </c>
      <c r="E376" s="7">
        <f t="shared" si="22"/>
        <v>0.31195395415377464</v>
      </c>
      <c r="F376" s="8">
        <f t="shared" si="23"/>
        <v>1.0153985185335614E-3</v>
      </c>
      <c r="G376" s="2" t="str">
        <f t="shared" si="24"/>
        <v>UP</v>
      </c>
    </row>
    <row r="377" spans="1:7" x14ac:dyDescent="0.25">
      <c r="A377" s="5">
        <v>44270</v>
      </c>
      <c r="B377" s="3">
        <v>3968.94</v>
      </c>
      <c r="C377" s="2">
        <f t="shared" si="26"/>
        <v>3840.7012000000004</v>
      </c>
      <c r="D377" s="2">
        <f t="shared" si="25"/>
        <v>3494.4048999999968</v>
      </c>
      <c r="E377" s="7">
        <f t="shared" si="22"/>
        <v>0.32047110490068881</v>
      </c>
      <c r="F377" s="8">
        <f t="shared" si="23"/>
        <v>6.4919585934765725E-3</v>
      </c>
      <c r="G377" s="2" t="str">
        <f t="shared" si="24"/>
        <v>UP</v>
      </c>
    </row>
    <row r="378" spans="1:7" x14ac:dyDescent="0.25">
      <c r="A378" s="5">
        <v>44271</v>
      </c>
      <c r="B378" s="3">
        <v>3962.71</v>
      </c>
      <c r="C378" s="2">
        <f t="shared" si="26"/>
        <v>3845.4392000000003</v>
      </c>
      <c r="D378" s="2">
        <f t="shared" si="25"/>
        <v>3499.1009499999964</v>
      </c>
      <c r="E378" s="7">
        <f t="shared" si="22"/>
        <v>0.31839837641813895</v>
      </c>
      <c r="F378" s="8">
        <f t="shared" si="23"/>
        <v>-1.5696886322292647E-3</v>
      </c>
      <c r="G378" s="2" t="str">
        <f t="shared" si="24"/>
        <v>DOWN</v>
      </c>
    </row>
    <row r="379" spans="1:7" x14ac:dyDescent="0.25">
      <c r="A379" s="5">
        <v>44272</v>
      </c>
      <c r="B379" s="3">
        <v>3974.12</v>
      </c>
      <c r="C379" s="2">
        <f t="shared" si="26"/>
        <v>3849.5720000000001</v>
      </c>
      <c r="D379" s="2">
        <f t="shared" si="25"/>
        <v>3503.6929499999956</v>
      </c>
      <c r="E379" s="7">
        <f t="shared" si="22"/>
        <v>0.32219449712213466</v>
      </c>
      <c r="F379" s="8">
        <f t="shared" si="23"/>
        <v>2.8793426720602451E-3</v>
      </c>
      <c r="G379" s="2" t="str">
        <f t="shared" si="24"/>
        <v>UP</v>
      </c>
    </row>
    <row r="380" spans="1:7" x14ac:dyDescent="0.25">
      <c r="A380" s="5">
        <v>44273</v>
      </c>
      <c r="B380" s="3">
        <v>3915.46</v>
      </c>
      <c r="C380" s="2">
        <f t="shared" si="26"/>
        <v>3855.0414000000001</v>
      </c>
      <c r="D380" s="2">
        <f t="shared" si="25"/>
        <v>3508.284899999996</v>
      </c>
      <c r="E380" s="7">
        <f t="shared" si="22"/>
        <v>0.30267824466846333</v>
      </c>
      <c r="F380" s="8">
        <f t="shared" si="23"/>
        <v>-1.4760500437832742E-2</v>
      </c>
      <c r="G380" s="2" t="str">
        <f t="shared" si="24"/>
        <v>DOWN</v>
      </c>
    </row>
    <row r="381" spans="1:7" x14ac:dyDescent="0.25">
      <c r="A381" s="5">
        <v>44274</v>
      </c>
      <c r="B381" s="3">
        <v>3913.1</v>
      </c>
      <c r="C381" s="2">
        <f t="shared" si="26"/>
        <v>3858.8133999999995</v>
      </c>
      <c r="D381" s="2">
        <f t="shared" si="25"/>
        <v>3512.4580999999957</v>
      </c>
      <c r="E381" s="7">
        <f t="shared" si="22"/>
        <v>0.30189306983398217</v>
      </c>
      <c r="F381" s="8">
        <f t="shared" si="23"/>
        <v>-6.0273888636332065E-4</v>
      </c>
      <c r="G381" s="2" t="str">
        <f t="shared" si="24"/>
        <v>DOWN</v>
      </c>
    </row>
    <row r="382" spans="1:7" x14ac:dyDescent="0.25">
      <c r="A382" s="5">
        <v>44277</v>
      </c>
      <c r="B382" s="3">
        <v>3940.59</v>
      </c>
      <c r="C382" s="2">
        <f t="shared" si="26"/>
        <v>3862.1125999999999</v>
      </c>
      <c r="D382" s="2">
        <f t="shared" si="25"/>
        <v>3516.4092499999956</v>
      </c>
      <c r="E382" s="7">
        <f t="shared" si="22"/>
        <v>0.31103902585088344</v>
      </c>
      <c r="F382" s="8">
        <f t="shared" si="23"/>
        <v>7.0251207482559192E-3</v>
      </c>
      <c r="G382" s="2" t="str">
        <f t="shared" si="24"/>
        <v>UP</v>
      </c>
    </row>
    <row r="383" spans="1:7" x14ac:dyDescent="0.25">
      <c r="A383" s="5">
        <v>44278</v>
      </c>
      <c r="B383" s="3">
        <v>3910.52</v>
      </c>
      <c r="C383" s="2">
        <f t="shared" si="26"/>
        <v>3864.8485999999998</v>
      </c>
      <c r="D383" s="2">
        <f t="shared" si="25"/>
        <v>3520.5504499999956</v>
      </c>
      <c r="E383" s="7">
        <f t="shared" si="22"/>
        <v>0.30103470073526972</v>
      </c>
      <c r="F383" s="8">
        <f t="shared" si="23"/>
        <v>-7.6308370066411786E-3</v>
      </c>
      <c r="G383" s="2" t="str">
        <f t="shared" si="24"/>
        <v>DOWN</v>
      </c>
    </row>
    <row r="384" spans="1:7" x14ac:dyDescent="0.25">
      <c r="A384" s="5">
        <v>44279</v>
      </c>
      <c r="B384" s="3">
        <v>3889.14</v>
      </c>
      <c r="C384" s="2">
        <f t="shared" si="26"/>
        <v>3866.565399999999</v>
      </c>
      <c r="D384" s="2">
        <f t="shared" si="25"/>
        <v>3524.1333999999961</v>
      </c>
      <c r="E384" s="7">
        <f t="shared" si="22"/>
        <v>0.29392154905679213</v>
      </c>
      <c r="F384" s="8">
        <f t="shared" si="23"/>
        <v>-5.4673035811094459E-3</v>
      </c>
      <c r="G384" s="2" t="str">
        <f t="shared" si="24"/>
        <v>DOWN</v>
      </c>
    </row>
    <row r="385" spans="1:7" x14ac:dyDescent="0.25">
      <c r="A385" s="5">
        <v>44280</v>
      </c>
      <c r="B385" s="3">
        <v>3909.52</v>
      </c>
      <c r="C385" s="2">
        <f t="shared" si="26"/>
        <v>3868.3559999999993</v>
      </c>
      <c r="D385" s="2">
        <f t="shared" si="25"/>
        <v>3527.4171499999961</v>
      </c>
      <c r="E385" s="7">
        <f t="shared" si="22"/>
        <v>0.30070199953421839</v>
      </c>
      <c r="F385" s="8">
        <f t="shared" si="23"/>
        <v>5.2402330592367747E-3</v>
      </c>
      <c r="G385" s="2" t="str">
        <f t="shared" si="24"/>
        <v>UP</v>
      </c>
    </row>
    <row r="386" spans="1:7" x14ac:dyDescent="0.25">
      <c r="A386" s="5">
        <v>44281</v>
      </c>
      <c r="B386" s="3">
        <v>3974.54</v>
      </c>
      <c r="C386" s="2">
        <f t="shared" si="26"/>
        <v>3870.5225999999989</v>
      </c>
      <c r="D386" s="2">
        <f t="shared" si="25"/>
        <v>3530.9288499999961</v>
      </c>
      <c r="E386" s="7">
        <f t="shared" si="22"/>
        <v>0.32233423162657626</v>
      </c>
      <c r="F386" s="8">
        <f t="shared" si="23"/>
        <v>1.6631197691788245E-2</v>
      </c>
      <c r="G386" s="2" t="str">
        <f t="shared" si="24"/>
        <v>UP</v>
      </c>
    </row>
    <row r="387" spans="1:7" x14ac:dyDescent="0.25">
      <c r="A387" s="5">
        <v>44284</v>
      </c>
      <c r="B387" s="3">
        <v>3971.09</v>
      </c>
      <c r="C387" s="2">
        <f t="shared" si="26"/>
        <v>3873.8165999999992</v>
      </c>
      <c r="D387" s="2">
        <f t="shared" si="25"/>
        <v>3534.8508499999962</v>
      </c>
      <c r="E387" s="7">
        <f t="shared" si="22"/>
        <v>0.32118641248294921</v>
      </c>
      <c r="F387" s="8">
        <f t="shared" si="23"/>
        <v>-8.6802497899123368E-4</v>
      </c>
      <c r="G387" s="2" t="str">
        <f t="shared" si="24"/>
        <v>DOWN</v>
      </c>
    </row>
    <row r="388" spans="1:7" x14ac:dyDescent="0.25">
      <c r="A388" s="5">
        <v>44285</v>
      </c>
      <c r="B388" s="3">
        <v>3958.55</v>
      </c>
      <c r="C388" s="2">
        <f t="shared" si="26"/>
        <v>3877.3275999999996</v>
      </c>
      <c r="D388" s="2">
        <f t="shared" si="25"/>
        <v>3539.6957999999959</v>
      </c>
      <c r="E388" s="7">
        <f t="shared" ref="E388:E451" si="27">(B388-B$2)/B$2</f>
        <v>0.31701433942176543</v>
      </c>
      <c r="F388" s="8">
        <f t="shared" ref="F388:F451" si="28">(B388-B387)/B387</f>
        <v>-3.1578231669390426E-3</v>
      </c>
      <c r="G388" s="2" t="str">
        <f t="shared" ref="G388:G451" si="29">IF(F388&gt;0, "UP", "DOWN")</f>
        <v>DOWN</v>
      </c>
    </row>
    <row r="389" spans="1:7" x14ac:dyDescent="0.25">
      <c r="A389" s="5">
        <v>44286</v>
      </c>
      <c r="B389" s="3">
        <v>3972.89</v>
      </c>
      <c r="C389" s="2">
        <f t="shared" si="26"/>
        <v>3881.1335999999992</v>
      </c>
      <c r="D389" s="2">
        <f t="shared" si="25"/>
        <v>3544.2819999999965</v>
      </c>
      <c r="E389" s="7">
        <f t="shared" si="27"/>
        <v>0.32178527464484152</v>
      </c>
      <c r="F389" s="8">
        <f t="shared" si="28"/>
        <v>3.6225385557842366E-3</v>
      </c>
      <c r="G389" s="2" t="str">
        <f t="shared" si="29"/>
        <v>UP</v>
      </c>
    </row>
    <row r="390" spans="1:7" x14ac:dyDescent="0.25">
      <c r="A390" s="5">
        <v>44287</v>
      </c>
      <c r="B390" s="3">
        <v>4019.87</v>
      </c>
      <c r="C390" s="2">
        <f t="shared" si="26"/>
        <v>3884.6131999999989</v>
      </c>
      <c r="D390" s="2">
        <f t="shared" si="25"/>
        <v>3548.813499999997</v>
      </c>
      <c r="E390" s="7">
        <f t="shared" si="27"/>
        <v>0.33741557707023329</v>
      </c>
      <c r="F390" s="8">
        <f t="shared" si="28"/>
        <v>1.1825144919693225E-2</v>
      </c>
      <c r="G390" s="2" t="str">
        <f t="shared" si="29"/>
        <v>UP</v>
      </c>
    </row>
    <row r="391" spans="1:7" x14ac:dyDescent="0.25">
      <c r="A391" s="5">
        <v>44291</v>
      </c>
      <c r="B391" s="3">
        <v>4077.91</v>
      </c>
      <c r="C391" s="2">
        <f t="shared" si="26"/>
        <v>3887.9735999999998</v>
      </c>
      <c r="D391" s="2">
        <f t="shared" si="25"/>
        <v>3553.2891499999969</v>
      </c>
      <c r="E391" s="7">
        <f t="shared" si="27"/>
        <v>0.35672555477925277</v>
      </c>
      <c r="F391" s="8">
        <f t="shared" si="28"/>
        <v>1.4438277854756489E-2</v>
      </c>
      <c r="G391" s="2" t="str">
        <f t="shared" si="29"/>
        <v>UP</v>
      </c>
    </row>
    <row r="392" spans="1:7" x14ac:dyDescent="0.25">
      <c r="A392" s="5">
        <v>44292</v>
      </c>
      <c r="B392" s="3">
        <v>4073.94</v>
      </c>
      <c r="C392" s="2">
        <f t="shared" si="26"/>
        <v>3892.4703999999997</v>
      </c>
      <c r="D392" s="2">
        <f t="shared" si="25"/>
        <v>3558.1112499999972</v>
      </c>
      <c r="E392" s="7">
        <f t="shared" si="27"/>
        <v>0.35540473101107906</v>
      </c>
      <c r="F392" s="8">
        <f t="shared" si="28"/>
        <v>-9.7353791525555983E-4</v>
      </c>
      <c r="G392" s="2" t="str">
        <f t="shared" si="29"/>
        <v>DOWN</v>
      </c>
    </row>
    <row r="393" spans="1:7" x14ac:dyDescent="0.25">
      <c r="A393" s="5">
        <v>44293</v>
      </c>
      <c r="B393" s="3">
        <v>4079.95</v>
      </c>
      <c r="C393" s="2">
        <f t="shared" si="26"/>
        <v>3897.1197999999999</v>
      </c>
      <c r="D393" s="2">
        <f t="shared" si="25"/>
        <v>3562.9042499999969</v>
      </c>
      <c r="E393" s="7">
        <f t="shared" si="27"/>
        <v>0.3574042652293975</v>
      </c>
      <c r="F393" s="8">
        <f t="shared" si="28"/>
        <v>1.4752303666720088E-3</v>
      </c>
      <c r="G393" s="2" t="str">
        <f t="shared" si="29"/>
        <v>UP</v>
      </c>
    </row>
    <row r="394" spans="1:7" x14ac:dyDescent="0.25">
      <c r="A394" s="5">
        <v>44294</v>
      </c>
      <c r="B394" s="3">
        <v>4097.17</v>
      </c>
      <c r="C394" s="2">
        <f t="shared" si="26"/>
        <v>3901.6115999999997</v>
      </c>
      <c r="D394" s="2">
        <f t="shared" si="25"/>
        <v>3567.8152999999966</v>
      </c>
      <c r="E394" s="7">
        <f t="shared" si="27"/>
        <v>0.36313337991150157</v>
      </c>
      <c r="F394" s="8">
        <f t="shared" si="28"/>
        <v>4.2206399588230878E-3</v>
      </c>
      <c r="G394" s="2" t="str">
        <f t="shared" si="29"/>
        <v>UP</v>
      </c>
    </row>
    <row r="395" spans="1:7" x14ac:dyDescent="0.25">
      <c r="A395" s="5">
        <v>44295</v>
      </c>
      <c r="B395" s="3">
        <v>4128.8</v>
      </c>
      <c r="C395" s="2">
        <f t="shared" si="26"/>
        <v>3906.5626000000002</v>
      </c>
      <c r="D395" s="2">
        <f t="shared" ref="D395:D458" si="30">SUM(B195:B394)/200</f>
        <v>3572.7118499999965</v>
      </c>
      <c r="E395" s="7">
        <f t="shared" si="27"/>
        <v>0.37365671890075536</v>
      </c>
      <c r="F395" s="8">
        <f t="shared" si="28"/>
        <v>7.7199628035937266E-3</v>
      </c>
      <c r="G395" s="2" t="str">
        <f t="shared" si="29"/>
        <v>UP</v>
      </c>
    </row>
    <row r="396" spans="1:7" x14ac:dyDescent="0.25">
      <c r="A396" s="5">
        <v>44298</v>
      </c>
      <c r="B396" s="3">
        <v>4127.99</v>
      </c>
      <c r="C396" s="2">
        <f t="shared" si="26"/>
        <v>3914.1232</v>
      </c>
      <c r="D396" s="2">
        <f t="shared" si="30"/>
        <v>3577.6993999999972</v>
      </c>
      <c r="E396" s="7">
        <f t="shared" si="27"/>
        <v>0.37338723092790366</v>
      </c>
      <c r="F396" s="8">
        <f t="shared" si="28"/>
        <v>-1.9618291028880065E-4</v>
      </c>
      <c r="G396" s="2" t="str">
        <f t="shared" si="29"/>
        <v>DOWN</v>
      </c>
    </row>
    <row r="397" spans="1:7" x14ac:dyDescent="0.25">
      <c r="A397" s="5">
        <v>44299</v>
      </c>
      <c r="B397" s="3">
        <v>4141.59</v>
      </c>
      <c r="C397" s="2">
        <f t="shared" si="26"/>
        <v>3920.9353999999998</v>
      </c>
      <c r="D397" s="2">
        <f t="shared" si="30"/>
        <v>3583.0876999999973</v>
      </c>
      <c r="E397" s="7">
        <f t="shared" si="27"/>
        <v>0.37791196726220194</v>
      </c>
      <c r="F397" s="8">
        <f t="shared" si="28"/>
        <v>3.2945816244710777E-3</v>
      </c>
      <c r="G397" s="2" t="str">
        <f t="shared" si="29"/>
        <v>UP</v>
      </c>
    </row>
    <row r="398" spans="1:7" x14ac:dyDescent="0.25">
      <c r="A398" s="5">
        <v>44300</v>
      </c>
      <c r="B398" s="3">
        <v>4124.66</v>
      </c>
      <c r="C398" s="2">
        <f t="shared" si="26"/>
        <v>3929.4823999999999</v>
      </c>
      <c r="D398" s="2">
        <f t="shared" si="30"/>
        <v>3588.3768499999969</v>
      </c>
      <c r="E398" s="7">
        <f t="shared" si="27"/>
        <v>0.37227933592840273</v>
      </c>
      <c r="F398" s="8">
        <f t="shared" si="28"/>
        <v>-4.0878020277237224E-3</v>
      </c>
      <c r="G398" s="2" t="str">
        <f t="shared" si="29"/>
        <v>DOWN</v>
      </c>
    </row>
    <row r="399" spans="1:7" x14ac:dyDescent="0.25">
      <c r="A399" s="5">
        <v>44301</v>
      </c>
      <c r="B399" s="3">
        <v>4170.42</v>
      </c>
      <c r="C399" s="2">
        <f t="shared" si="26"/>
        <v>3936.4984000000009</v>
      </c>
      <c r="D399" s="2">
        <f t="shared" si="30"/>
        <v>3593.954899999997</v>
      </c>
      <c r="E399" s="7">
        <f t="shared" si="27"/>
        <v>0.38750374288851192</v>
      </c>
      <c r="F399" s="8">
        <f t="shared" si="28"/>
        <v>1.1094247768300956E-2</v>
      </c>
      <c r="G399" s="2" t="str">
        <f t="shared" si="29"/>
        <v>UP</v>
      </c>
    </row>
    <row r="400" spans="1:7" x14ac:dyDescent="0.25">
      <c r="A400" s="5">
        <v>44302</v>
      </c>
      <c r="B400" s="3">
        <v>4185.47</v>
      </c>
      <c r="C400" s="2">
        <f t="shared" si="26"/>
        <v>3943.3806000000013</v>
      </c>
      <c r="D400" s="2">
        <f t="shared" si="30"/>
        <v>3599.5407999999966</v>
      </c>
      <c r="E400" s="7">
        <f t="shared" si="27"/>
        <v>0.39251089596433458</v>
      </c>
      <c r="F400" s="8">
        <f t="shared" si="28"/>
        <v>3.6087492386858355E-3</v>
      </c>
      <c r="G400" s="2" t="str">
        <f t="shared" si="29"/>
        <v>UP</v>
      </c>
    </row>
    <row r="401" spans="1:7" x14ac:dyDescent="0.25">
      <c r="A401" s="5">
        <v>44305</v>
      </c>
      <c r="B401" s="3">
        <v>4163.26</v>
      </c>
      <c r="C401" s="2">
        <f t="shared" si="26"/>
        <v>3950.4866000000011</v>
      </c>
      <c r="D401" s="2">
        <f t="shared" si="30"/>
        <v>3604.9666999999963</v>
      </c>
      <c r="E401" s="7">
        <f t="shared" si="27"/>
        <v>0.3851216022889844</v>
      </c>
      <c r="F401" s="8">
        <f t="shared" si="28"/>
        <v>-5.3064530387268421E-3</v>
      </c>
      <c r="G401" s="2" t="str">
        <f t="shared" si="29"/>
        <v>DOWN</v>
      </c>
    </row>
    <row r="402" spans="1:7" x14ac:dyDescent="0.25">
      <c r="A402" s="5">
        <v>44306</v>
      </c>
      <c r="B402" s="3">
        <v>4134.9399999999996</v>
      </c>
      <c r="C402" s="2">
        <f t="shared" si="26"/>
        <v>3956.3170000000009</v>
      </c>
      <c r="D402" s="2">
        <f t="shared" si="30"/>
        <v>3610.2036999999964</v>
      </c>
      <c r="E402" s="7">
        <f t="shared" si="27"/>
        <v>0.37569950427521037</v>
      </c>
      <c r="F402" s="8">
        <f t="shared" si="28"/>
        <v>-6.8023616108531812E-3</v>
      </c>
      <c r="G402" s="2" t="str">
        <f t="shared" si="29"/>
        <v>DOWN</v>
      </c>
    </row>
    <row r="403" spans="1:7" x14ac:dyDescent="0.25">
      <c r="A403" s="5">
        <v>44307</v>
      </c>
      <c r="B403" s="3">
        <v>4173.42</v>
      </c>
      <c r="C403" s="2">
        <f t="shared" si="26"/>
        <v>3961.2792000000009</v>
      </c>
      <c r="D403" s="2">
        <f t="shared" si="30"/>
        <v>3615.2283499999962</v>
      </c>
      <c r="E403" s="7">
        <f t="shared" si="27"/>
        <v>0.38850184649166597</v>
      </c>
      <c r="F403" s="8">
        <f t="shared" si="28"/>
        <v>9.3060600637495296E-3</v>
      </c>
      <c r="G403" s="2" t="str">
        <f t="shared" si="29"/>
        <v>UP</v>
      </c>
    </row>
    <row r="404" spans="1:7" x14ac:dyDescent="0.25">
      <c r="A404" s="5">
        <v>44308</v>
      </c>
      <c r="B404" s="3">
        <v>4134.9799999999996</v>
      </c>
      <c r="C404" s="2">
        <f t="shared" si="26"/>
        <v>3966.4358000000011</v>
      </c>
      <c r="D404" s="2">
        <f t="shared" si="30"/>
        <v>3620.1968499999971</v>
      </c>
      <c r="E404" s="7">
        <f t="shared" si="27"/>
        <v>0.37571281232325243</v>
      </c>
      <c r="F404" s="8">
        <f t="shared" si="28"/>
        <v>-9.2106713438859511E-3</v>
      </c>
      <c r="G404" s="2" t="str">
        <f t="shared" si="29"/>
        <v>DOWN</v>
      </c>
    </row>
    <row r="405" spans="1:7" x14ac:dyDescent="0.25">
      <c r="A405" s="5">
        <v>44309</v>
      </c>
      <c r="B405" s="3">
        <v>4180.17</v>
      </c>
      <c r="C405" s="2">
        <f t="shared" si="26"/>
        <v>3970.9108000000015</v>
      </c>
      <c r="D405" s="2">
        <f t="shared" si="30"/>
        <v>3625.1451499999971</v>
      </c>
      <c r="E405" s="7">
        <f t="shared" si="27"/>
        <v>0.39074757959876244</v>
      </c>
      <c r="F405" s="8">
        <f t="shared" si="28"/>
        <v>1.0928710658818305E-2</v>
      </c>
      <c r="G405" s="2" t="str">
        <f t="shared" si="29"/>
        <v>UP</v>
      </c>
    </row>
    <row r="406" spans="1:7" x14ac:dyDescent="0.25">
      <c r="A406" s="5">
        <v>44312</v>
      </c>
      <c r="B406" s="3">
        <v>4187.62</v>
      </c>
      <c r="C406" s="2">
        <f t="shared" si="26"/>
        <v>3976.3166000000015</v>
      </c>
      <c r="D406" s="2">
        <f t="shared" si="30"/>
        <v>3630.1962999999973</v>
      </c>
      <c r="E406" s="7">
        <f t="shared" si="27"/>
        <v>0.39322620354659488</v>
      </c>
      <c r="F406" s="8">
        <f t="shared" si="28"/>
        <v>1.7822241679165724E-3</v>
      </c>
      <c r="G406" s="2" t="str">
        <f t="shared" si="29"/>
        <v>UP</v>
      </c>
    </row>
    <row r="407" spans="1:7" x14ac:dyDescent="0.25">
      <c r="A407" s="5">
        <v>44313</v>
      </c>
      <c r="B407" s="3">
        <v>4186.72</v>
      </c>
      <c r="C407" s="2">
        <f t="shared" si="26"/>
        <v>3981.7414000000012</v>
      </c>
      <c r="D407" s="2">
        <f t="shared" si="30"/>
        <v>3635.3741499999969</v>
      </c>
      <c r="E407" s="7">
        <f t="shared" si="27"/>
        <v>0.39292677246564878</v>
      </c>
      <c r="F407" s="8">
        <f t="shared" si="28"/>
        <v>-2.1491921425526581E-4</v>
      </c>
      <c r="G407" s="2" t="str">
        <f t="shared" si="29"/>
        <v>DOWN</v>
      </c>
    </row>
    <row r="408" spans="1:7" x14ac:dyDescent="0.25">
      <c r="A408" s="5">
        <v>44314</v>
      </c>
      <c r="B408" s="3">
        <v>4183.18</v>
      </c>
      <c r="C408" s="2">
        <f t="shared" si="26"/>
        <v>3986.7792000000018</v>
      </c>
      <c r="D408" s="2">
        <f t="shared" si="30"/>
        <v>3640.3825499999971</v>
      </c>
      <c r="E408" s="7">
        <f t="shared" si="27"/>
        <v>0.39174901021392705</v>
      </c>
      <c r="F408" s="8">
        <f t="shared" si="28"/>
        <v>-8.455306301830462E-4</v>
      </c>
      <c r="G408" s="2" t="str">
        <f t="shared" si="29"/>
        <v>DOWN</v>
      </c>
    </row>
    <row r="409" spans="1:7" x14ac:dyDescent="0.25">
      <c r="A409" s="5">
        <v>44315</v>
      </c>
      <c r="B409" s="3">
        <v>4211.47</v>
      </c>
      <c r="C409" s="2">
        <f t="shared" si="26"/>
        <v>3991.7910000000015</v>
      </c>
      <c r="D409" s="2">
        <f t="shared" si="30"/>
        <v>3645.5223499999975</v>
      </c>
      <c r="E409" s="7">
        <f t="shared" si="27"/>
        <v>0.40116112719166935</v>
      </c>
      <c r="F409" s="8">
        <f t="shared" si="28"/>
        <v>6.7627976802336889E-3</v>
      </c>
      <c r="G409" s="2" t="str">
        <f t="shared" si="29"/>
        <v>UP</v>
      </c>
    </row>
    <row r="410" spans="1:7" x14ac:dyDescent="0.25">
      <c r="A410" s="5">
        <v>44316</v>
      </c>
      <c r="B410" s="3">
        <v>4181.17</v>
      </c>
      <c r="C410" s="2">
        <f t="shared" si="26"/>
        <v>3997.3938000000012</v>
      </c>
      <c r="D410" s="2">
        <f t="shared" si="30"/>
        <v>3650.5920999999971</v>
      </c>
      <c r="E410" s="7">
        <f t="shared" si="27"/>
        <v>0.39108028079981377</v>
      </c>
      <c r="F410" s="8">
        <f t="shared" si="28"/>
        <v>-7.1946375018699365E-3</v>
      </c>
      <c r="G410" s="2" t="str">
        <f t="shared" si="29"/>
        <v>DOWN</v>
      </c>
    </row>
    <row r="411" spans="1:7" x14ac:dyDescent="0.25">
      <c r="A411" s="5">
        <v>44319</v>
      </c>
      <c r="B411" s="3">
        <v>4192.66</v>
      </c>
      <c r="C411" s="2">
        <f t="shared" si="26"/>
        <v>4002.7378000000012</v>
      </c>
      <c r="D411" s="2">
        <f t="shared" si="30"/>
        <v>3655.3651499999978</v>
      </c>
      <c r="E411" s="7">
        <f t="shared" si="27"/>
        <v>0.39490301759989355</v>
      </c>
      <c r="F411" s="8">
        <f t="shared" si="28"/>
        <v>2.7480346410214801E-3</v>
      </c>
      <c r="G411" s="2" t="str">
        <f t="shared" si="29"/>
        <v>UP</v>
      </c>
    </row>
    <row r="412" spans="1:7" x14ac:dyDescent="0.25">
      <c r="A412" s="5">
        <v>44320</v>
      </c>
      <c r="B412" s="3">
        <v>4164.66</v>
      </c>
      <c r="C412" s="2">
        <f t="shared" si="26"/>
        <v>4008.4568000000013</v>
      </c>
      <c r="D412" s="2">
        <f t="shared" si="30"/>
        <v>3660.250599999998</v>
      </c>
      <c r="E412" s="7">
        <f t="shared" si="27"/>
        <v>0.38558738397045617</v>
      </c>
      <c r="F412" s="8">
        <f t="shared" si="28"/>
        <v>-6.6783378571121915E-3</v>
      </c>
      <c r="G412" s="2" t="str">
        <f t="shared" si="29"/>
        <v>DOWN</v>
      </c>
    </row>
    <row r="413" spans="1:7" x14ac:dyDescent="0.25">
      <c r="A413" s="5">
        <v>44321</v>
      </c>
      <c r="B413" s="3">
        <v>4167.59</v>
      </c>
      <c r="C413" s="2">
        <f t="shared" si="26"/>
        <v>4014.2200000000016</v>
      </c>
      <c r="D413" s="2">
        <f t="shared" si="30"/>
        <v>3664.9502499999985</v>
      </c>
      <c r="E413" s="7">
        <f t="shared" si="27"/>
        <v>0.38656219848953666</v>
      </c>
      <c r="F413" s="8">
        <f t="shared" si="28"/>
        <v>7.0353882429785174E-4</v>
      </c>
      <c r="G413" s="2" t="str">
        <f t="shared" si="29"/>
        <v>UP</v>
      </c>
    </row>
    <row r="414" spans="1:7" x14ac:dyDescent="0.25">
      <c r="A414" s="5">
        <v>44322</v>
      </c>
      <c r="B414" s="3">
        <v>4201.62</v>
      </c>
      <c r="C414" s="2">
        <f t="shared" si="26"/>
        <v>4019.9444000000017</v>
      </c>
      <c r="D414" s="2">
        <f t="shared" si="30"/>
        <v>3669.5289999999986</v>
      </c>
      <c r="E414" s="7">
        <f t="shared" si="27"/>
        <v>0.39788402036131354</v>
      </c>
      <c r="F414" s="8">
        <f t="shared" si="28"/>
        <v>8.1653905494541799E-3</v>
      </c>
      <c r="G414" s="2" t="str">
        <f t="shared" si="29"/>
        <v>UP</v>
      </c>
    </row>
    <row r="415" spans="1:7" x14ac:dyDescent="0.25">
      <c r="A415" s="5">
        <v>44323</v>
      </c>
      <c r="B415" s="3">
        <v>4232.6000000000004</v>
      </c>
      <c r="C415" s="2">
        <f t="shared" si="26"/>
        <v>4025.4682000000012</v>
      </c>
      <c r="D415" s="2">
        <f t="shared" si="30"/>
        <v>3674.2505999999989</v>
      </c>
      <c r="E415" s="7">
        <f t="shared" si="27"/>
        <v>0.40819110356988408</v>
      </c>
      <c r="F415" s="8">
        <f t="shared" si="28"/>
        <v>7.3733464711231555E-3</v>
      </c>
      <c r="G415" s="2" t="str">
        <f t="shared" si="29"/>
        <v>UP</v>
      </c>
    </row>
    <row r="416" spans="1:7" x14ac:dyDescent="0.25">
      <c r="A416" s="5">
        <v>44326</v>
      </c>
      <c r="B416" s="3">
        <v>4188.43</v>
      </c>
      <c r="C416" s="2">
        <f t="shared" si="26"/>
        <v>4033.5334000000016</v>
      </c>
      <c r="D416" s="2">
        <f t="shared" si="30"/>
        <v>3679.0334999999986</v>
      </c>
      <c r="E416" s="7">
        <f t="shared" si="27"/>
        <v>0.39349569151944658</v>
      </c>
      <c r="F416" s="8">
        <f t="shared" si="28"/>
        <v>-1.0435666020885524E-2</v>
      </c>
      <c r="G416" s="2" t="str">
        <f t="shared" si="29"/>
        <v>DOWN</v>
      </c>
    </row>
    <row r="417" spans="1:7" x14ac:dyDescent="0.25">
      <c r="A417" s="5">
        <v>44327</v>
      </c>
      <c r="B417" s="3">
        <v>4152.1000000000004</v>
      </c>
      <c r="C417" s="2">
        <f t="shared" si="26"/>
        <v>4041.0790000000006</v>
      </c>
      <c r="D417" s="2">
        <f t="shared" si="30"/>
        <v>3683.797349999998</v>
      </c>
      <c r="E417" s="7">
        <f t="shared" si="27"/>
        <v>0.38140865688525155</v>
      </c>
      <c r="F417" s="8">
        <f t="shared" si="28"/>
        <v>-8.6738945141735507E-3</v>
      </c>
      <c r="G417" s="2" t="str">
        <f t="shared" si="29"/>
        <v>DOWN</v>
      </c>
    </row>
    <row r="418" spans="1:7" x14ac:dyDescent="0.25">
      <c r="A418" s="5">
        <v>44328</v>
      </c>
      <c r="B418" s="3">
        <v>4063.04</v>
      </c>
      <c r="C418" s="2">
        <f t="shared" si="26"/>
        <v>4046.0846000000006</v>
      </c>
      <c r="D418" s="2">
        <f t="shared" si="30"/>
        <v>3688.479699999998</v>
      </c>
      <c r="E418" s="7">
        <f t="shared" si="27"/>
        <v>0.35177828791961946</v>
      </c>
      <c r="F418" s="8">
        <f t="shared" si="28"/>
        <v>-2.1449387057151898E-2</v>
      </c>
      <c r="G418" s="2" t="str">
        <f t="shared" si="29"/>
        <v>DOWN</v>
      </c>
    </row>
    <row r="419" spans="1:7" x14ac:dyDescent="0.25">
      <c r="A419" s="5">
        <v>44329</v>
      </c>
      <c r="B419" s="3">
        <v>4112.5</v>
      </c>
      <c r="C419" s="2">
        <f t="shared" si="26"/>
        <v>4049.9396000000006</v>
      </c>
      <c r="D419" s="2">
        <f t="shared" si="30"/>
        <v>3692.5978499999987</v>
      </c>
      <c r="E419" s="7">
        <f t="shared" si="27"/>
        <v>0.36823368932361855</v>
      </c>
      <c r="F419" s="8">
        <f t="shared" si="28"/>
        <v>1.2173151138064119E-2</v>
      </c>
      <c r="G419" s="2" t="str">
        <f t="shared" si="29"/>
        <v>UP</v>
      </c>
    </row>
    <row r="420" spans="1:7" x14ac:dyDescent="0.25">
      <c r="A420" s="5">
        <v>44330</v>
      </c>
      <c r="B420" s="3">
        <v>4173.8500000000004</v>
      </c>
      <c r="C420" s="2">
        <f t="shared" si="26"/>
        <v>4055.7952000000009</v>
      </c>
      <c r="D420" s="2">
        <f t="shared" si="30"/>
        <v>3697.0681499999982</v>
      </c>
      <c r="E420" s="7">
        <f t="shared" si="27"/>
        <v>0.38864490800811813</v>
      </c>
      <c r="F420" s="8">
        <f t="shared" si="28"/>
        <v>1.4917933130699177E-2</v>
      </c>
      <c r="G420" s="2" t="str">
        <f t="shared" si="29"/>
        <v>UP</v>
      </c>
    </row>
    <row r="421" spans="1:7" x14ac:dyDescent="0.25">
      <c r="A421" s="5">
        <v>44333</v>
      </c>
      <c r="B421" s="3">
        <v>4163.29</v>
      </c>
      <c r="C421" s="2">
        <f t="shared" si="26"/>
        <v>4063.9028000000008</v>
      </c>
      <c r="D421" s="2">
        <f t="shared" si="30"/>
        <v>3701.6451999999986</v>
      </c>
      <c r="E421" s="7">
        <f t="shared" si="27"/>
        <v>0.3851315833250159</v>
      </c>
      <c r="F421" s="8">
        <f t="shared" si="28"/>
        <v>-2.5300382141189549E-3</v>
      </c>
      <c r="G421" s="2" t="str">
        <f t="shared" si="29"/>
        <v>DOWN</v>
      </c>
    </row>
    <row r="422" spans="1:7" x14ac:dyDescent="0.25">
      <c r="A422" s="5">
        <v>44334</v>
      </c>
      <c r="B422" s="3">
        <v>4127.83</v>
      </c>
      <c r="C422" s="2">
        <f t="shared" si="26"/>
        <v>4070.3298000000009</v>
      </c>
      <c r="D422" s="2">
        <f t="shared" si="30"/>
        <v>3706.2305499999989</v>
      </c>
      <c r="E422" s="7">
        <f t="shared" si="27"/>
        <v>0.37333399873573547</v>
      </c>
      <c r="F422" s="8">
        <f t="shared" si="28"/>
        <v>-8.5173024218827033E-3</v>
      </c>
      <c r="G422" s="2" t="str">
        <f t="shared" si="29"/>
        <v>DOWN</v>
      </c>
    </row>
    <row r="423" spans="1:7" x14ac:dyDescent="0.25">
      <c r="A423" s="5">
        <v>44335</v>
      </c>
      <c r="B423" s="3">
        <v>4115.68</v>
      </c>
      <c r="C423" s="2">
        <f t="shared" si="26"/>
        <v>4076.4594000000002</v>
      </c>
      <c r="D423" s="2">
        <f t="shared" si="30"/>
        <v>3710.5140999999985</v>
      </c>
      <c r="E423" s="7">
        <f t="shared" si="27"/>
        <v>0.3692916791429619</v>
      </c>
      <c r="F423" s="8">
        <f t="shared" si="28"/>
        <v>-2.9434351705374582E-3</v>
      </c>
      <c r="G423" s="2" t="str">
        <f t="shared" si="29"/>
        <v>DOWN</v>
      </c>
    </row>
    <row r="424" spans="1:7" x14ac:dyDescent="0.25">
      <c r="A424" s="5">
        <v>44336</v>
      </c>
      <c r="B424" s="3">
        <v>4159.12</v>
      </c>
      <c r="C424" s="2">
        <f t="shared" si="26"/>
        <v>4081.2641999999996</v>
      </c>
      <c r="D424" s="2">
        <f t="shared" si="30"/>
        <v>3714.6194499999988</v>
      </c>
      <c r="E424" s="7">
        <f t="shared" si="27"/>
        <v>0.38374421931663177</v>
      </c>
      <c r="F424" s="8">
        <f t="shared" si="28"/>
        <v>1.0554756443649555E-2</v>
      </c>
      <c r="G424" s="2" t="str">
        <f t="shared" si="29"/>
        <v>UP</v>
      </c>
    </row>
    <row r="425" spans="1:7" x14ac:dyDescent="0.25">
      <c r="A425" s="5">
        <v>44337</v>
      </c>
      <c r="B425" s="3">
        <v>4155.8599999999997</v>
      </c>
      <c r="C425" s="2">
        <f t="shared" si="26"/>
        <v>4086.4703999999997</v>
      </c>
      <c r="D425" s="2">
        <f t="shared" si="30"/>
        <v>3718.8824999999988</v>
      </c>
      <c r="E425" s="7">
        <f t="shared" si="27"/>
        <v>0.38265961340120436</v>
      </c>
      <c r="F425" s="8">
        <f t="shared" si="28"/>
        <v>-7.8381965415766277E-4</v>
      </c>
      <c r="G425" s="2" t="str">
        <f t="shared" si="29"/>
        <v>DOWN</v>
      </c>
    </row>
    <row r="426" spans="1:7" x14ac:dyDescent="0.25">
      <c r="A426" s="5">
        <v>44340</v>
      </c>
      <c r="B426" s="3">
        <v>4197.05</v>
      </c>
      <c r="C426" s="2">
        <f t="shared" si="26"/>
        <v>4090.8007999999995</v>
      </c>
      <c r="D426" s="2">
        <f t="shared" si="30"/>
        <v>3723.0229499999991</v>
      </c>
      <c r="E426" s="7">
        <f t="shared" si="27"/>
        <v>0.39636357587250903</v>
      </c>
      <c r="F426" s="8">
        <f t="shared" si="28"/>
        <v>9.9113059631461397E-3</v>
      </c>
      <c r="G426" s="2" t="str">
        <f t="shared" si="29"/>
        <v>UP</v>
      </c>
    </row>
    <row r="427" spans="1:7" x14ac:dyDescent="0.25">
      <c r="A427" s="5">
        <v>44341</v>
      </c>
      <c r="B427" s="3">
        <v>4188.13</v>
      </c>
      <c r="C427" s="2">
        <f t="shared" si="26"/>
        <v>4095.8749999999995</v>
      </c>
      <c r="D427" s="2">
        <f t="shared" si="30"/>
        <v>3727.2623999999992</v>
      </c>
      <c r="E427" s="7">
        <f t="shared" si="27"/>
        <v>0.3933958811591311</v>
      </c>
      <c r="F427" s="8">
        <f t="shared" si="28"/>
        <v>-2.1253022956600641E-3</v>
      </c>
      <c r="G427" s="2" t="str">
        <f t="shared" si="29"/>
        <v>DOWN</v>
      </c>
    </row>
    <row r="428" spans="1:7" x14ac:dyDescent="0.25">
      <c r="A428" s="5">
        <v>44342</v>
      </c>
      <c r="B428" s="3">
        <v>4195.99</v>
      </c>
      <c r="C428" s="2">
        <f t="shared" si="26"/>
        <v>4100.2587999999996</v>
      </c>
      <c r="D428" s="2">
        <f t="shared" si="30"/>
        <v>3731.4466499999999</v>
      </c>
      <c r="E428" s="7">
        <f t="shared" si="27"/>
        <v>0.39601091259939447</v>
      </c>
      <c r="F428" s="8">
        <f t="shared" si="28"/>
        <v>1.8767325751587636E-3</v>
      </c>
      <c r="G428" s="2" t="str">
        <f t="shared" si="29"/>
        <v>UP</v>
      </c>
    </row>
    <row r="429" spans="1:7" x14ac:dyDescent="0.25">
      <c r="A429" s="5">
        <v>44343</v>
      </c>
      <c r="B429" s="3">
        <v>4200.88</v>
      </c>
      <c r="C429" s="2">
        <f t="shared" si="26"/>
        <v>4104.924399999999</v>
      </c>
      <c r="D429" s="2">
        <f t="shared" si="30"/>
        <v>3735.6242499999994</v>
      </c>
      <c r="E429" s="7">
        <f t="shared" si="27"/>
        <v>0.39763782147253562</v>
      </c>
      <c r="F429" s="8">
        <f t="shared" si="28"/>
        <v>1.1653983922746069E-3</v>
      </c>
      <c r="G429" s="2" t="str">
        <f t="shared" si="29"/>
        <v>UP</v>
      </c>
    </row>
    <row r="430" spans="1:7" x14ac:dyDescent="0.25">
      <c r="A430" s="5">
        <v>44344</v>
      </c>
      <c r="B430" s="3">
        <v>4204.1099999999997</v>
      </c>
      <c r="C430" s="2">
        <f t="shared" si="26"/>
        <v>4109.4595999999992</v>
      </c>
      <c r="D430" s="2">
        <f t="shared" si="30"/>
        <v>3739.9601999999995</v>
      </c>
      <c r="E430" s="7">
        <f t="shared" si="27"/>
        <v>0.39871244635193132</v>
      </c>
      <c r="F430" s="8">
        <f t="shared" si="28"/>
        <v>7.6888651901495957E-4</v>
      </c>
      <c r="G430" s="2" t="str">
        <f t="shared" si="29"/>
        <v>UP</v>
      </c>
    </row>
    <row r="431" spans="1:7" x14ac:dyDescent="0.25">
      <c r="A431" s="5">
        <v>44348</v>
      </c>
      <c r="B431" s="3">
        <v>4202.04</v>
      </c>
      <c r="C431" s="2">
        <f t="shared" si="26"/>
        <v>4115.2325999999994</v>
      </c>
      <c r="D431" s="2">
        <f t="shared" si="30"/>
        <v>3744.0789999999997</v>
      </c>
      <c r="E431" s="7">
        <f t="shared" si="27"/>
        <v>0.39802375486575514</v>
      </c>
      <c r="F431" s="8">
        <f t="shared" si="28"/>
        <v>-4.9237531843831605E-4</v>
      </c>
      <c r="G431" s="2" t="str">
        <f t="shared" si="29"/>
        <v>DOWN</v>
      </c>
    </row>
    <row r="432" spans="1:7" x14ac:dyDescent="0.25">
      <c r="A432" s="5">
        <v>44349</v>
      </c>
      <c r="B432" s="3">
        <v>4208.12</v>
      </c>
      <c r="C432" s="2">
        <f t="shared" si="26"/>
        <v>4121.0113999999994</v>
      </c>
      <c r="D432" s="2">
        <f t="shared" si="30"/>
        <v>3748.2220500000003</v>
      </c>
      <c r="E432" s="7">
        <f t="shared" si="27"/>
        <v>0.40004657816814726</v>
      </c>
      <c r="F432" s="8">
        <f t="shared" si="28"/>
        <v>1.4469162597214513E-3</v>
      </c>
      <c r="G432" s="2" t="str">
        <f t="shared" si="29"/>
        <v>UP</v>
      </c>
    </row>
    <row r="433" spans="1:7" x14ac:dyDescent="0.25">
      <c r="A433" s="5">
        <v>44350</v>
      </c>
      <c r="B433" s="3">
        <v>4192.8500000000004</v>
      </c>
      <c r="C433" s="2">
        <f t="shared" si="26"/>
        <v>4126.3619999999992</v>
      </c>
      <c r="D433" s="2">
        <f t="shared" si="30"/>
        <v>3752.3984</v>
      </c>
      <c r="E433" s="7">
        <f t="shared" si="27"/>
        <v>0.39496623082809351</v>
      </c>
      <c r="F433" s="8">
        <f t="shared" si="28"/>
        <v>-3.6286988013648678E-3</v>
      </c>
      <c r="G433" s="2" t="str">
        <f t="shared" si="29"/>
        <v>DOWN</v>
      </c>
    </row>
    <row r="434" spans="1:7" x14ac:dyDescent="0.25">
      <c r="A434" s="5">
        <v>44351</v>
      </c>
      <c r="B434" s="3">
        <v>4229.8900000000003</v>
      </c>
      <c r="C434" s="2">
        <f t="shared" si="26"/>
        <v>4132.0085999999983</v>
      </c>
      <c r="D434" s="2">
        <f t="shared" si="30"/>
        <v>3756.4527000000003</v>
      </c>
      <c r="E434" s="7">
        <f t="shared" si="27"/>
        <v>0.40728948331503495</v>
      </c>
      <c r="F434" s="8">
        <f t="shared" si="28"/>
        <v>8.8340865998068046E-3</v>
      </c>
      <c r="G434" s="2" t="str">
        <f t="shared" si="29"/>
        <v>UP</v>
      </c>
    </row>
    <row r="435" spans="1:7" x14ac:dyDescent="0.25">
      <c r="A435" s="5">
        <v>44354</v>
      </c>
      <c r="B435" s="3">
        <v>4226.5200000000004</v>
      </c>
      <c r="C435" s="2">
        <f t="shared" si="26"/>
        <v>4138.8235999999997</v>
      </c>
      <c r="D435" s="2">
        <f t="shared" si="30"/>
        <v>3760.6532500000012</v>
      </c>
      <c r="E435" s="7">
        <f t="shared" si="27"/>
        <v>0.40616828026749202</v>
      </c>
      <c r="F435" s="8">
        <f t="shared" si="28"/>
        <v>-7.9671102558219963E-4</v>
      </c>
      <c r="G435" s="2" t="str">
        <f t="shared" si="29"/>
        <v>DOWN</v>
      </c>
    </row>
    <row r="436" spans="1:7" x14ac:dyDescent="0.25">
      <c r="A436" s="5">
        <v>44355</v>
      </c>
      <c r="B436" s="3">
        <v>4227.26</v>
      </c>
      <c r="C436" s="2">
        <f t="shared" si="26"/>
        <v>4145.163599999999</v>
      </c>
      <c r="D436" s="2">
        <f t="shared" si="30"/>
        <v>3764.9116000000008</v>
      </c>
      <c r="E436" s="7">
        <f t="shared" si="27"/>
        <v>0.40641447915626994</v>
      </c>
      <c r="F436" s="8">
        <f t="shared" si="28"/>
        <v>1.750849398559055E-4</v>
      </c>
      <c r="G436" s="2" t="str">
        <f t="shared" si="29"/>
        <v>UP</v>
      </c>
    </row>
    <row r="437" spans="1:7" x14ac:dyDescent="0.25">
      <c r="A437" s="5">
        <v>44356</v>
      </c>
      <c r="B437" s="3">
        <v>4219.55</v>
      </c>
      <c r="C437" s="2">
        <f t="shared" ref="C437:C500" si="31">SUM(B387:B436)/50</f>
        <v>4150.2179999999998</v>
      </c>
      <c r="D437" s="2">
        <f t="shared" si="30"/>
        <v>3769.1203500000011</v>
      </c>
      <c r="E437" s="7">
        <f t="shared" si="27"/>
        <v>0.40384935289616408</v>
      </c>
      <c r="F437" s="8">
        <f t="shared" si="28"/>
        <v>-1.8238764589828958E-3</v>
      </c>
      <c r="G437" s="2" t="str">
        <f t="shared" si="29"/>
        <v>DOWN</v>
      </c>
    </row>
    <row r="438" spans="1:7" x14ac:dyDescent="0.25">
      <c r="A438" s="5">
        <v>44357</v>
      </c>
      <c r="B438" s="3">
        <v>4239.18</v>
      </c>
      <c r="C438" s="2">
        <f t="shared" si="31"/>
        <v>4155.1871999999994</v>
      </c>
      <c r="D438" s="2">
        <f t="shared" si="30"/>
        <v>3773.2323000000015</v>
      </c>
      <c r="E438" s="7">
        <f t="shared" si="27"/>
        <v>0.41038027747280187</v>
      </c>
      <c r="F438" s="8">
        <f t="shared" si="28"/>
        <v>4.6521548506357566E-3</v>
      </c>
      <c r="G438" s="2" t="str">
        <f t="shared" si="29"/>
        <v>UP</v>
      </c>
    </row>
    <row r="439" spans="1:7" x14ac:dyDescent="0.25">
      <c r="A439" s="5">
        <v>44358</v>
      </c>
      <c r="B439" s="3">
        <v>4247.4399999999996</v>
      </c>
      <c r="C439" s="2">
        <f t="shared" si="31"/>
        <v>4160.7997999999989</v>
      </c>
      <c r="D439" s="2">
        <f t="shared" si="30"/>
        <v>3777.2718000000018</v>
      </c>
      <c r="E439" s="7">
        <f t="shared" si="27"/>
        <v>0.41312838939348567</v>
      </c>
      <c r="F439" s="8">
        <f t="shared" si="28"/>
        <v>1.9484900381675956E-3</v>
      </c>
      <c r="G439" s="2" t="str">
        <f t="shared" si="29"/>
        <v>UP</v>
      </c>
    </row>
    <row r="440" spans="1:7" x14ac:dyDescent="0.25">
      <c r="A440" s="5">
        <v>44361</v>
      </c>
      <c r="B440" s="3">
        <v>4255.1499999999996</v>
      </c>
      <c r="C440" s="2">
        <f t="shared" si="31"/>
        <v>4166.2907999999989</v>
      </c>
      <c r="D440" s="2">
        <f t="shared" si="30"/>
        <v>3781.2909000000013</v>
      </c>
      <c r="E440" s="7">
        <f t="shared" si="27"/>
        <v>0.41569351565359147</v>
      </c>
      <c r="F440" s="8">
        <f t="shared" si="28"/>
        <v>1.8152110447705058E-3</v>
      </c>
      <c r="G440" s="2" t="str">
        <f t="shared" si="29"/>
        <v>UP</v>
      </c>
    </row>
    <row r="441" spans="1:7" x14ac:dyDescent="0.25">
      <c r="A441" s="5">
        <v>44362</v>
      </c>
      <c r="B441" s="3">
        <v>4246.59</v>
      </c>
      <c r="C441" s="2">
        <f t="shared" si="31"/>
        <v>4170.9963999999991</v>
      </c>
      <c r="D441" s="2">
        <f t="shared" si="30"/>
        <v>3785.1730000000016</v>
      </c>
      <c r="E441" s="7">
        <f t="shared" si="27"/>
        <v>0.41284559337259219</v>
      </c>
      <c r="F441" s="8">
        <f t="shared" si="28"/>
        <v>-2.0116799642784606E-3</v>
      </c>
      <c r="G441" s="2" t="str">
        <f t="shared" si="29"/>
        <v>DOWN</v>
      </c>
    </row>
    <row r="442" spans="1:7" x14ac:dyDescent="0.25">
      <c r="A442" s="5">
        <v>44363</v>
      </c>
      <c r="B442" s="3">
        <v>4223.7</v>
      </c>
      <c r="C442" s="2">
        <f t="shared" si="31"/>
        <v>4174.369999999999</v>
      </c>
      <c r="D442" s="2">
        <f t="shared" si="30"/>
        <v>3788.983200000001</v>
      </c>
      <c r="E442" s="7">
        <f t="shared" si="27"/>
        <v>0.40523006288052704</v>
      </c>
      <c r="F442" s="8">
        <f t="shared" si="28"/>
        <v>-5.3902072015429622E-3</v>
      </c>
      <c r="G442" s="2" t="str">
        <f t="shared" si="29"/>
        <v>DOWN</v>
      </c>
    </row>
    <row r="443" spans="1:7" x14ac:dyDescent="0.25">
      <c r="A443" s="5">
        <v>44364</v>
      </c>
      <c r="B443" s="3">
        <v>4221.8599999999997</v>
      </c>
      <c r="C443" s="2">
        <f t="shared" si="31"/>
        <v>4177.3651999999993</v>
      </c>
      <c r="D443" s="2">
        <f t="shared" si="30"/>
        <v>3792.561650000001</v>
      </c>
      <c r="E443" s="7">
        <f t="shared" si="27"/>
        <v>0.4046178926705925</v>
      </c>
      <c r="F443" s="8">
        <f t="shared" si="28"/>
        <v>-4.3563700073398812E-4</v>
      </c>
      <c r="G443" s="2" t="str">
        <f t="shared" si="29"/>
        <v>DOWN</v>
      </c>
    </row>
    <row r="444" spans="1:7" x14ac:dyDescent="0.25">
      <c r="A444" s="5">
        <v>44365</v>
      </c>
      <c r="B444" s="3">
        <v>4166.45</v>
      </c>
      <c r="C444" s="2">
        <f t="shared" si="31"/>
        <v>4180.2033999999994</v>
      </c>
      <c r="D444" s="2">
        <f t="shared" si="30"/>
        <v>3796.1694000000011</v>
      </c>
      <c r="E444" s="7">
        <f t="shared" si="27"/>
        <v>0.38618291912033803</v>
      </c>
      <c r="F444" s="8">
        <f t="shared" si="28"/>
        <v>-1.3124547000611072E-2</v>
      </c>
      <c r="G444" s="2" t="str">
        <f t="shared" si="29"/>
        <v>DOWN</v>
      </c>
    </row>
    <row r="445" spans="1:7" x14ac:dyDescent="0.25">
      <c r="A445" s="5">
        <v>44368</v>
      </c>
      <c r="B445" s="3">
        <v>4224.79</v>
      </c>
      <c r="C445" s="2">
        <f t="shared" si="31"/>
        <v>4181.5889999999999</v>
      </c>
      <c r="D445" s="2">
        <f t="shared" si="30"/>
        <v>3799.3684000000007</v>
      </c>
      <c r="E445" s="7">
        <f t="shared" si="27"/>
        <v>0.40559270718967305</v>
      </c>
      <c r="F445" s="8">
        <f t="shared" si="28"/>
        <v>1.400232812106233E-2</v>
      </c>
      <c r="G445" s="2" t="str">
        <f t="shared" si="29"/>
        <v>UP</v>
      </c>
    </row>
    <row r="446" spans="1:7" x14ac:dyDescent="0.25">
      <c r="A446" s="5">
        <v>44369</v>
      </c>
      <c r="B446" s="3">
        <v>4246.4399999999996</v>
      </c>
      <c r="C446" s="2">
        <f t="shared" si="31"/>
        <v>4183.5087999999996</v>
      </c>
      <c r="D446" s="2">
        <f t="shared" si="30"/>
        <v>3802.5881500000014</v>
      </c>
      <c r="E446" s="7">
        <f t="shared" si="27"/>
        <v>0.41279568819243434</v>
      </c>
      <c r="F446" s="8">
        <f t="shared" si="28"/>
        <v>5.1245150646540153E-3</v>
      </c>
      <c r="G446" s="2" t="str">
        <f t="shared" si="29"/>
        <v>UP</v>
      </c>
    </row>
    <row r="447" spans="1:7" x14ac:dyDescent="0.25">
      <c r="A447" s="5">
        <v>44370</v>
      </c>
      <c r="B447" s="3">
        <v>4241.84</v>
      </c>
      <c r="C447" s="2">
        <f t="shared" si="31"/>
        <v>4185.8778000000002</v>
      </c>
      <c r="D447" s="2">
        <f t="shared" si="30"/>
        <v>3806.5450500000011</v>
      </c>
      <c r="E447" s="7">
        <f t="shared" si="27"/>
        <v>0.41126526266759839</v>
      </c>
      <c r="F447" s="8">
        <f t="shared" si="28"/>
        <v>-1.08326033100655E-3</v>
      </c>
      <c r="G447" s="2" t="str">
        <f t="shared" si="29"/>
        <v>DOWN</v>
      </c>
    </row>
    <row r="448" spans="1:7" x14ac:dyDescent="0.25">
      <c r="A448" s="5">
        <v>44371</v>
      </c>
      <c r="B448" s="3">
        <v>4266.49</v>
      </c>
      <c r="C448" s="2">
        <f t="shared" si="31"/>
        <v>4187.8828000000003</v>
      </c>
      <c r="D448" s="2">
        <f t="shared" si="30"/>
        <v>3810.6194500000006</v>
      </c>
      <c r="E448" s="7">
        <f t="shared" si="27"/>
        <v>0.41946634727351367</v>
      </c>
      <c r="F448" s="8">
        <f t="shared" si="28"/>
        <v>5.8111574222506355E-3</v>
      </c>
      <c r="G448" s="2" t="str">
        <f t="shared" si="29"/>
        <v>UP</v>
      </c>
    </row>
    <row r="449" spans="1:7" x14ac:dyDescent="0.25">
      <c r="A449" s="5">
        <v>44372</v>
      </c>
      <c r="B449" s="3">
        <v>4280.7</v>
      </c>
      <c r="C449" s="2">
        <f t="shared" si="31"/>
        <v>4190.7194000000009</v>
      </c>
      <c r="D449" s="2">
        <f t="shared" si="30"/>
        <v>3815.2927000000009</v>
      </c>
      <c r="E449" s="7">
        <f t="shared" si="27"/>
        <v>0.42419403134045314</v>
      </c>
      <c r="F449" s="8">
        <f t="shared" si="28"/>
        <v>3.3306066579319388E-3</v>
      </c>
      <c r="G449" s="2" t="str">
        <f t="shared" si="29"/>
        <v>UP</v>
      </c>
    </row>
    <row r="450" spans="1:7" x14ac:dyDescent="0.25">
      <c r="A450" s="5">
        <v>44375</v>
      </c>
      <c r="B450" s="3">
        <v>4290.6099999999997</v>
      </c>
      <c r="C450" s="2">
        <f t="shared" si="31"/>
        <v>4192.9250000000002</v>
      </c>
      <c r="D450" s="2">
        <f t="shared" si="30"/>
        <v>3819.7014000000008</v>
      </c>
      <c r="E450" s="7">
        <f t="shared" si="27"/>
        <v>0.42749110024287185</v>
      </c>
      <c r="F450" s="8">
        <f t="shared" si="28"/>
        <v>2.3150419323942008E-3</v>
      </c>
      <c r="G450" s="2" t="str">
        <f t="shared" si="29"/>
        <v>UP</v>
      </c>
    </row>
    <row r="451" spans="1:7" x14ac:dyDescent="0.25">
      <c r="A451" s="5">
        <v>44376</v>
      </c>
      <c r="B451" s="3">
        <v>4291.8</v>
      </c>
      <c r="C451" s="2">
        <f t="shared" si="31"/>
        <v>4195.0277999999998</v>
      </c>
      <c r="D451" s="2">
        <f t="shared" si="30"/>
        <v>3824.4585000000011</v>
      </c>
      <c r="E451" s="7">
        <f t="shared" si="27"/>
        <v>0.42788701467212309</v>
      </c>
      <c r="F451" s="8">
        <f t="shared" si="28"/>
        <v>2.7734984069876064E-4</v>
      </c>
      <c r="G451" s="2" t="str">
        <f t="shared" si="29"/>
        <v>UP</v>
      </c>
    </row>
    <row r="452" spans="1:7" x14ac:dyDescent="0.25">
      <c r="A452" s="5">
        <v>44377</v>
      </c>
      <c r="B452" s="3">
        <v>4297.5</v>
      </c>
      <c r="C452" s="2">
        <f t="shared" si="31"/>
        <v>4197.5985999999994</v>
      </c>
      <c r="D452" s="2">
        <f t="shared" si="30"/>
        <v>3829.2126500000013</v>
      </c>
      <c r="E452" s="7">
        <f t="shared" ref="E452:E506" si="32">(B452-B$2)/B$2</f>
        <v>0.42978341151811567</v>
      </c>
      <c r="F452" s="8">
        <f t="shared" ref="F452:F506" si="33">(B452-B451)/B451</f>
        <v>1.3281140780091844E-3</v>
      </c>
      <c r="G452" s="2" t="str">
        <f t="shared" ref="G452:G506" si="34">IF(F452&gt;0, "UP", "DOWN")</f>
        <v>UP</v>
      </c>
    </row>
    <row r="453" spans="1:7" x14ac:dyDescent="0.25">
      <c r="A453" s="5">
        <v>44378</v>
      </c>
      <c r="B453" s="3">
        <v>4319.9399999999996</v>
      </c>
      <c r="C453" s="2">
        <f t="shared" si="31"/>
        <v>4200.849799999999</v>
      </c>
      <c r="D453" s="2">
        <f t="shared" si="30"/>
        <v>3833.7824500000011</v>
      </c>
      <c r="E453" s="7">
        <f t="shared" si="32"/>
        <v>0.43724922646970749</v>
      </c>
      <c r="F453" s="8">
        <f t="shared" si="33"/>
        <v>5.2216404886561022E-3</v>
      </c>
      <c r="G453" s="2" t="str">
        <f t="shared" si="34"/>
        <v>UP</v>
      </c>
    </row>
    <row r="454" spans="1:7" x14ac:dyDescent="0.25">
      <c r="A454" s="5">
        <v>44379</v>
      </c>
      <c r="B454" s="3">
        <v>4352.34</v>
      </c>
      <c r="C454" s="2">
        <f t="shared" si="31"/>
        <v>4203.7801999999992</v>
      </c>
      <c r="D454" s="2">
        <f t="shared" si="30"/>
        <v>3838.3761500000005</v>
      </c>
      <c r="E454" s="7">
        <f t="shared" si="32"/>
        <v>0.44802874538377097</v>
      </c>
      <c r="F454" s="8">
        <f t="shared" si="33"/>
        <v>7.500104168113573E-3</v>
      </c>
      <c r="G454" s="2" t="str">
        <f t="shared" si="34"/>
        <v>UP</v>
      </c>
    </row>
    <row r="455" spans="1:7" x14ac:dyDescent="0.25">
      <c r="A455" s="5">
        <v>44383</v>
      </c>
      <c r="B455" s="3">
        <v>4343.54</v>
      </c>
      <c r="C455" s="2">
        <f t="shared" si="31"/>
        <v>4208.1273999999994</v>
      </c>
      <c r="D455" s="2">
        <f t="shared" si="30"/>
        <v>3843.2104000000004</v>
      </c>
      <c r="E455" s="7">
        <f t="shared" si="32"/>
        <v>0.44510097481451916</v>
      </c>
      <c r="F455" s="8">
        <f t="shared" si="33"/>
        <v>-2.0219008625245688E-3</v>
      </c>
      <c r="G455" s="2" t="str">
        <f t="shared" si="34"/>
        <v>DOWN</v>
      </c>
    </row>
    <row r="456" spans="1:7" x14ac:dyDescent="0.25">
      <c r="A456" s="5">
        <v>44384</v>
      </c>
      <c r="B456" s="3">
        <v>4358.13</v>
      </c>
      <c r="C456" s="2">
        <f t="shared" si="31"/>
        <v>4211.3948</v>
      </c>
      <c r="D456" s="2">
        <f t="shared" si="30"/>
        <v>3848.1430500000006</v>
      </c>
      <c r="E456" s="7">
        <f t="shared" si="32"/>
        <v>0.44995508533785822</v>
      </c>
      <c r="F456" s="8">
        <f t="shared" si="33"/>
        <v>3.3590113133527368E-3</v>
      </c>
      <c r="G456" s="2" t="str">
        <f t="shared" si="34"/>
        <v>UP</v>
      </c>
    </row>
    <row r="457" spans="1:7" x14ac:dyDescent="0.25">
      <c r="A457" s="5">
        <v>44385</v>
      </c>
      <c r="B457" s="3">
        <v>4320.82</v>
      </c>
      <c r="C457" s="2">
        <f t="shared" si="31"/>
        <v>4214.8050000000003</v>
      </c>
      <c r="D457" s="2">
        <f t="shared" si="30"/>
        <v>3853.3363500000005</v>
      </c>
      <c r="E457" s="7">
        <f t="shared" si="32"/>
        <v>0.43754200352663269</v>
      </c>
      <c r="F457" s="8">
        <f t="shared" si="33"/>
        <v>-8.5610112594164001E-3</v>
      </c>
      <c r="G457" s="2" t="str">
        <f t="shared" si="34"/>
        <v>DOWN</v>
      </c>
    </row>
    <row r="458" spans="1:7" x14ac:dyDescent="0.25">
      <c r="A458" s="5">
        <v>44386</v>
      </c>
      <c r="B458" s="3">
        <v>4369.55</v>
      </c>
      <c r="C458" s="2">
        <f t="shared" si="31"/>
        <v>4217.487000000001</v>
      </c>
      <c r="D458" s="2">
        <f t="shared" si="30"/>
        <v>3858.5351500000002</v>
      </c>
      <c r="E458" s="7">
        <f t="shared" si="32"/>
        <v>0.45375453305386448</v>
      </c>
      <c r="F458" s="8">
        <f t="shared" si="33"/>
        <v>1.1277951870246961E-2</v>
      </c>
      <c r="G458" s="2" t="str">
        <f t="shared" si="34"/>
        <v>UP</v>
      </c>
    </row>
    <row r="459" spans="1:7" x14ac:dyDescent="0.25">
      <c r="A459" s="5">
        <v>44389</v>
      </c>
      <c r="B459" s="3">
        <v>4384.63</v>
      </c>
      <c r="C459" s="2">
        <f t="shared" si="31"/>
        <v>4221.2143999999998</v>
      </c>
      <c r="D459" s="2">
        <f t="shared" ref="D459:D506" si="35">SUM(B259:B458)/200</f>
        <v>3863.8050499999999</v>
      </c>
      <c r="E459" s="7">
        <f t="shared" si="32"/>
        <v>0.4587716671657186</v>
      </c>
      <c r="F459" s="8">
        <f t="shared" si="33"/>
        <v>3.4511562975592285E-3</v>
      </c>
      <c r="G459" s="2" t="str">
        <f t="shared" si="34"/>
        <v>UP</v>
      </c>
    </row>
    <row r="460" spans="1:7" x14ac:dyDescent="0.25">
      <c r="A460" s="5">
        <v>44390</v>
      </c>
      <c r="B460" s="3">
        <v>4369.21</v>
      </c>
      <c r="C460" s="2">
        <f t="shared" si="31"/>
        <v>4224.6776</v>
      </c>
      <c r="D460" s="2">
        <f t="shared" si="35"/>
        <v>3869.5436000000004</v>
      </c>
      <c r="E460" s="7">
        <f t="shared" si="32"/>
        <v>0.45364141464550695</v>
      </c>
      <c r="F460" s="8">
        <f t="shared" si="33"/>
        <v>-3.5168303824952328E-3</v>
      </c>
      <c r="G460" s="2" t="str">
        <f t="shared" si="34"/>
        <v>DOWN</v>
      </c>
    </row>
    <row r="461" spans="1:7" x14ac:dyDescent="0.25">
      <c r="A461" s="5">
        <v>44391</v>
      </c>
      <c r="B461" s="3">
        <v>4374.3</v>
      </c>
      <c r="C461" s="2">
        <f t="shared" si="31"/>
        <v>4228.4384</v>
      </c>
      <c r="D461" s="2">
        <f t="shared" si="35"/>
        <v>3875.1567</v>
      </c>
      <c r="E461" s="7">
        <f t="shared" si="32"/>
        <v>0.45533486375885834</v>
      </c>
      <c r="F461" s="8">
        <f t="shared" si="33"/>
        <v>1.1649703264434864E-3</v>
      </c>
      <c r="G461" s="2" t="str">
        <f t="shared" si="34"/>
        <v>UP</v>
      </c>
    </row>
    <row r="462" spans="1:7" x14ac:dyDescent="0.25">
      <c r="A462" s="5">
        <v>44392</v>
      </c>
      <c r="B462" s="3">
        <v>4360.03</v>
      </c>
      <c r="C462" s="2">
        <f t="shared" si="31"/>
        <v>4232.0712000000003</v>
      </c>
      <c r="D462" s="2">
        <f t="shared" si="35"/>
        <v>3880.5359000000003</v>
      </c>
      <c r="E462" s="7">
        <f t="shared" si="32"/>
        <v>0.4505872176198556</v>
      </c>
      <c r="F462" s="8">
        <f t="shared" si="33"/>
        <v>-3.2622362435133475E-3</v>
      </c>
      <c r="G462" s="2" t="str">
        <f t="shared" si="34"/>
        <v>DOWN</v>
      </c>
    </row>
    <row r="463" spans="1:7" x14ac:dyDescent="0.25">
      <c r="A463" s="5">
        <v>44393</v>
      </c>
      <c r="B463" s="3">
        <v>4327.16</v>
      </c>
      <c r="C463" s="2">
        <f t="shared" si="31"/>
        <v>4235.9785999999995</v>
      </c>
      <c r="D463" s="2">
        <f t="shared" si="35"/>
        <v>3885.5780500000005</v>
      </c>
      <c r="E463" s="7">
        <f t="shared" si="32"/>
        <v>0.43965132914129823</v>
      </c>
      <c r="F463" s="8">
        <f t="shared" si="33"/>
        <v>-7.5389389522548915E-3</v>
      </c>
      <c r="G463" s="2" t="str">
        <f t="shared" si="34"/>
        <v>DOWN</v>
      </c>
    </row>
    <row r="464" spans="1:7" x14ac:dyDescent="0.25">
      <c r="A464" s="5">
        <v>44396</v>
      </c>
      <c r="B464" s="3">
        <v>4258.49</v>
      </c>
      <c r="C464" s="2">
        <f t="shared" si="31"/>
        <v>4239.1699999999992</v>
      </c>
      <c r="D464" s="2">
        <f t="shared" si="35"/>
        <v>3890.5365000000006</v>
      </c>
      <c r="E464" s="7">
        <f t="shared" si="32"/>
        <v>0.41680473766510301</v>
      </c>
      <c r="F464" s="8">
        <f t="shared" si="33"/>
        <v>-1.5869531055010693E-2</v>
      </c>
      <c r="G464" s="2" t="str">
        <f t="shared" si="34"/>
        <v>DOWN</v>
      </c>
    </row>
    <row r="465" spans="1:7" x14ac:dyDescent="0.25">
      <c r="A465" s="5">
        <v>44397</v>
      </c>
      <c r="B465" s="3">
        <v>4323.0600000000004</v>
      </c>
      <c r="C465" s="2">
        <f t="shared" si="31"/>
        <v>4240.3073999999988</v>
      </c>
      <c r="D465" s="2">
        <f t="shared" si="35"/>
        <v>3895.0139500000009</v>
      </c>
      <c r="E465" s="7">
        <f t="shared" si="32"/>
        <v>0.43828725421698794</v>
      </c>
      <c r="F465" s="8">
        <f t="shared" si="33"/>
        <v>1.5162651550197517E-2</v>
      </c>
      <c r="G465" s="2" t="str">
        <f t="shared" si="34"/>
        <v>UP</v>
      </c>
    </row>
    <row r="466" spans="1:7" x14ac:dyDescent="0.25">
      <c r="A466" s="5">
        <v>44398</v>
      </c>
      <c r="B466" s="3">
        <v>4358.6899999999996</v>
      </c>
      <c r="C466" s="2">
        <f t="shared" si="31"/>
        <v>4242.1165999999985</v>
      </c>
      <c r="D466" s="2">
        <f t="shared" si="35"/>
        <v>3899.7252500000009</v>
      </c>
      <c r="E466" s="7">
        <f t="shared" si="32"/>
        <v>0.45014139801044678</v>
      </c>
      <c r="F466" s="8">
        <f t="shared" si="33"/>
        <v>8.2418472100778614E-3</v>
      </c>
      <c r="G466" s="2" t="str">
        <f t="shared" si="34"/>
        <v>UP</v>
      </c>
    </row>
    <row r="467" spans="1:7" x14ac:dyDescent="0.25">
      <c r="A467" s="5">
        <v>44399</v>
      </c>
      <c r="B467" s="3">
        <v>4367.4799999999996</v>
      </c>
      <c r="C467" s="2">
        <f t="shared" si="31"/>
        <v>4245.5217999999986</v>
      </c>
      <c r="D467" s="2">
        <f t="shared" si="35"/>
        <v>3904.7766000000001</v>
      </c>
      <c r="E467" s="7">
        <f t="shared" si="32"/>
        <v>0.45306584156768798</v>
      </c>
      <c r="F467" s="8">
        <f t="shared" si="33"/>
        <v>2.0166609692361614E-3</v>
      </c>
      <c r="G467" s="2" t="str">
        <f t="shared" si="34"/>
        <v>UP</v>
      </c>
    </row>
    <row r="468" spans="1:7" x14ac:dyDescent="0.25">
      <c r="A468" s="5">
        <v>44400</v>
      </c>
      <c r="B468" s="3">
        <v>4411.79</v>
      </c>
      <c r="C468" s="2">
        <f t="shared" si="31"/>
        <v>4249.8293999999987</v>
      </c>
      <c r="D468" s="2">
        <f t="shared" si="35"/>
        <v>3909.5710000000004</v>
      </c>
      <c r="E468" s="7">
        <f t="shared" si="32"/>
        <v>0.46780783178627283</v>
      </c>
      <c r="F468" s="8">
        <f t="shared" si="33"/>
        <v>1.0145438559535569E-2</v>
      </c>
      <c r="G468" s="2" t="str">
        <f t="shared" si="34"/>
        <v>UP</v>
      </c>
    </row>
    <row r="469" spans="1:7" x14ac:dyDescent="0.25">
      <c r="A469" s="5">
        <v>44403</v>
      </c>
      <c r="B469" s="3">
        <v>4422.3</v>
      </c>
      <c r="C469" s="2">
        <f t="shared" si="31"/>
        <v>4256.8043999999991</v>
      </c>
      <c r="D469" s="2">
        <f t="shared" si="35"/>
        <v>3914.8251</v>
      </c>
      <c r="E469" s="7">
        <f t="shared" si="32"/>
        <v>0.47130452140932244</v>
      </c>
      <c r="F469" s="8">
        <f t="shared" si="33"/>
        <v>2.3822530084161345E-3</v>
      </c>
      <c r="G469" s="2" t="str">
        <f t="shared" si="34"/>
        <v>UP</v>
      </c>
    </row>
    <row r="470" spans="1:7" x14ac:dyDescent="0.25">
      <c r="A470" s="5">
        <v>44404</v>
      </c>
      <c r="B470" s="3">
        <v>4401.46</v>
      </c>
      <c r="C470" s="2">
        <f t="shared" si="31"/>
        <v>4263.000399999999</v>
      </c>
      <c r="D470" s="2">
        <f t="shared" si="35"/>
        <v>3919.8394000000008</v>
      </c>
      <c r="E470" s="7">
        <f t="shared" si="32"/>
        <v>0.46437102837941258</v>
      </c>
      <c r="F470" s="8">
        <f t="shared" si="33"/>
        <v>-4.7124799312575228E-3</v>
      </c>
      <c r="G470" s="2" t="str">
        <f t="shared" si="34"/>
        <v>DOWN</v>
      </c>
    </row>
    <row r="471" spans="1:7" x14ac:dyDescent="0.25">
      <c r="A471" s="5">
        <v>44405</v>
      </c>
      <c r="B471" s="3">
        <v>4400.6400000000003</v>
      </c>
      <c r="C471" s="2">
        <f t="shared" si="31"/>
        <v>4267.5525999999991</v>
      </c>
      <c r="D471" s="2">
        <f t="shared" si="35"/>
        <v>3924.6125500000007</v>
      </c>
      <c r="E471" s="7">
        <f t="shared" si="32"/>
        <v>0.46409821339455054</v>
      </c>
      <c r="F471" s="8">
        <f t="shared" si="33"/>
        <v>-1.8630181803304106E-4</v>
      </c>
      <c r="G471" s="2" t="str">
        <f t="shared" si="34"/>
        <v>DOWN</v>
      </c>
    </row>
    <row r="472" spans="1:7" x14ac:dyDescent="0.25">
      <c r="A472" s="5">
        <v>44406</v>
      </c>
      <c r="B472" s="3">
        <v>4419.1499999999996</v>
      </c>
      <c r="C472" s="2">
        <f t="shared" si="31"/>
        <v>4272.2995999999994</v>
      </c>
      <c r="D472" s="2">
        <f t="shared" si="35"/>
        <v>3929.2300500000001</v>
      </c>
      <c r="E472" s="7">
        <f t="shared" si="32"/>
        <v>0.47025651262601054</v>
      </c>
      <c r="F472" s="8">
        <f t="shared" si="33"/>
        <v>4.2062063699823907E-3</v>
      </c>
      <c r="G472" s="2" t="str">
        <f t="shared" si="34"/>
        <v>UP</v>
      </c>
    </row>
    <row r="473" spans="1:7" x14ac:dyDescent="0.25">
      <c r="A473" s="5">
        <v>44407</v>
      </c>
      <c r="B473" s="3">
        <v>4395.26</v>
      </c>
      <c r="C473" s="2">
        <f t="shared" si="31"/>
        <v>4278.1260000000002</v>
      </c>
      <c r="D473" s="2">
        <f t="shared" si="35"/>
        <v>3933.6546999999996</v>
      </c>
      <c r="E473" s="7">
        <f t="shared" si="32"/>
        <v>0.46230828093289433</v>
      </c>
      <c r="F473" s="8">
        <f t="shared" si="33"/>
        <v>-5.4060169942182143E-3</v>
      </c>
      <c r="G473" s="2" t="str">
        <f t="shared" si="34"/>
        <v>DOWN</v>
      </c>
    </row>
    <row r="474" spans="1:7" x14ac:dyDescent="0.25">
      <c r="A474" s="5">
        <v>44410</v>
      </c>
      <c r="B474" s="3">
        <v>4387.16</v>
      </c>
      <c r="C474" s="2">
        <f t="shared" si="31"/>
        <v>4283.7175999999999</v>
      </c>
      <c r="D474" s="2">
        <f t="shared" si="35"/>
        <v>3938.0713499999997</v>
      </c>
      <c r="E474" s="7">
        <f t="shared" si="32"/>
        <v>0.45961340120437838</v>
      </c>
      <c r="F474" s="8">
        <f t="shared" si="33"/>
        <v>-1.8428943907755999E-3</v>
      </c>
      <c r="G474" s="2" t="str">
        <f t="shared" si="34"/>
        <v>DOWN</v>
      </c>
    </row>
    <row r="475" spans="1:7" x14ac:dyDescent="0.25">
      <c r="A475" s="5">
        <v>44411</v>
      </c>
      <c r="B475" s="3">
        <v>4423.1499999999996</v>
      </c>
      <c r="C475" s="2">
        <f t="shared" si="31"/>
        <v>4288.2783999999992</v>
      </c>
      <c r="D475" s="2">
        <f t="shared" si="35"/>
        <v>3942.5637999999999</v>
      </c>
      <c r="E475" s="7">
        <f t="shared" si="32"/>
        <v>0.47158731743021587</v>
      </c>
      <c r="F475" s="8">
        <f t="shared" si="33"/>
        <v>8.2034847144849474E-3</v>
      </c>
      <c r="G475" s="2" t="str">
        <f t="shared" si="34"/>
        <v>UP</v>
      </c>
    </row>
    <row r="476" spans="1:7" x14ac:dyDescent="0.25">
      <c r="A476" s="5">
        <v>44412</v>
      </c>
      <c r="B476" s="3">
        <v>4402.66</v>
      </c>
      <c r="C476" s="2">
        <f t="shared" si="31"/>
        <v>4293.6242000000002</v>
      </c>
      <c r="D476" s="2">
        <f t="shared" si="35"/>
        <v>3947.2628499999996</v>
      </c>
      <c r="E476" s="7">
        <f t="shared" si="32"/>
        <v>0.4647702698206741</v>
      </c>
      <c r="F476" s="8">
        <f t="shared" si="33"/>
        <v>-4.6324452030792043E-3</v>
      </c>
      <c r="G476" s="2" t="str">
        <f t="shared" si="34"/>
        <v>DOWN</v>
      </c>
    </row>
    <row r="477" spans="1:7" x14ac:dyDescent="0.25">
      <c r="A477" s="5">
        <v>44413</v>
      </c>
      <c r="B477" s="3">
        <v>4429.1000000000004</v>
      </c>
      <c r="C477" s="2">
        <f t="shared" si="31"/>
        <v>4297.7363999999998</v>
      </c>
      <c r="D477" s="2">
        <f t="shared" si="35"/>
        <v>3951.8571000000006</v>
      </c>
      <c r="E477" s="7">
        <f t="shared" si="32"/>
        <v>0.47356688957647158</v>
      </c>
      <c r="F477" s="8">
        <f t="shared" si="33"/>
        <v>6.0054603353428401E-3</v>
      </c>
      <c r="G477" s="2" t="str">
        <f t="shared" si="34"/>
        <v>UP</v>
      </c>
    </row>
    <row r="478" spans="1:7" x14ac:dyDescent="0.25">
      <c r="A478" s="5">
        <v>44414</v>
      </c>
      <c r="B478" s="3">
        <v>4436.5200000000004</v>
      </c>
      <c r="C478" s="2">
        <f t="shared" si="31"/>
        <v>4302.5557999999992</v>
      </c>
      <c r="D478" s="2">
        <f t="shared" si="35"/>
        <v>3956.8680000000004</v>
      </c>
      <c r="E478" s="7">
        <f t="shared" si="32"/>
        <v>0.47603553248827252</v>
      </c>
      <c r="F478" s="8">
        <f t="shared" si="33"/>
        <v>1.6752839177259652E-3</v>
      </c>
      <c r="G478" s="2" t="str">
        <f t="shared" si="34"/>
        <v>UP</v>
      </c>
    </row>
    <row r="479" spans="1:7" x14ac:dyDescent="0.25">
      <c r="A479" s="5">
        <v>44417</v>
      </c>
      <c r="B479" s="3">
        <v>4432.3500000000004</v>
      </c>
      <c r="C479" s="2">
        <f t="shared" si="31"/>
        <v>4307.3663999999999</v>
      </c>
      <c r="D479" s="2">
        <f t="shared" si="35"/>
        <v>3961.835</v>
      </c>
      <c r="E479" s="7">
        <f t="shared" si="32"/>
        <v>0.47464816847988844</v>
      </c>
      <c r="F479" s="8">
        <f t="shared" si="33"/>
        <v>-9.3992588785806722E-4</v>
      </c>
      <c r="G479" s="2" t="str">
        <f t="shared" si="34"/>
        <v>DOWN</v>
      </c>
    </row>
    <row r="480" spans="1:7" x14ac:dyDescent="0.25">
      <c r="A480" s="5">
        <v>44418</v>
      </c>
      <c r="B480" s="3">
        <v>4436.75</v>
      </c>
      <c r="C480" s="2">
        <f t="shared" si="31"/>
        <v>4311.9958000000006</v>
      </c>
      <c r="D480" s="2">
        <f t="shared" si="35"/>
        <v>3966.8189500000003</v>
      </c>
      <c r="E480" s="7">
        <f t="shared" si="32"/>
        <v>0.47611205376451415</v>
      </c>
      <c r="F480" s="8">
        <f t="shared" si="33"/>
        <v>9.9270138865379222E-4</v>
      </c>
      <c r="G480" s="2" t="str">
        <f t="shared" si="34"/>
        <v>UP</v>
      </c>
    </row>
    <row r="481" spans="1:7" x14ac:dyDescent="0.25">
      <c r="A481" s="5">
        <v>44419</v>
      </c>
      <c r="B481" s="3">
        <v>4442.41</v>
      </c>
      <c r="C481" s="2">
        <f t="shared" si="31"/>
        <v>4316.6486000000004</v>
      </c>
      <c r="D481" s="2">
        <f t="shared" si="35"/>
        <v>3971.7352500000002</v>
      </c>
      <c r="E481" s="7">
        <f t="shared" si="32"/>
        <v>0.47799514256246467</v>
      </c>
      <c r="F481" s="8">
        <f t="shared" si="33"/>
        <v>1.2757085704625806E-3</v>
      </c>
      <c r="G481" s="2" t="str">
        <f t="shared" si="34"/>
        <v>UP</v>
      </c>
    </row>
    <row r="482" spans="1:7" x14ac:dyDescent="0.25">
      <c r="A482" s="5">
        <v>44420</v>
      </c>
      <c r="B482" s="3">
        <v>4460.83</v>
      </c>
      <c r="C482" s="2">
        <f t="shared" si="31"/>
        <v>4321.456000000001</v>
      </c>
      <c r="D482" s="2">
        <f t="shared" si="35"/>
        <v>3976.6203499999997</v>
      </c>
      <c r="E482" s="7">
        <f t="shared" si="32"/>
        <v>0.48412349868583032</v>
      </c>
      <c r="F482" s="8">
        <f t="shared" si="33"/>
        <v>4.1463980136907837E-3</v>
      </c>
      <c r="G482" s="2" t="str">
        <f t="shared" si="34"/>
        <v>UP</v>
      </c>
    </row>
    <row r="483" spans="1:7" x14ac:dyDescent="0.25">
      <c r="A483" s="5">
        <v>44421</v>
      </c>
      <c r="B483" s="3">
        <v>4468</v>
      </c>
      <c r="C483" s="2">
        <f t="shared" si="31"/>
        <v>4326.5102000000006</v>
      </c>
      <c r="D483" s="2">
        <f t="shared" si="35"/>
        <v>3981.9196499999998</v>
      </c>
      <c r="E483" s="7">
        <f t="shared" si="32"/>
        <v>0.48650896629736845</v>
      </c>
      <c r="F483" s="8">
        <f t="shared" si="33"/>
        <v>1.6073241975148285E-3</v>
      </c>
      <c r="G483" s="2" t="str">
        <f t="shared" si="34"/>
        <v>UP</v>
      </c>
    </row>
    <row r="484" spans="1:7" x14ac:dyDescent="0.25">
      <c r="A484" s="5">
        <v>44424</v>
      </c>
      <c r="B484" s="3">
        <v>4472.9399999999996</v>
      </c>
      <c r="C484" s="2">
        <f t="shared" si="31"/>
        <v>4332.0132000000003</v>
      </c>
      <c r="D484" s="2">
        <f t="shared" si="35"/>
        <v>3987.3062500000001</v>
      </c>
      <c r="E484" s="7">
        <f t="shared" si="32"/>
        <v>0.48815251023056189</v>
      </c>
      <c r="F484" s="8">
        <f t="shared" si="33"/>
        <v>1.1056401074305282E-3</v>
      </c>
      <c r="G484" s="2" t="str">
        <f t="shared" si="34"/>
        <v>UP</v>
      </c>
    </row>
    <row r="485" spans="1:7" x14ac:dyDescent="0.25">
      <c r="A485" s="5">
        <v>44425</v>
      </c>
      <c r="B485" s="3">
        <v>4448.08</v>
      </c>
      <c r="C485" s="2">
        <f t="shared" si="31"/>
        <v>4336.8742000000002</v>
      </c>
      <c r="D485" s="2">
        <f t="shared" si="35"/>
        <v>3993.3157999999989</v>
      </c>
      <c r="E485" s="7">
        <f t="shared" si="32"/>
        <v>0.4798815583724258</v>
      </c>
      <c r="F485" s="8">
        <f t="shared" si="33"/>
        <v>-5.5578657437836583E-3</v>
      </c>
      <c r="G485" s="2" t="str">
        <f t="shared" si="34"/>
        <v>DOWN</v>
      </c>
    </row>
    <row r="486" spans="1:7" x14ac:dyDescent="0.25">
      <c r="A486" s="5">
        <v>44426</v>
      </c>
      <c r="B486" s="3">
        <v>4400.2700000000004</v>
      </c>
      <c r="C486" s="2">
        <f t="shared" si="31"/>
        <v>4341.3054000000002</v>
      </c>
      <c r="D486" s="2">
        <f t="shared" si="35"/>
        <v>3999.0056499999987</v>
      </c>
      <c r="E486" s="7">
        <f t="shared" si="32"/>
        <v>0.46397511395016161</v>
      </c>
      <c r="F486" s="8">
        <f t="shared" si="33"/>
        <v>-1.0748457761550936E-2</v>
      </c>
      <c r="G486" s="2" t="str">
        <f t="shared" si="34"/>
        <v>DOWN</v>
      </c>
    </row>
    <row r="487" spans="1:7" x14ac:dyDescent="0.25">
      <c r="A487" s="5">
        <v>44427</v>
      </c>
      <c r="B487" s="3">
        <v>4405.8</v>
      </c>
      <c r="C487" s="2">
        <f t="shared" si="31"/>
        <v>4344.7655999999997</v>
      </c>
      <c r="D487" s="2">
        <f t="shared" si="35"/>
        <v>4004.6571999999992</v>
      </c>
      <c r="E487" s="7">
        <f t="shared" si="32"/>
        <v>0.46581495159197539</v>
      </c>
      <c r="F487" s="8">
        <f t="shared" si="33"/>
        <v>1.2567410636164927E-3</v>
      </c>
      <c r="G487" s="2" t="str">
        <f t="shared" si="34"/>
        <v>UP</v>
      </c>
    </row>
    <row r="488" spans="1:7" x14ac:dyDescent="0.25">
      <c r="A488" s="5">
        <v>44428</v>
      </c>
      <c r="B488" s="3">
        <v>4441.67</v>
      </c>
      <c r="C488" s="2">
        <f t="shared" si="31"/>
        <v>4348.4905999999992</v>
      </c>
      <c r="D488" s="2">
        <f t="shared" si="35"/>
        <v>4010.1349999999989</v>
      </c>
      <c r="E488" s="7">
        <f t="shared" si="32"/>
        <v>0.47774894367368675</v>
      </c>
      <c r="F488" s="8">
        <f t="shared" si="33"/>
        <v>8.1415406963547803E-3</v>
      </c>
      <c r="G488" s="2" t="str">
        <f t="shared" si="34"/>
        <v>UP</v>
      </c>
    </row>
    <row r="489" spans="1:7" x14ac:dyDescent="0.25">
      <c r="A489" s="5">
        <v>44431</v>
      </c>
      <c r="B489" s="3">
        <v>4479.53</v>
      </c>
      <c r="C489" s="2">
        <f t="shared" si="31"/>
        <v>4352.5403999999999</v>
      </c>
      <c r="D489" s="2">
        <f t="shared" si="35"/>
        <v>4015.4975499999987</v>
      </c>
      <c r="E489" s="7">
        <f t="shared" si="32"/>
        <v>0.49034501114549023</v>
      </c>
      <c r="F489" s="8">
        <f t="shared" si="33"/>
        <v>8.5238209952562156E-3</v>
      </c>
      <c r="G489" s="2" t="str">
        <f t="shared" si="34"/>
        <v>UP</v>
      </c>
    </row>
    <row r="490" spans="1:7" x14ac:dyDescent="0.25">
      <c r="A490" s="5">
        <v>44432</v>
      </c>
      <c r="B490" s="3">
        <v>4486.2299999999996</v>
      </c>
      <c r="C490" s="2">
        <f t="shared" si="31"/>
        <v>4357.1822000000002</v>
      </c>
      <c r="D490" s="2">
        <f t="shared" si="35"/>
        <v>4020.6779999999994</v>
      </c>
      <c r="E490" s="7">
        <f t="shared" si="32"/>
        <v>0.49257410919253414</v>
      </c>
      <c r="F490" s="8">
        <f t="shared" si="33"/>
        <v>1.4956926284676781E-3</v>
      </c>
      <c r="G490" s="2" t="str">
        <f t="shared" si="34"/>
        <v>UP</v>
      </c>
    </row>
    <row r="491" spans="1:7" x14ac:dyDescent="0.25">
      <c r="A491" s="5">
        <v>44433</v>
      </c>
      <c r="B491" s="3">
        <v>4496.1899999999996</v>
      </c>
      <c r="C491" s="2">
        <f t="shared" si="31"/>
        <v>4361.8038000000006</v>
      </c>
      <c r="D491" s="2">
        <f t="shared" si="35"/>
        <v>4025.5568999999987</v>
      </c>
      <c r="E491" s="7">
        <f t="shared" si="32"/>
        <v>0.49588781315500546</v>
      </c>
      <c r="F491" s="8">
        <f t="shared" si="33"/>
        <v>2.2201269217137858E-3</v>
      </c>
      <c r="G491" s="2" t="str">
        <f t="shared" si="34"/>
        <v>UP</v>
      </c>
    </row>
    <row r="492" spans="1:7" x14ac:dyDescent="0.25">
      <c r="A492" s="5">
        <v>44434</v>
      </c>
      <c r="B492" s="3">
        <v>4470</v>
      </c>
      <c r="C492" s="2">
        <f t="shared" si="31"/>
        <v>4366.7958000000008</v>
      </c>
      <c r="D492" s="2">
        <f t="shared" si="35"/>
        <v>4030.4906499999984</v>
      </c>
      <c r="E492" s="7">
        <f t="shared" si="32"/>
        <v>0.48717436869947112</v>
      </c>
      <c r="F492" s="8">
        <f t="shared" si="33"/>
        <v>-5.8249317755698941E-3</v>
      </c>
      <c r="G492" s="2" t="str">
        <f t="shared" si="34"/>
        <v>DOWN</v>
      </c>
    </row>
    <row r="493" spans="1:7" x14ac:dyDescent="0.25">
      <c r="A493" s="5">
        <v>44435</v>
      </c>
      <c r="B493" s="3">
        <v>4509.37</v>
      </c>
      <c r="C493" s="2">
        <f t="shared" si="31"/>
        <v>4371.7218000000003</v>
      </c>
      <c r="D493" s="2">
        <f t="shared" si="35"/>
        <v>4035.0881499999982</v>
      </c>
      <c r="E493" s="7">
        <f t="shared" si="32"/>
        <v>0.5002728149848622</v>
      </c>
      <c r="F493" s="8">
        <f t="shared" si="33"/>
        <v>8.8076062639820783E-3</v>
      </c>
      <c r="G493" s="2" t="str">
        <f t="shared" si="34"/>
        <v>UP</v>
      </c>
    </row>
    <row r="494" spans="1:7" x14ac:dyDescent="0.25">
      <c r="A494" s="5">
        <v>44438</v>
      </c>
      <c r="B494" s="3">
        <v>4528.79</v>
      </c>
      <c r="C494" s="2">
        <f t="shared" si="31"/>
        <v>4377.4719999999998</v>
      </c>
      <c r="D494" s="2">
        <f t="shared" si="35"/>
        <v>4039.9073499999981</v>
      </c>
      <c r="E494" s="7">
        <f t="shared" si="32"/>
        <v>0.50673387230927913</v>
      </c>
      <c r="F494" s="8">
        <f t="shared" si="33"/>
        <v>4.306588281733385E-3</v>
      </c>
      <c r="G494" s="2" t="str">
        <f t="shared" si="34"/>
        <v>UP</v>
      </c>
    </row>
    <row r="495" spans="1:7" x14ac:dyDescent="0.25">
      <c r="A495" s="5">
        <v>44439</v>
      </c>
      <c r="B495" s="3">
        <v>4522.68</v>
      </c>
      <c r="C495" s="2">
        <f t="shared" si="31"/>
        <v>4384.7187999999996</v>
      </c>
      <c r="D495" s="2">
        <f t="shared" si="35"/>
        <v>4044.6879999999983</v>
      </c>
      <c r="E495" s="7">
        <f t="shared" si="32"/>
        <v>0.50470106797085557</v>
      </c>
      <c r="F495" s="8">
        <f t="shared" si="33"/>
        <v>-1.3491462399448137E-3</v>
      </c>
      <c r="G495" s="2" t="str">
        <f t="shared" si="34"/>
        <v>DOWN</v>
      </c>
    </row>
    <row r="496" spans="1:7" x14ac:dyDescent="0.25">
      <c r="A496" s="5">
        <v>44440</v>
      </c>
      <c r="B496" s="3">
        <v>4524.09</v>
      </c>
      <c r="C496" s="2">
        <f t="shared" si="31"/>
        <v>4390.6765999999989</v>
      </c>
      <c r="D496" s="2">
        <f t="shared" si="35"/>
        <v>4049.6163499999984</v>
      </c>
      <c r="E496" s="7">
        <f t="shared" si="32"/>
        <v>0.50517017666433794</v>
      </c>
      <c r="F496" s="8">
        <f t="shared" si="33"/>
        <v>3.1176205258825617E-4</v>
      </c>
      <c r="G496" s="2" t="str">
        <f t="shared" si="34"/>
        <v>UP</v>
      </c>
    </row>
    <row r="497" spans="1:7" x14ac:dyDescent="0.25">
      <c r="A497" s="5">
        <v>44441</v>
      </c>
      <c r="B497" s="3">
        <v>4536.95</v>
      </c>
      <c r="C497" s="2">
        <f t="shared" si="31"/>
        <v>4396.2295999999997</v>
      </c>
      <c r="D497" s="2">
        <f t="shared" si="35"/>
        <v>4054.311049999998</v>
      </c>
      <c r="E497" s="7">
        <f t="shared" si="32"/>
        <v>0.50944871410985793</v>
      </c>
      <c r="F497" s="8">
        <f t="shared" si="33"/>
        <v>2.8425606033477832E-3</v>
      </c>
      <c r="G497" s="2" t="str">
        <f t="shared" si="34"/>
        <v>UP</v>
      </c>
    </row>
    <row r="498" spans="1:7" x14ac:dyDescent="0.25">
      <c r="A498" s="5">
        <v>44442</v>
      </c>
      <c r="B498" s="3">
        <v>4535.43</v>
      </c>
      <c r="C498" s="2">
        <f t="shared" si="31"/>
        <v>4402.1318000000001</v>
      </c>
      <c r="D498" s="2">
        <f t="shared" si="35"/>
        <v>4058.8612499999977</v>
      </c>
      <c r="E498" s="7">
        <f t="shared" si="32"/>
        <v>0.50894300828426009</v>
      </c>
      <c r="F498" s="8">
        <f t="shared" si="33"/>
        <v>-3.3502683520857118E-4</v>
      </c>
      <c r="G498" s="2" t="str">
        <f t="shared" si="34"/>
        <v>DOWN</v>
      </c>
    </row>
    <row r="499" spans="1:7" x14ac:dyDescent="0.25">
      <c r="A499" s="5">
        <v>44446</v>
      </c>
      <c r="B499" s="3">
        <v>4520.03</v>
      </c>
      <c r="C499" s="2">
        <f t="shared" si="31"/>
        <v>4407.5105999999996</v>
      </c>
      <c r="D499" s="2">
        <f t="shared" si="35"/>
        <v>4063.4907499999977</v>
      </c>
      <c r="E499" s="7">
        <f t="shared" si="32"/>
        <v>0.50381940978806938</v>
      </c>
      <c r="F499" s="8">
        <f t="shared" si="33"/>
        <v>-3.3954884101398421E-3</v>
      </c>
      <c r="G499" s="2" t="str">
        <f t="shared" si="34"/>
        <v>DOWN</v>
      </c>
    </row>
    <row r="500" spans="1:7" x14ac:dyDescent="0.25">
      <c r="A500" s="5">
        <v>44447</v>
      </c>
      <c r="B500" s="3">
        <v>4514.07</v>
      </c>
      <c r="C500" s="2">
        <f t="shared" si="31"/>
        <v>4412.2972</v>
      </c>
      <c r="D500" s="2">
        <f t="shared" si="35"/>
        <v>4068.2519499999985</v>
      </c>
      <c r="E500" s="7">
        <f t="shared" si="32"/>
        <v>0.50183651062980339</v>
      </c>
      <c r="F500" s="8">
        <f t="shared" si="33"/>
        <v>-1.3185753191903675E-3</v>
      </c>
      <c r="G500" s="2" t="str">
        <f t="shared" si="34"/>
        <v>DOWN</v>
      </c>
    </row>
    <row r="501" spans="1:7" x14ac:dyDescent="0.25">
      <c r="A501" s="5">
        <v>44448</v>
      </c>
      <c r="B501" s="3">
        <v>4493.28</v>
      </c>
      <c r="C501" s="2">
        <f t="shared" ref="C501:C506" si="36">SUM(B451:B500)/50</f>
        <v>4416.7663999999995</v>
      </c>
      <c r="D501" s="2">
        <f t="shared" si="35"/>
        <v>4072.9129499999981</v>
      </c>
      <c r="E501" s="7">
        <f t="shared" si="32"/>
        <v>0.49491965265994609</v>
      </c>
      <c r="F501" s="8">
        <f t="shared" si="33"/>
        <v>-4.6055998245485702E-3</v>
      </c>
      <c r="G501" s="2" t="str">
        <f t="shared" si="34"/>
        <v>DOWN</v>
      </c>
    </row>
    <row r="502" spans="1:7" x14ac:dyDescent="0.25">
      <c r="A502" s="5">
        <v>44449</v>
      </c>
      <c r="B502" s="3">
        <v>4458.58</v>
      </c>
      <c r="C502" s="2">
        <f t="shared" si="36"/>
        <v>4420.7959999999994</v>
      </c>
      <c r="D502" s="2">
        <f t="shared" si="35"/>
        <v>4077.591649999998</v>
      </c>
      <c r="E502" s="7">
        <f t="shared" si="32"/>
        <v>0.4833749209834648</v>
      </c>
      <c r="F502" s="8">
        <f t="shared" si="33"/>
        <v>-7.7226435922087694E-3</v>
      </c>
      <c r="G502" s="2" t="str">
        <f t="shared" si="34"/>
        <v>DOWN</v>
      </c>
    </row>
    <row r="503" spans="1:7" x14ac:dyDescent="0.25">
      <c r="A503" s="5">
        <v>44452</v>
      </c>
      <c r="B503" s="3">
        <v>4468.7299999999996</v>
      </c>
      <c r="C503" s="2">
        <f t="shared" si="36"/>
        <v>4424.0176000000001</v>
      </c>
      <c r="D503" s="2">
        <f t="shared" si="35"/>
        <v>4081.9965999999981</v>
      </c>
      <c r="E503" s="7">
        <f t="shared" si="32"/>
        <v>0.48675183817413575</v>
      </c>
      <c r="F503" s="8">
        <f t="shared" si="33"/>
        <v>2.2765095613400759E-3</v>
      </c>
      <c r="G503" s="2" t="str">
        <f t="shared" si="34"/>
        <v>UP</v>
      </c>
    </row>
    <row r="504" spans="1:7" x14ac:dyDescent="0.25">
      <c r="A504" s="5">
        <v>44453</v>
      </c>
      <c r="B504" s="3">
        <v>4443.05</v>
      </c>
      <c r="C504" s="2">
        <f t="shared" si="36"/>
        <v>4426.9934000000003</v>
      </c>
      <c r="D504" s="2">
        <f t="shared" si="35"/>
        <v>4086.1631999999977</v>
      </c>
      <c r="E504" s="7">
        <f t="shared" si="32"/>
        <v>0.47820807133113763</v>
      </c>
      <c r="F504" s="8">
        <f t="shared" si="33"/>
        <v>-5.7465991456184156E-3</v>
      </c>
      <c r="G504" s="2" t="str">
        <f t="shared" si="34"/>
        <v>DOWN</v>
      </c>
    </row>
    <row r="505" spans="1:7" x14ac:dyDescent="0.25">
      <c r="A505" s="5">
        <v>44454</v>
      </c>
      <c r="B505" s="3">
        <v>4480.7</v>
      </c>
      <c r="C505" s="2">
        <f t="shared" si="36"/>
        <v>4428.8075999999992</v>
      </c>
      <c r="D505" s="2">
        <f t="shared" si="35"/>
        <v>4090.2301999999977</v>
      </c>
      <c r="E505" s="7">
        <f t="shared" si="32"/>
        <v>0.4907342715507203</v>
      </c>
      <c r="F505" s="8">
        <f t="shared" si="33"/>
        <v>8.4739086888510444E-3</v>
      </c>
      <c r="G505" s="2" t="str">
        <f t="shared" si="34"/>
        <v>UP</v>
      </c>
    </row>
    <row r="506" spans="1:7" x14ac:dyDescent="0.25">
      <c r="A506" s="5">
        <v>44455</v>
      </c>
      <c r="B506" s="3">
        <v>4473.75</v>
      </c>
      <c r="C506" s="2">
        <f t="shared" si="36"/>
        <v>4431.5508</v>
      </c>
      <c r="D506" s="2">
        <f t="shared" si="35"/>
        <v>4094.4419499999976</v>
      </c>
      <c r="E506" s="7">
        <f t="shared" si="32"/>
        <v>0.48842199820341359</v>
      </c>
      <c r="F506" s="8">
        <f t="shared" si="33"/>
        <v>-1.5510969268194297E-3</v>
      </c>
      <c r="G506" s="2" t="str">
        <f t="shared" si="34"/>
        <v>DOWN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Freed</dc:creator>
  <cp:lastModifiedBy>Daniel Freed</cp:lastModifiedBy>
  <dcterms:created xsi:type="dcterms:W3CDTF">2021-09-18T01:14:30Z</dcterms:created>
  <dcterms:modified xsi:type="dcterms:W3CDTF">2021-09-18T02:34:15Z</dcterms:modified>
</cp:coreProperties>
</file>