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tasks" sheetId="1" r:id="rId4"/>
    <sheet state="visible" name="story_points" sheetId="2" r:id="rId5"/>
  </sheets>
  <definedNames/>
  <calcPr/>
</workbook>
</file>

<file path=xl/sharedStrings.xml><?xml version="1.0" encoding="utf-8"?>
<sst xmlns="http://schemas.openxmlformats.org/spreadsheetml/2006/main" count="55" uniqueCount="28">
  <si>
    <t>ID</t>
  </si>
  <si>
    <t>Rank</t>
  </si>
  <si>
    <t>Story Point</t>
  </si>
  <si>
    <t>Status</t>
  </si>
  <si>
    <t>Iteration</t>
  </si>
  <si>
    <t>Added By</t>
  </si>
  <si>
    <t>Added On</t>
  </si>
  <si>
    <t>User Story</t>
  </si>
  <si>
    <t>In Progress</t>
  </si>
  <si>
    <t>Sprint 1</t>
  </si>
  <si>
    <t>Harrison, Connor</t>
  </si>
  <si>
    <t>As a climber, I want to upload my climbing video and receive an AI-generated beta suggestion, so that I can learn the most efficient sequence for my body type and reach.</t>
  </si>
  <si>
    <t>Todo</t>
  </si>
  <si>
    <t>Sprint 2</t>
  </si>
  <si>
    <t>As a regular gym climber, I want to train my gym’s AI persona by uploading videos and correcting AI mistakes, so that my local gym’s climbing model becomes more accurate and “feels” like our community style.</t>
  </si>
  <si>
    <t>As a developer, I want a dashboard showing user engagement, model accuracy, and community growth metrics, so that I can evaluate the success of the platform.</t>
  </si>
  <si>
    <t>Sprint 3</t>
  </si>
  <si>
    <t>Harrison</t>
  </si>
  <si>
    <t>As a beginner climber, I want the AI to analyze my movement and point out inefficient or unstable postures, so that I can correct my form and reduce wasted energy.</t>
  </si>
  <si>
    <t>As a climber, I want the system to compare my beta with community-generated betas for the same route, so that I can see how other climbers solve the same problem differently.</t>
  </si>
  <si>
    <t>As a competitive climber, I want to receive AI-driven insights on route efficiency scores and energy distribution, so that I can optimize my beta for competitions.</t>
  </si>
  <si>
    <t>As a user, I want to compare my own beta with AI-suggested sequences and rate their usefulness, so that the recommendation system can improve over time.</t>
  </si>
  <si>
    <t>As a climber, I want to track my progress over time using AI metrics such as movement efficiency, control, and consistency, so that I can visualize how my climbing improves.</t>
  </si>
  <si>
    <t>Sprint 4</t>
  </si>
  <si>
    <t>As a climber, I want to play an interactive beta-training game that rewards me for helping the AI label or predict moves, so that I can contribute to improving the AI while learning.</t>
  </si>
  <si>
    <t>As a route setter, I want to upload static photos of routes so that the AI can detect holds and analyze potential sequences without requiring video data.</t>
  </si>
  <si>
    <t>Story Points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</si>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</sst>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9" fillId="0" fontId="1" numFmtId="49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3" pivot="0" name="project_tasks-style">
      <tableStyleElement dxfId="1" type="headerRow"/>
      <tableStyleElement dxfId="2" type="firstRowStripe"/>
      <tableStyleElement dxfId="3" type="secondRowStripe"/>
    </tableStyle>
    <tableStyle count="3" pivot="0" name="story_point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Story Points vs.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story_points!$B$1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story_points!$A$2:$A$5</c:f>
            </c:strRef>
          </c:cat>
          <c:val>
            <c:numRef>
              <c:f>story_points!$B$2:$B$5</c:f>
              <c:numCache/>
            </c:numRef>
          </c:val>
          <c:smooth val="0"/>
        </c:ser>
        <c:axId val="230325414"/>
        <c:axId val="1364320014"/>
      </c:lineChart>
      <c:catAx>
        <c:axId val="230325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320014"/>
      </c:catAx>
      <c:valAx>
        <c:axId val="1364320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325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1</xdr:row>
      <xdr:rowOff>219075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1" displayName="project_tasks" name="project_tasks" id="1">
  <tableColumns count="8">
    <tableColumn name="ID" id="1"/>
    <tableColumn name="Rank" id="2"/>
    <tableColumn name="Story Point" id="3"/>
    <tableColumn name="Status" id="4"/>
    <tableColumn name="Iteration" id="5"/>
    <tableColumn name="Added By" id="6"/>
    <tableColumn name="Added On" id="7"/>
    <tableColumn name="User Story" id="8"/>
  </tableColumns>
  <tableStyleInfo name="project_tasks-style" showColumnStripes="0" showFirstColumn="1" showLastColumn="1" showRowStripes="1"/>
</table>
</file>

<file path=xl/tables/table2.xml><?xml version="1.0" encoding="utf-8"?>
<table xmlns="http://schemas.openxmlformats.org/spreadsheetml/2006/main" ref="A1:B6" displayName="Table1" name="Table1" id="2">
  <tableColumns count="2">
    <tableColumn name="Iteration" id="1"/>
    <tableColumn name="Story Points" id="2"/>
  </tableColumns>
  <tableStyleInfo name="story_poi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11.38"/>
    <col customWidth="1" min="3" max="5" width="16.88"/>
    <col customWidth="1" min="6" max="6" width="21.25"/>
    <col customWidth="1" min="7" max="7" width="16.88"/>
    <col customWidth="1" min="8" max="8" width="15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>
        <v>1.0</v>
      </c>
      <c r="C2" s="5">
        <v>10.0</v>
      </c>
      <c r="D2" s="6" t="s">
        <v>8</v>
      </c>
      <c r="E2" s="6" t="s">
        <v>9</v>
      </c>
      <c r="F2" s="7" t="s">
        <v>10</v>
      </c>
      <c r="G2" s="8">
        <v>45904.0</v>
      </c>
      <c r="H2" s="9" t="s">
        <v>11</v>
      </c>
    </row>
    <row r="3">
      <c r="A3" s="10">
        <v>3.0</v>
      </c>
      <c r="B3" s="11">
        <v>5.0</v>
      </c>
      <c r="C3" s="11">
        <v>4.0</v>
      </c>
      <c r="D3" s="12" t="s">
        <v>12</v>
      </c>
      <c r="E3" s="12" t="s">
        <v>13</v>
      </c>
      <c r="F3" s="13" t="s">
        <v>10</v>
      </c>
      <c r="G3" s="14">
        <v>45904.0</v>
      </c>
      <c r="H3" s="15" t="s">
        <v>14</v>
      </c>
    </row>
    <row r="4">
      <c r="A4" s="4">
        <v>10.0</v>
      </c>
      <c r="B4" s="5">
        <v>10.0</v>
      </c>
      <c r="C4" s="5">
        <v>3.0</v>
      </c>
      <c r="D4" s="6" t="s">
        <v>12</v>
      </c>
      <c r="E4" s="6" t="s">
        <v>13</v>
      </c>
      <c r="F4" s="7" t="s">
        <v>10</v>
      </c>
      <c r="G4" s="8">
        <v>45904.0</v>
      </c>
      <c r="H4" s="9" t="s">
        <v>15</v>
      </c>
    </row>
    <row r="5">
      <c r="A5" s="10">
        <v>2.0</v>
      </c>
      <c r="B5" s="11">
        <v>2.0</v>
      </c>
      <c r="C5" s="11">
        <v>5.0</v>
      </c>
      <c r="D5" s="12" t="s">
        <v>12</v>
      </c>
      <c r="E5" s="12" t="s">
        <v>16</v>
      </c>
      <c r="F5" s="13" t="s">
        <v>17</v>
      </c>
      <c r="G5" s="14">
        <v>45904.0</v>
      </c>
      <c r="H5" s="15" t="s">
        <v>18</v>
      </c>
    </row>
    <row r="6">
      <c r="A6" s="4">
        <v>4.0</v>
      </c>
      <c r="B6" s="5">
        <v>3.0</v>
      </c>
      <c r="C6" s="5">
        <v>3.0</v>
      </c>
      <c r="D6" s="6" t="s">
        <v>12</v>
      </c>
      <c r="E6" s="6" t="s">
        <v>16</v>
      </c>
      <c r="F6" s="7" t="s">
        <v>10</v>
      </c>
      <c r="G6" s="8">
        <v>45904.0</v>
      </c>
      <c r="H6" s="9" t="s">
        <v>19</v>
      </c>
    </row>
    <row r="7">
      <c r="A7" s="10">
        <v>5.0</v>
      </c>
      <c r="B7" s="11">
        <v>6.0</v>
      </c>
      <c r="C7" s="11">
        <v>8.0</v>
      </c>
      <c r="D7" s="12" t="s">
        <v>12</v>
      </c>
      <c r="E7" s="12" t="s">
        <v>16</v>
      </c>
      <c r="F7" s="13" t="s">
        <v>10</v>
      </c>
      <c r="G7" s="14">
        <v>45904.0</v>
      </c>
      <c r="H7" s="15" t="s">
        <v>20</v>
      </c>
    </row>
    <row r="8">
      <c r="A8" s="4">
        <v>6.0</v>
      </c>
      <c r="B8" s="5">
        <v>4.0</v>
      </c>
      <c r="C8" s="5">
        <v>6.0</v>
      </c>
      <c r="D8" s="6" t="s">
        <v>12</v>
      </c>
      <c r="E8" s="6" t="s">
        <v>16</v>
      </c>
      <c r="F8" s="7" t="s">
        <v>10</v>
      </c>
      <c r="G8" s="8">
        <v>45904.0</v>
      </c>
      <c r="H8" s="9" t="s">
        <v>21</v>
      </c>
    </row>
    <row r="9">
      <c r="A9" s="10">
        <v>9.0</v>
      </c>
      <c r="B9" s="11">
        <v>9.0</v>
      </c>
      <c r="C9" s="11">
        <v>5.0</v>
      </c>
      <c r="D9" s="12" t="s">
        <v>12</v>
      </c>
      <c r="E9" s="12" t="s">
        <v>16</v>
      </c>
      <c r="F9" s="13" t="s">
        <v>10</v>
      </c>
      <c r="G9" s="14">
        <v>45904.0</v>
      </c>
      <c r="H9" s="15" t="s">
        <v>22</v>
      </c>
    </row>
    <row r="10">
      <c r="A10" s="4">
        <v>7.0</v>
      </c>
      <c r="B10" s="5">
        <v>8.0</v>
      </c>
      <c r="C10" s="5">
        <v>4.0</v>
      </c>
      <c r="D10" s="6" t="s">
        <v>12</v>
      </c>
      <c r="E10" s="6" t="s">
        <v>23</v>
      </c>
      <c r="F10" s="7" t="s">
        <v>17</v>
      </c>
      <c r="G10" s="8">
        <v>45904.0</v>
      </c>
      <c r="H10" s="9" t="s">
        <v>24</v>
      </c>
    </row>
    <row r="11">
      <c r="A11" s="16">
        <v>8.0</v>
      </c>
      <c r="B11" s="17">
        <v>7.0</v>
      </c>
      <c r="C11" s="17">
        <v>7.0</v>
      </c>
      <c r="D11" s="18" t="s">
        <v>12</v>
      </c>
      <c r="E11" s="18" t="s">
        <v>23</v>
      </c>
      <c r="F11" s="19" t="s">
        <v>10</v>
      </c>
      <c r="G11" s="20">
        <v>45904.0</v>
      </c>
      <c r="H11" s="21" t="s">
        <v>25</v>
      </c>
    </row>
  </sheetData>
  <dataValidations>
    <dataValidation type="custom" allowBlank="1" showDropDown="1" sqref="G2:G11">
      <formula1>OR(NOT(ISERROR(DATEVALUE(G2))), AND(ISNUMBER(G2), LEFT(CELL("format", G2))="D"))</formula1>
    </dataValidation>
    <dataValidation type="list" allowBlank="1" sqref="D2:D11">
      <formula1>"Todo,Ready,In Progress,On Hold,In Review,Done"</formula1>
    </dataValidation>
    <dataValidation allowBlank="1" showDropDown="1" sqref="H2:H11"/>
    <dataValidation type="custom" allowBlank="1" showDropDown="1" sqref="A2:C11">
      <formula1>AND(ISNUMBER(A2),(NOT(OR(NOT(ISERROR(DATEVALUE(A2))), AND(ISNUMBER(A2), LEFT(CELL("format", A2))="D")))))</formula1>
    </dataValidation>
    <dataValidation type="list" allowBlank="1" sqref="F2:F11">
      <formula1>"Connor,Harrison"</formula1>
    </dataValidation>
    <dataValidation type="list" allowBlank="1" sqref="E2:E11">
      <formula1>"Sprint 1,Sprint 2,Sprint 3,Sprint 4,Final"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4.5"/>
  </cols>
  <sheetData>
    <row r="1">
      <c r="A1" s="22" t="s">
        <v>4</v>
      </c>
      <c r="B1" s="23" t="s">
        <v>26</v>
      </c>
    </row>
    <row r="2">
      <c r="A2" s="24" t="s">
        <v>9</v>
      </c>
      <c r="B2" s="25">
        <f>SUMIF(project_tasks!E:E, "Sprint 1", project_tasks!C:C)</f>
        <v>10</v>
      </c>
    </row>
    <row r="3">
      <c r="A3" s="26" t="s">
        <v>13</v>
      </c>
      <c r="B3" s="27">
        <f>SUMIF(project_tasks!E:E, "Sprint 2", project_tasks!C:C)</f>
        <v>7</v>
      </c>
    </row>
    <row r="4">
      <c r="A4" s="28" t="s">
        <v>16</v>
      </c>
      <c r="B4" s="29">
        <f>SUMIF(project_tasks!E:E, "Sprint 3", project_tasks!C:C)</f>
        <v>27</v>
      </c>
    </row>
    <row r="5">
      <c r="A5" s="26" t="s">
        <v>23</v>
      </c>
      <c r="B5" s="27">
        <f>SUMIF(project_tasks!E:E, "Sprint 4", project_tasks!C:C)</f>
        <v>11</v>
      </c>
    </row>
    <row r="6">
      <c r="A6" s="30" t="s">
        <v>27</v>
      </c>
      <c r="B6" s="31">
        <f>SUM(project_tasks!C:C)</f>
        <v>55</v>
      </c>
    </row>
  </sheetData>
  <dataValidations>
    <dataValidation type="custom" allowBlank="1" showDropDown="1" sqref="B2:B6">
      <formula1>AND(ISNUMBER(B2),(NOT(OR(NOT(ISERROR(DATEVALUE(B2))), AND(ISNUMBER(B2), LEFT(CELL("format", B2))="D")))))</formula1>
    </dataValidation>
    <dataValidation allowBlank="1" showDropDown="1" sqref="A2:A6"/>
  </dataValidations>
  <drawing r:id="rId1"/>
  <tableParts count="1">
    <tablePart r:id="rId3"/>
  </tableParts>
</worksheet>
</file>