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8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L2" i="1"/>
  <c r="H9" i="1"/>
  <c r="H8" i="1"/>
  <c r="H7" i="1"/>
  <c r="H6" i="1"/>
  <c r="H5" i="1"/>
  <c r="H4" i="1"/>
  <c r="H2" i="1"/>
  <c r="H3" i="1"/>
  <c r="D4" i="1"/>
  <c r="D9" i="1"/>
  <c r="D8" i="1"/>
  <c r="D7" i="1"/>
  <c r="D6" i="1"/>
  <c r="D5" i="1"/>
  <c r="D3" i="1"/>
  <c r="D2" i="1"/>
  <c r="K2" i="1"/>
  <c r="G2" i="1"/>
</calcChain>
</file>

<file path=xl/sharedStrings.xml><?xml version="1.0" encoding="utf-8"?>
<sst xmlns="http://schemas.openxmlformats.org/spreadsheetml/2006/main" count="12" uniqueCount="7">
  <si>
    <t>2 inch</t>
  </si>
  <si>
    <t>launch_time</t>
  </si>
  <si>
    <t>explode_time</t>
  </si>
  <si>
    <t>4 inch</t>
  </si>
  <si>
    <t>6 inch</t>
  </si>
  <si>
    <t>total = B +C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</si>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</sst>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E2" sqref="E2"/>
    </sheetView>
  </sheetViews>
  <sheetFormatPr baseColWidth="10" defaultRowHeight="15" x14ac:dyDescent="0"/>
  <sheetData>
    <row r="1" spans="1:12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1</v>
      </c>
      <c r="G1" t="s">
        <v>2</v>
      </c>
      <c r="H1" t="s">
        <v>6</v>
      </c>
      <c r="I1" t="s">
        <v>4</v>
      </c>
      <c r="J1" t="s">
        <v>1</v>
      </c>
      <c r="K1" t="s">
        <v>2</v>
      </c>
      <c r="L1" t="s">
        <v>6</v>
      </c>
    </row>
    <row r="2" spans="1:12">
      <c r="A2">
        <v>90</v>
      </c>
      <c r="B2">
        <v>3.7</v>
      </c>
      <c r="C2">
        <v>0.8</v>
      </c>
      <c r="D2">
        <f>3.7+0.8</f>
        <v>4.5</v>
      </c>
      <c r="E2">
        <v>90</v>
      </c>
      <c r="F2">
        <v>5.3</v>
      </c>
      <c r="G2">
        <f>27*0.05</f>
        <v>1.35</v>
      </c>
      <c r="H2">
        <f>5.3+1.35</f>
        <v>6.65</v>
      </c>
      <c r="I2">
        <v>80</v>
      </c>
      <c r="J2">
        <v>6.3</v>
      </c>
      <c r="K2">
        <f>33*0.05</f>
        <v>1.6500000000000001</v>
      </c>
      <c r="L2">
        <f>6.3+1.65</f>
        <v>7.9499999999999993</v>
      </c>
    </row>
    <row r="3" spans="1:12">
      <c r="A3">
        <v>85</v>
      </c>
      <c r="B3">
        <v>3.7</v>
      </c>
      <c r="D3">
        <f t="shared" ref="D3" si="0">3.7+0.8</f>
        <v>4.5</v>
      </c>
      <c r="E3">
        <v>85</v>
      </c>
      <c r="F3">
        <v>5.25</v>
      </c>
      <c r="H3">
        <f>5.25+1.35</f>
        <v>6.6</v>
      </c>
      <c r="I3">
        <v>75</v>
      </c>
      <c r="J3">
        <v>6.15</v>
      </c>
      <c r="L3">
        <f>6.15+1.65</f>
        <v>7.8000000000000007</v>
      </c>
    </row>
    <row r="4" spans="1:12">
      <c r="A4">
        <v>80</v>
      </c>
      <c r="B4">
        <v>3.65</v>
      </c>
      <c r="D4">
        <f>3.65+0.8</f>
        <v>4.45</v>
      </c>
      <c r="E4">
        <v>80</v>
      </c>
      <c r="F4">
        <v>5.2</v>
      </c>
      <c r="H4">
        <f>5.2+1.35</f>
        <v>6.5500000000000007</v>
      </c>
      <c r="I4">
        <v>70</v>
      </c>
      <c r="J4">
        <v>6</v>
      </c>
      <c r="L4">
        <v>7.65</v>
      </c>
    </row>
    <row r="5" spans="1:12">
      <c r="A5">
        <v>75</v>
      </c>
      <c r="B5">
        <v>3.6</v>
      </c>
      <c r="D5">
        <f>3.6+0.8</f>
        <v>4.4000000000000004</v>
      </c>
      <c r="E5">
        <v>75</v>
      </c>
      <c r="F5">
        <v>5.0999999999999996</v>
      </c>
      <c r="H5">
        <f>5.1+1.35</f>
        <v>6.4499999999999993</v>
      </c>
    </row>
    <row r="6" spans="1:12">
      <c r="A6">
        <v>70</v>
      </c>
      <c r="B6">
        <v>3.5</v>
      </c>
      <c r="D6">
        <f>3.5+0.8</f>
        <v>4.3</v>
      </c>
      <c r="E6">
        <v>70</v>
      </c>
      <c r="F6">
        <v>4.95</v>
      </c>
      <c r="H6">
        <f>4.95+1.35</f>
        <v>6.3000000000000007</v>
      </c>
    </row>
    <row r="7" spans="1:12">
      <c r="A7">
        <v>65</v>
      </c>
      <c r="B7">
        <v>3.35</v>
      </c>
      <c r="D7">
        <f>3.35+0.8</f>
        <v>4.1500000000000004</v>
      </c>
      <c r="E7">
        <v>65</v>
      </c>
      <c r="F7">
        <v>4.8</v>
      </c>
      <c r="H7">
        <f>4.8+1.35</f>
        <v>6.15</v>
      </c>
    </row>
    <row r="8" spans="1:12">
      <c r="A8">
        <v>60</v>
      </c>
      <c r="B8">
        <v>3.2</v>
      </c>
      <c r="D8">
        <f>3.2+0.8</f>
        <v>4</v>
      </c>
      <c r="E8">
        <v>60</v>
      </c>
      <c r="F8">
        <v>4.5999999999999996</v>
      </c>
      <c r="H8">
        <f>4.6+1.35</f>
        <v>5.9499999999999993</v>
      </c>
    </row>
    <row r="9" spans="1:12">
      <c r="A9">
        <v>55</v>
      </c>
      <c r="B9">
        <v>3.05</v>
      </c>
      <c r="D9">
        <f>3.05+0.8</f>
        <v>3.8499999999999996</v>
      </c>
      <c r="E9">
        <v>55</v>
      </c>
      <c r="F9">
        <v>4.3499999999999996</v>
      </c>
      <c r="H9">
        <f>4.35+1.35</f>
        <v>5.6999999999999993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Apple</cp:lastModifiedBy>
  <dcterms:created xsi:type="dcterms:W3CDTF">2012-11-14T17:26:24Z</dcterms:created>
  <dcterms:modified xsi:type="dcterms:W3CDTF">2012-12-03T22:49:05Z</dcterms:modified>
</cp:coreProperties>
</file>