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urz\personen\studierende\aaa\aro\ba\"/>
    </mc:Choice>
  </mc:AlternateContent>
  <xr:revisionPtr revIDLastSave="0" documentId="13_ncr:1_{673F746F-030F-49F1-A9EC-1D27B2D379A9}" xr6:coauthVersionLast="47" xr6:coauthVersionMax="47" xr10:uidLastSave="{00000000-0000-0000-0000-000000000000}"/>
  <bookViews>
    <workbookView xWindow="-110" yWindow="-110" windowWidth="38620" windowHeight="21100" xr2:uid="{D217089D-04F2-4D69-A564-5AD45563172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1" i="1" l="1"/>
  <c r="H161" i="1"/>
  <c r="I161" i="1" s="1"/>
  <c r="F148" i="1"/>
  <c r="H148" i="1"/>
  <c r="I148" i="1" s="1"/>
  <c r="F149" i="1"/>
  <c r="H149" i="1"/>
  <c r="I149" i="1" s="1"/>
  <c r="G149" i="1" s="1"/>
  <c r="F150" i="1"/>
  <c r="H150" i="1"/>
  <c r="I150" i="1" s="1"/>
  <c r="G150" i="1" s="1"/>
  <c r="F151" i="1"/>
  <c r="H151" i="1"/>
  <c r="I151" i="1"/>
  <c r="G151" i="1" s="1"/>
  <c r="F152" i="1"/>
  <c r="H152" i="1"/>
  <c r="I152" i="1" s="1"/>
  <c r="F153" i="1"/>
  <c r="H153" i="1"/>
  <c r="I153" i="1" s="1"/>
  <c r="G153" i="1" s="1"/>
  <c r="F154" i="1"/>
  <c r="H154" i="1"/>
  <c r="I154" i="1" s="1"/>
  <c r="G154" i="1" s="1"/>
  <c r="F155" i="1"/>
  <c r="H155" i="1"/>
  <c r="I155" i="1" s="1"/>
  <c r="G155" i="1" s="1"/>
  <c r="F156" i="1"/>
  <c r="H156" i="1"/>
  <c r="I156" i="1" s="1"/>
  <c r="F157" i="1"/>
  <c r="H157" i="1"/>
  <c r="I157" i="1" s="1"/>
  <c r="G157" i="1" s="1"/>
  <c r="F158" i="1"/>
  <c r="H158" i="1"/>
  <c r="I158" i="1" s="1"/>
  <c r="G158" i="1" s="1"/>
  <c r="F159" i="1"/>
  <c r="H159" i="1"/>
  <c r="I159" i="1"/>
  <c r="G159" i="1" s="1"/>
  <c r="F160" i="1"/>
  <c r="H160" i="1"/>
  <c r="I160" i="1" s="1"/>
  <c r="F131" i="1"/>
  <c r="H131" i="1"/>
  <c r="I131" i="1" s="1"/>
  <c r="F132" i="1"/>
  <c r="H132" i="1"/>
  <c r="I132" i="1" s="1"/>
  <c r="G132" i="1" s="1"/>
  <c r="F133" i="1"/>
  <c r="H133" i="1"/>
  <c r="I133" i="1" s="1"/>
  <c r="G133" i="1" s="1"/>
  <c r="F134" i="1"/>
  <c r="H134" i="1"/>
  <c r="I134" i="1" s="1"/>
  <c r="G134" i="1" s="1"/>
  <c r="F135" i="1"/>
  <c r="H135" i="1"/>
  <c r="I135" i="1" s="1"/>
  <c r="F136" i="1"/>
  <c r="H136" i="1"/>
  <c r="I136" i="1" s="1"/>
  <c r="G136" i="1" s="1"/>
  <c r="F137" i="1"/>
  <c r="H137" i="1"/>
  <c r="I137" i="1"/>
  <c r="G137" i="1" s="1"/>
  <c r="F138" i="1"/>
  <c r="H138" i="1"/>
  <c r="I138" i="1" s="1"/>
  <c r="G138" i="1" s="1"/>
  <c r="F139" i="1"/>
  <c r="H139" i="1"/>
  <c r="I139" i="1" s="1"/>
  <c r="F140" i="1"/>
  <c r="H140" i="1"/>
  <c r="I140" i="1" s="1"/>
  <c r="G140" i="1" s="1"/>
  <c r="F141" i="1"/>
  <c r="H141" i="1"/>
  <c r="I141" i="1" s="1"/>
  <c r="G141" i="1" s="1"/>
  <c r="F142" i="1"/>
  <c r="H142" i="1"/>
  <c r="I142" i="1"/>
  <c r="G142" i="1" s="1"/>
  <c r="F143" i="1"/>
  <c r="H143" i="1"/>
  <c r="I143" i="1" s="1"/>
  <c r="F144" i="1"/>
  <c r="H144" i="1"/>
  <c r="I144" i="1"/>
  <c r="G144" i="1" s="1"/>
  <c r="F145" i="1"/>
  <c r="H145" i="1"/>
  <c r="I145" i="1"/>
  <c r="G145" i="1" s="1"/>
  <c r="F146" i="1"/>
  <c r="H146" i="1"/>
  <c r="I146" i="1" s="1"/>
  <c r="G146" i="1" s="1"/>
  <c r="F147" i="1"/>
  <c r="H147" i="1"/>
  <c r="I147" i="1" s="1"/>
  <c r="F107" i="1"/>
  <c r="H107" i="1"/>
  <c r="I107" i="1" s="1"/>
  <c r="F108" i="1"/>
  <c r="H108" i="1"/>
  <c r="I108" i="1" s="1"/>
  <c r="G108" i="1" s="1"/>
  <c r="F109" i="1"/>
  <c r="H109" i="1"/>
  <c r="I109" i="1" s="1"/>
  <c r="F110" i="1"/>
  <c r="H110" i="1"/>
  <c r="I110" i="1"/>
  <c r="G110" i="1" s="1"/>
  <c r="F111" i="1"/>
  <c r="H111" i="1"/>
  <c r="I111" i="1" s="1"/>
  <c r="F112" i="1"/>
  <c r="H112" i="1"/>
  <c r="I112" i="1" s="1"/>
  <c r="G112" i="1" s="1"/>
  <c r="F113" i="1"/>
  <c r="H113" i="1"/>
  <c r="I113" i="1" s="1"/>
  <c r="F114" i="1"/>
  <c r="H114" i="1"/>
  <c r="I114" i="1" s="1"/>
  <c r="G114" i="1" s="1"/>
  <c r="F115" i="1"/>
  <c r="H115" i="1"/>
  <c r="I115" i="1" s="1"/>
  <c r="F116" i="1"/>
  <c r="H116" i="1"/>
  <c r="I116" i="1" s="1"/>
  <c r="G116" i="1" s="1"/>
  <c r="F117" i="1"/>
  <c r="H117" i="1"/>
  <c r="I117" i="1" s="1"/>
  <c r="F118" i="1"/>
  <c r="H118" i="1"/>
  <c r="I118" i="1" s="1"/>
  <c r="G118" i="1" s="1"/>
  <c r="F119" i="1"/>
  <c r="H119" i="1"/>
  <c r="I119" i="1" s="1"/>
  <c r="F120" i="1"/>
  <c r="H120" i="1"/>
  <c r="I120" i="1" s="1"/>
  <c r="G120" i="1" s="1"/>
  <c r="F121" i="1"/>
  <c r="H121" i="1"/>
  <c r="I121" i="1"/>
  <c r="F122" i="1"/>
  <c r="H122" i="1"/>
  <c r="I122" i="1" s="1"/>
  <c r="G122" i="1" s="1"/>
  <c r="F123" i="1"/>
  <c r="H123" i="1"/>
  <c r="I123" i="1" s="1"/>
  <c r="F124" i="1"/>
  <c r="H124" i="1"/>
  <c r="I124" i="1" s="1"/>
  <c r="G124" i="1" s="1"/>
  <c r="F125" i="1"/>
  <c r="H125" i="1"/>
  <c r="I125" i="1" s="1"/>
  <c r="F126" i="1"/>
  <c r="H126" i="1"/>
  <c r="I126" i="1"/>
  <c r="G126" i="1" s="1"/>
  <c r="F127" i="1"/>
  <c r="H127" i="1"/>
  <c r="I127" i="1" s="1"/>
  <c r="F128" i="1"/>
  <c r="H128" i="1"/>
  <c r="I128" i="1"/>
  <c r="G128" i="1" s="1"/>
  <c r="F129" i="1"/>
  <c r="H129" i="1"/>
  <c r="I129" i="1" s="1"/>
  <c r="F130" i="1"/>
  <c r="H130" i="1"/>
  <c r="I130" i="1" s="1"/>
  <c r="G130" i="1" s="1"/>
  <c r="F75" i="1"/>
  <c r="H75" i="1"/>
  <c r="I75" i="1" s="1"/>
  <c r="F76" i="1"/>
  <c r="H76" i="1"/>
  <c r="I76" i="1"/>
  <c r="F77" i="1"/>
  <c r="H77" i="1"/>
  <c r="I77" i="1" s="1"/>
  <c r="F78" i="1"/>
  <c r="H78" i="1"/>
  <c r="I78" i="1" s="1"/>
  <c r="G78" i="1" s="1"/>
  <c r="F79" i="1"/>
  <c r="H79" i="1"/>
  <c r="I79" i="1" s="1"/>
  <c r="F80" i="1"/>
  <c r="H80" i="1"/>
  <c r="I80" i="1" s="1"/>
  <c r="F81" i="1"/>
  <c r="H81" i="1"/>
  <c r="I81" i="1" s="1"/>
  <c r="G81" i="1" s="1"/>
  <c r="F82" i="1"/>
  <c r="H82" i="1"/>
  <c r="I82" i="1" s="1"/>
  <c r="G82" i="1" s="1"/>
  <c r="F83" i="1"/>
  <c r="H83" i="1"/>
  <c r="I83" i="1" s="1"/>
  <c r="F84" i="1"/>
  <c r="H84" i="1"/>
  <c r="I84" i="1"/>
  <c r="F85" i="1"/>
  <c r="H85" i="1"/>
  <c r="I85" i="1" s="1"/>
  <c r="G85" i="1" s="1"/>
  <c r="F86" i="1"/>
  <c r="H86" i="1"/>
  <c r="I86" i="1" s="1"/>
  <c r="G86" i="1" s="1"/>
  <c r="F87" i="1"/>
  <c r="H87" i="1"/>
  <c r="I87" i="1" s="1"/>
  <c r="F88" i="1"/>
  <c r="H88" i="1"/>
  <c r="I88" i="1" s="1"/>
  <c r="F89" i="1"/>
  <c r="H89" i="1"/>
  <c r="I89" i="1" s="1"/>
  <c r="G89" i="1" s="1"/>
  <c r="F90" i="1"/>
  <c r="H90" i="1"/>
  <c r="I90" i="1" s="1"/>
  <c r="G90" i="1" s="1"/>
  <c r="F91" i="1"/>
  <c r="H91" i="1"/>
  <c r="I91" i="1"/>
  <c r="F92" i="1"/>
  <c r="H92" i="1"/>
  <c r="I92" i="1" s="1"/>
  <c r="F93" i="1"/>
  <c r="H93" i="1"/>
  <c r="I93" i="1" s="1"/>
  <c r="G93" i="1" s="1"/>
  <c r="F94" i="1"/>
  <c r="H94" i="1"/>
  <c r="I94" i="1" s="1"/>
  <c r="G94" i="1" s="1"/>
  <c r="F95" i="1"/>
  <c r="H95" i="1"/>
  <c r="I95" i="1" s="1"/>
  <c r="F96" i="1"/>
  <c r="H96" i="1"/>
  <c r="I96" i="1" s="1"/>
  <c r="F97" i="1"/>
  <c r="H97" i="1"/>
  <c r="I97" i="1"/>
  <c r="G97" i="1" s="1"/>
  <c r="F98" i="1"/>
  <c r="H98" i="1"/>
  <c r="I98" i="1" s="1"/>
  <c r="G98" i="1" s="1"/>
  <c r="F99" i="1"/>
  <c r="H99" i="1"/>
  <c r="I99" i="1" s="1"/>
  <c r="F100" i="1"/>
  <c r="H100" i="1"/>
  <c r="I100" i="1" s="1"/>
  <c r="F101" i="1"/>
  <c r="H101" i="1"/>
  <c r="I101" i="1" s="1"/>
  <c r="G101" i="1" s="1"/>
  <c r="F102" i="1"/>
  <c r="H102" i="1"/>
  <c r="I102" i="1" s="1"/>
  <c r="G102" i="1" s="1"/>
  <c r="F103" i="1"/>
  <c r="H103" i="1"/>
  <c r="I103" i="1"/>
  <c r="F104" i="1"/>
  <c r="H104" i="1"/>
  <c r="I104" i="1" s="1"/>
  <c r="F105" i="1"/>
  <c r="H105" i="1"/>
  <c r="I105" i="1" s="1"/>
  <c r="G105" i="1" s="1"/>
  <c r="F106" i="1"/>
  <c r="H106" i="1"/>
  <c r="I106" i="1"/>
  <c r="G106" i="1" s="1"/>
  <c r="F53" i="1"/>
  <c r="H53" i="1"/>
  <c r="I53" i="1" s="1"/>
  <c r="F54" i="1"/>
  <c r="H54" i="1"/>
  <c r="I54" i="1" s="1"/>
  <c r="G54" i="1" s="1"/>
  <c r="F55" i="1"/>
  <c r="H55" i="1"/>
  <c r="I55" i="1" s="1"/>
  <c r="G55" i="1" s="1"/>
  <c r="F56" i="1"/>
  <c r="H56" i="1"/>
  <c r="I56" i="1" s="1"/>
  <c r="G56" i="1" s="1"/>
  <c r="F57" i="1"/>
  <c r="H57" i="1"/>
  <c r="I57" i="1"/>
  <c r="G57" i="1" s="1"/>
  <c r="F58" i="1"/>
  <c r="H58" i="1"/>
  <c r="I58" i="1" s="1"/>
  <c r="G58" i="1" s="1"/>
  <c r="F59" i="1"/>
  <c r="H59" i="1"/>
  <c r="I59" i="1" s="1"/>
  <c r="G59" i="1" s="1"/>
  <c r="F60" i="1"/>
  <c r="H60" i="1"/>
  <c r="I60" i="1" s="1"/>
  <c r="G60" i="1" s="1"/>
  <c r="F61" i="1"/>
  <c r="H61" i="1"/>
  <c r="I61" i="1" s="1"/>
  <c r="G61" i="1" s="1"/>
  <c r="F62" i="1"/>
  <c r="H62" i="1"/>
  <c r="I62" i="1" s="1"/>
  <c r="G62" i="1" s="1"/>
  <c r="F63" i="1"/>
  <c r="H63" i="1"/>
  <c r="I63" i="1" s="1"/>
  <c r="G63" i="1" s="1"/>
  <c r="F64" i="1"/>
  <c r="H64" i="1"/>
  <c r="I64" i="1" s="1"/>
  <c r="F65" i="1"/>
  <c r="H65" i="1"/>
  <c r="I65" i="1" s="1"/>
  <c r="G65" i="1" s="1"/>
  <c r="F66" i="1"/>
  <c r="H66" i="1"/>
  <c r="I66" i="1" s="1"/>
  <c r="G66" i="1" s="1"/>
  <c r="F67" i="1"/>
  <c r="H67" i="1"/>
  <c r="I67" i="1" s="1"/>
  <c r="G67" i="1" s="1"/>
  <c r="F68" i="1"/>
  <c r="H68" i="1"/>
  <c r="I68" i="1" s="1"/>
  <c r="G68" i="1" s="1"/>
  <c r="F69" i="1"/>
  <c r="H69" i="1"/>
  <c r="I69" i="1"/>
  <c r="G69" i="1" s="1"/>
  <c r="F70" i="1"/>
  <c r="H70" i="1"/>
  <c r="I70" i="1" s="1"/>
  <c r="G70" i="1" s="1"/>
  <c r="F71" i="1"/>
  <c r="H71" i="1"/>
  <c r="I71" i="1" s="1"/>
  <c r="G71" i="1" s="1"/>
  <c r="F72" i="1"/>
  <c r="H72" i="1"/>
  <c r="I72" i="1"/>
  <c r="G72" i="1" s="1"/>
  <c r="F73" i="1"/>
  <c r="H73" i="1"/>
  <c r="I73" i="1"/>
  <c r="G73" i="1" s="1"/>
  <c r="F74" i="1"/>
  <c r="H74" i="1"/>
  <c r="I74" i="1" s="1"/>
  <c r="G74" i="1" s="1"/>
  <c r="F42" i="1"/>
  <c r="H42" i="1"/>
  <c r="I42" i="1" s="1"/>
  <c r="G42" i="1" s="1"/>
  <c r="F43" i="1"/>
  <c r="H43" i="1"/>
  <c r="I43" i="1" s="1"/>
  <c r="G43" i="1" s="1"/>
  <c r="F44" i="1"/>
  <c r="H44" i="1"/>
  <c r="I44" i="1" s="1"/>
  <c r="G44" i="1" s="1"/>
  <c r="F45" i="1"/>
  <c r="H45" i="1"/>
  <c r="I45" i="1" s="1"/>
  <c r="G45" i="1" s="1"/>
  <c r="F46" i="1"/>
  <c r="H46" i="1"/>
  <c r="I46" i="1" s="1"/>
  <c r="G46" i="1" s="1"/>
  <c r="F47" i="1"/>
  <c r="H47" i="1"/>
  <c r="I47" i="1" s="1"/>
  <c r="G47" i="1" s="1"/>
  <c r="F48" i="1"/>
  <c r="H48" i="1"/>
  <c r="I48" i="1" s="1"/>
  <c r="G48" i="1" s="1"/>
  <c r="F49" i="1"/>
  <c r="H49" i="1"/>
  <c r="I49" i="1" s="1"/>
  <c r="G49" i="1" s="1"/>
  <c r="F50" i="1"/>
  <c r="H50" i="1"/>
  <c r="I50" i="1" s="1"/>
  <c r="G50" i="1" s="1"/>
  <c r="F51" i="1"/>
  <c r="H51" i="1"/>
  <c r="I51" i="1" s="1"/>
  <c r="G51" i="1" s="1"/>
  <c r="F52" i="1"/>
  <c r="H52" i="1"/>
  <c r="I52" i="1" s="1"/>
  <c r="G52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H4" i="1"/>
  <c r="I4" i="1" s="1"/>
  <c r="H3" i="1"/>
  <c r="I3" i="1" s="1"/>
  <c r="H2" i="1"/>
  <c r="I2" i="1" s="1"/>
  <c r="G2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4" i="1"/>
  <c r="F5" i="1"/>
  <c r="F6" i="1"/>
  <c r="F2" i="1"/>
  <c r="H23" i="1"/>
  <c r="I23" i="1" s="1"/>
  <c r="H24" i="1"/>
  <c r="I24" i="1" s="1"/>
  <c r="G24" i="1" s="1"/>
  <c r="H25" i="1"/>
  <c r="I25" i="1" s="1"/>
  <c r="G25" i="1" s="1"/>
  <c r="H26" i="1"/>
  <c r="I26" i="1" s="1"/>
  <c r="G26" i="1" s="1"/>
  <c r="H27" i="1"/>
  <c r="I27" i="1" s="1"/>
  <c r="G27" i="1" s="1"/>
  <c r="H28" i="1"/>
  <c r="I28" i="1" s="1"/>
  <c r="G28" i="1" s="1"/>
  <c r="H29" i="1"/>
  <c r="I29" i="1" s="1"/>
  <c r="G29" i="1" s="1"/>
  <c r="H30" i="1"/>
  <c r="I30" i="1" s="1"/>
  <c r="G30" i="1" s="1"/>
  <c r="H31" i="1"/>
  <c r="I31" i="1" s="1"/>
  <c r="G31" i="1" s="1"/>
  <c r="H32" i="1"/>
  <c r="I32" i="1" s="1"/>
  <c r="G32" i="1" s="1"/>
  <c r="H33" i="1"/>
  <c r="I33" i="1" s="1"/>
  <c r="G33" i="1" s="1"/>
  <c r="H34" i="1"/>
  <c r="I34" i="1" s="1"/>
  <c r="G34" i="1" s="1"/>
  <c r="H35" i="1"/>
  <c r="I35" i="1" s="1"/>
  <c r="G35" i="1" s="1"/>
  <c r="H36" i="1"/>
  <c r="I36" i="1" s="1"/>
  <c r="G36" i="1" s="1"/>
  <c r="H37" i="1"/>
  <c r="I37" i="1" s="1"/>
  <c r="G37" i="1" s="1"/>
  <c r="H38" i="1"/>
  <c r="I38" i="1" s="1"/>
  <c r="G38" i="1" s="1"/>
  <c r="H39" i="1"/>
  <c r="I39" i="1" s="1"/>
  <c r="G39" i="1" s="1"/>
  <c r="H40" i="1"/>
  <c r="I40" i="1" s="1"/>
  <c r="G40" i="1" s="1"/>
  <c r="H41" i="1"/>
  <c r="I41" i="1" s="1"/>
  <c r="G41" i="1" s="1"/>
  <c r="H5" i="1"/>
  <c r="I5" i="1" s="1"/>
  <c r="H6" i="1"/>
  <c r="I6" i="1" s="1"/>
  <c r="H7" i="1"/>
  <c r="I7" i="1" s="1"/>
  <c r="G7" i="1" s="1"/>
  <c r="H8" i="1"/>
  <c r="I8" i="1" s="1"/>
  <c r="G8" i="1" s="1"/>
  <c r="H9" i="1"/>
  <c r="I9" i="1" s="1"/>
  <c r="G9" i="1" s="1"/>
  <c r="H10" i="1"/>
  <c r="I10" i="1" s="1"/>
  <c r="H11" i="1"/>
  <c r="I11" i="1" s="1"/>
  <c r="G11" i="1" s="1"/>
  <c r="H12" i="1"/>
  <c r="I12" i="1" s="1"/>
  <c r="G12" i="1" s="1"/>
  <c r="H13" i="1"/>
  <c r="I13" i="1" s="1"/>
  <c r="G13" i="1" s="1"/>
  <c r="H14" i="1"/>
  <c r="I14" i="1" s="1"/>
  <c r="G14" i="1" s="1"/>
  <c r="H15" i="1"/>
  <c r="I15" i="1" s="1"/>
  <c r="G15" i="1" s="1"/>
  <c r="H16" i="1"/>
  <c r="I16" i="1" s="1"/>
  <c r="G16" i="1" s="1"/>
  <c r="H17" i="1"/>
  <c r="I17" i="1" s="1"/>
  <c r="G17" i="1" s="1"/>
  <c r="H18" i="1"/>
  <c r="I18" i="1" s="1"/>
  <c r="H19" i="1"/>
  <c r="I19" i="1" s="1"/>
  <c r="G19" i="1" s="1"/>
  <c r="H20" i="1"/>
  <c r="I20" i="1" s="1"/>
  <c r="G20" i="1" s="1"/>
  <c r="H21" i="1"/>
  <c r="I21" i="1" s="1"/>
  <c r="G21" i="1" s="1"/>
  <c r="H22" i="1"/>
  <c r="I22" i="1" s="1"/>
  <c r="G22" i="1" s="1"/>
  <c r="G161" i="1" l="1"/>
  <c r="G156" i="1"/>
  <c r="G160" i="1"/>
  <c r="G152" i="1"/>
  <c r="G148" i="1"/>
  <c r="G129" i="1"/>
  <c r="G147" i="1"/>
  <c r="G135" i="1"/>
  <c r="G139" i="1"/>
  <c r="G143" i="1"/>
  <c r="G131" i="1"/>
  <c r="G117" i="1"/>
  <c r="G109" i="1"/>
  <c r="G121" i="1"/>
  <c r="G125" i="1"/>
  <c r="G113" i="1"/>
  <c r="G123" i="1"/>
  <c r="G111" i="1"/>
  <c r="G119" i="1"/>
  <c r="G127" i="1"/>
  <c r="G115" i="1"/>
  <c r="G107" i="1"/>
  <c r="G79" i="1"/>
  <c r="G96" i="1"/>
  <c r="G95" i="1"/>
  <c r="G100" i="1"/>
  <c r="G99" i="1"/>
  <c r="G84" i="1"/>
  <c r="G83" i="1"/>
  <c r="G103" i="1"/>
  <c r="G87" i="1"/>
  <c r="G80" i="1"/>
  <c r="G92" i="1"/>
  <c r="G76" i="1"/>
  <c r="G104" i="1"/>
  <c r="G88" i="1"/>
  <c r="G77" i="1"/>
  <c r="G53" i="1"/>
  <c r="G91" i="1"/>
  <c r="G75" i="1"/>
  <c r="G64" i="1"/>
  <c r="G23" i="1"/>
  <c r="G18" i="1"/>
  <c r="G10" i="1"/>
  <c r="G5" i="1"/>
  <c r="G4" i="1"/>
  <c r="G3" i="1"/>
  <c r="G6" i="1"/>
</calcChain>
</file>

<file path=xl/sharedStrings.xml><?xml version="1.0" encoding="utf-8"?>
<sst xmlns="http://schemas.openxmlformats.org/spreadsheetml/2006/main" count="9" uniqueCount="9">
  <si>
    <t>Steifigkeit c in N/m</t>
  </si>
  <si>
    <t>Hubgeschwindigkeit v in m/min</t>
  </si>
  <si>
    <t>Hublast m in kg</t>
  </si>
  <si>
    <t>Zufallszahl 0…1</t>
  </si>
  <si>
    <t>Zufallszahl -1…1</t>
  </si>
  <si>
    <t>Charakteristische Verformung d in m</t>
  </si>
  <si>
    <t>Anschlagmittel Riemen r in 1</t>
  </si>
  <si>
    <t>p in 1 Theorie</t>
  </si>
  <si>
    <t>Messwert p 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</si>
</sst>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0855-7ACF-4DF9-ACF8-83619588FE8E}">
  <dimension ref="A1:I161"/>
  <sheetViews>
    <sheetView tabSelected="1" topLeftCell="A2" zoomScale="85" zoomScaleNormal="85" workbookViewId="0">
      <selection activeCell="C2" sqref="C1:D1048576"/>
    </sheetView>
  </sheetViews>
  <sheetFormatPr baseColWidth="10" defaultRowHeight="14.5" x14ac:dyDescent="0.35"/>
  <cols>
    <col min="1" max="1" width="27.08984375" bestFit="1" customWidth="1"/>
    <col min="2" max="2" width="31.54296875" bestFit="1" customWidth="1"/>
    <col min="3" max="3" width="13.54296875" hidden="1" customWidth="1"/>
    <col min="4" max="4" width="16.36328125" hidden="1" customWidth="1"/>
    <col min="5" max="5" width="24.90625" bestFit="1" customWidth="1"/>
    <col min="6" max="6" width="13.36328125" hidden="1" customWidth="1"/>
    <col min="7" max="7" width="14.453125" bestFit="1" customWidth="1"/>
    <col min="8" max="8" width="13.36328125" hidden="1" customWidth="1"/>
    <col min="9" max="9" width="14" hidden="1" customWidth="1"/>
  </cols>
  <sheetData>
    <row r="1" spans="1:9" hidden="1" x14ac:dyDescent="0.35">
      <c r="A1" s="1" t="s">
        <v>1</v>
      </c>
      <c r="B1" s="1" t="s">
        <v>5</v>
      </c>
      <c r="C1" s="1" t="s">
        <v>2</v>
      </c>
      <c r="D1" s="1" t="s">
        <v>0</v>
      </c>
      <c r="E1" s="1" t="s">
        <v>6</v>
      </c>
      <c r="F1" t="s">
        <v>7</v>
      </c>
      <c r="G1" s="4" t="s">
        <v>8</v>
      </c>
      <c r="H1" t="s">
        <v>3</v>
      </c>
      <c r="I1" t="s">
        <v>4</v>
      </c>
    </row>
    <row r="2" spans="1:9" x14ac:dyDescent="0.35">
      <c r="A2" s="1">
        <v>4</v>
      </c>
      <c r="B2" s="1">
        <v>0.03</v>
      </c>
      <c r="C2" s="1"/>
      <c r="D2" s="1"/>
      <c r="E2" s="1">
        <v>0</v>
      </c>
      <c r="F2" s="3">
        <f>1+A2/60/SQRT(9.81*B2)</f>
        <v>1.1228891696909624</v>
      </c>
      <c r="G2" s="5">
        <f ca="1">F2*(1+I2/20)</f>
        <v>1.1065321005836166</v>
      </c>
      <c r="H2" s="3">
        <f ca="1">RAND()</f>
        <v>0.3543305114266313</v>
      </c>
      <c r="I2" s="3">
        <f ca="1">(H2/0.5)-1</f>
        <v>-0.2913389771467374</v>
      </c>
    </row>
    <row r="3" spans="1:9" x14ac:dyDescent="0.35">
      <c r="A3" s="1">
        <v>4</v>
      </c>
      <c r="B3" s="1">
        <v>2.8000000000000001E-2</v>
      </c>
      <c r="C3" s="1"/>
      <c r="D3" s="1"/>
      <c r="E3" s="1">
        <v>0</v>
      </c>
      <c r="F3" s="3">
        <f t="shared" ref="F3:F6" si="0">1+A3/60/SQRT(9.81*B3)</f>
        <v>1.1272023754298672</v>
      </c>
      <c r="G3" s="5">
        <f t="shared" ref="G3:G6" ca="1" si="1">F3*(1+I3/10)</f>
        <v>1.1485263041286793</v>
      </c>
      <c r="H3" s="3">
        <f ca="1">RAND()</f>
        <v>0.59458784493192696</v>
      </c>
      <c r="I3" s="3">
        <f t="shared" ref="I3:I41" ca="1" si="2">(H3/0.5)-1</f>
        <v>0.18917568986385391</v>
      </c>
    </row>
    <row r="4" spans="1:9" x14ac:dyDescent="0.35">
      <c r="A4" s="1">
        <v>4</v>
      </c>
      <c r="B4" s="1">
        <v>2.5999999999999999E-2</v>
      </c>
      <c r="C4" s="1"/>
      <c r="D4" s="1"/>
      <c r="E4" s="1">
        <v>0</v>
      </c>
      <c r="F4" s="3">
        <f t="shared" si="0"/>
        <v>1.132004143411081</v>
      </c>
      <c r="G4" s="5">
        <f t="shared" ca="1" si="1"/>
        <v>1.1322341155832758</v>
      </c>
      <c r="H4" s="3">
        <f ca="1">RAND()</f>
        <v>0.50101577442774015</v>
      </c>
      <c r="I4" s="3">
        <f t="shared" ca="1" si="2"/>
        <v>2.0315488554802918E-3</v>
      </c>
    </row>
    <row r="5" spans="1:9" x14ac:dyDescent="0.35">
      <c r="A5" s="1">
        <v>4</v>
      </c>
      <c r="B5" s="1">
        <v>2.4E-2</v>
      </c>
      <c r="C5" s="1"/>
      <c r="D5" s="1"/>
      <c r="E5" s="1">
        <v>0</v>
      </c>
      <c r="F5" s="3">
        <f t="shared" si="0"/>
        <v>1.1373942685637495</v>
      </c>
      <c r="G5" s="5">
        <f t="shared" ca="1" si="1"/>
        <v>1.2497488647709052</v>
      </c>
      <c r="H5" s="3">
        <f t="shared" ref="H5:H68" ca="1" si="3">RAND()</f>
        <v>0.99391226645194952</v>
      </c>
      <c r="I5" s="3">
        <f t="shared" ca="1" si="2"/>
        <v>0.98782453290389904</v>
      </c>
    </row>
    <row r="6" spans="1:9" x14ac:dyDescent="0.35">
      <c r="A6" s="1">
        <v>4</v>
      </c>
      <c r="B6" s="2">
        <v>2.1999999999999999E-2</v>
      </c>
      <c r="C6" s="1"/>
      <c r="D6" s="1"/>
      <c r="E6" s="1">
        <v>0</v>
      </c>
      <c r="F6" s="3">
        <f t="shared" si="0"/>
        <v>1.1435036332799506</v>
      </c>
      <c r="G6" s="5">
        <f t="shared" ca="1" si="1"/>
        <v>1.1517376286884571</v>
      </c>
      <c r="H6" s="3">
        <f t="shared" ca="1" si="3"/>
        <v>0.53600336356120126</v>
      </c>
      <c r="I6" s="3">
        <f t="shared" ca="1" si="2"/>
        <v>7.2006727122402525E-2</v>
      </c>
    </row>
    <row r="7" spans="1:9" x14ac:dyDescent="0.35">
      <c r="A7" s="1">
        <v>8</v>
      </c>
      <c r="B7" s="1">
        <v>0.03</v>
      </c>
      <c r="C7" s="1"/>
      <c r="D7" s="1"/>
      <c r="E7" s="1">
        <v>0</v>
      </c>
      <c r="F7" s="3">
        <f t="shared" ref="F7:F21" si="4">1+A7/60/SQRT(9.81*B7)</f>
        <v>1.2457783393819248</v>
      </c>
      <c r="G7" s="5">
        <f t="shared" ref="G7:G21" ca="1" si="5">F7*(1+I7/10)</f>
        <v>1.367565828871909</v>
      </c>
      <c r="H7" s="3">
        <f t="shared" ca="1" si="3"/>
        <v>0.9888007988259272</v>
      </c>
      <c r="I7" s="3">
        <f t="shared" ca="1" si="2"/>
        <v>0.97760159765185439</v>
      </c>
    </row>
    <row r="8" spans="1:9" x14ac:dyDescent="0.35">
      <c r="A8" s="1">
        <v>8</v>
      </c>
      <c r="B8" s="1">
        <v>2.8000000000000001E-2</v>
      </c>
      <c r="C8" s="1"/>
      <c r="D8" s="1"/>
      <c r="E8" s="1">
        <v>0</v>
      </c>
      <c r="F8" s="3">
        <f t="shared" si="4"/>
        <v>1.2544047508597345</v>
      </c>
      <c r="G8" s="5">
        <f t="shared" ca="1" si="5"/>
        <v>1.3184964876160996</v>
      </c>
      <c r="H8" s="3">
        <f t="shared" ca="1" si="3"/>
        <v>0.75546673317539048</v>
      </c>
      <c r="I8" s="3">
        <f t="shared" ca="1" si="2"/>
        <v>0.51093346635078096</v>
      </c>
    </row>
    <row r="9" spans="1:9" x14ac:dyDescent="0.35">
      <c r="A9" s="1">
        <v>8</v>
      </c>
      <c r="B9" s="1">
        <v>2.5999999999999999E-2</v>
      </c>
      <c r="C9" s="1"/>
      <c r="D9" s="1"/>
      <c r="E9" s="1">
        <v>0</v>
      </c>
      <c r="F9" s="3">
        <f t="shared" si="4"/>
        <v>1.2640082868221623</v>
      </c>
      <c r="G9" s="5">
        <f t="shared" ca="1" si="5"/>
        <v>1.1443136736476227</v>
      </c>
      <c r="H9" s="3">
        <f t="shared" ca="1" si="3"/>
        <v>2.6527577301478034E-2</v>
      </c>
      <c r="I9" s="3">
        <f t="shared" ca="1" si="2"/>
        <v>-0.94694484539704393</v>
      </c>
    </row>
    <row r="10" spans="1:9" x14ac:dyDescent="0.35">
      <c r="A10" s="1">
        <v>8</v>
      </c>
      <c r="B10" s="1">
        <v>2.4E-2</v>
      </c>
      <c r="C10" s="1"/>
      <c r="D10" s="1"/>
      <c r="E10" s="1">
        <v>0</v>
      </c>
      <c r="F10" s="3">
        <f t="shared" si="4"/>
        <v>1.274788537127499</v>
      </c>
      <c r="G10" s="5">
        <f t="shared" ca="1" si="5"/>
        <v>1.1614166307413738</v>
      </c>
      <c r="H10" s="3">
        <f t="shared" ca="1" si="3"/>
        <v>5.5330538813959995E-2</v>
      </c>
      <c r="I10" s="3">
        <f t="shared" ca="1" si="2"/>
        <v>-0.88933892237208001</v>
      </c>
    </row>
    <row r="11" spans="1:9" x14ac:dyDescent="0.35">
      <c r="A11" s="1">
        <v>8</v>
      </c>
      <c r="B11" s="2">
        <v>2.1999999999999999E-2</v>
      </c>
      <c r="C11" s="1"/>
      <c r="D11" s="1"/>
      <c r="E11" s="1">
        <v>0</v>
      </c>
      <c r="F11" s="3">
        <f t="shared" si="4"/>
        <v>1.2870072665599015</v>
      </c>
      <c r="G11" s="5">
        <f t="shared" ca="1" si="5"/>
        <v>1.368653542071119</v>
      </c>
      <c r="H11" s="3">
        <f t="shared" ca="1" si="3"/>
        <v>0.81719430663920567</v>
      </c>
      <c r="I11" s="3">
        <f t="shared" ca="1" si="2"/>
        <v>0.63438861327841134</v>
      </c>
    </row>
    <row r="12" spans="1:9" x14ac:dyDescent="0.35">
      <c r="A12" s="1">
        <v>12</v>
      </c>
      <c r="B12" s="1">
        <v>0.03</v>
      </c>
      <c r="C12" s="1"/>
      <c r="D12" s="1"/>
      <c r="E12" s="1">
        <v>0</v>
      </c>
      <c r="F12" s="3">
        <f t="shared" si="4"/>
        <v>1.3686675090728873</v>
      </c>
      <c r="G12" s="5">
        <f t="shared" ca="1" si="5"/>
        <v>1.4614681147459878</v>
      </c>
      <c r="H12" s="3">
        <f t="shared" ca="1" si="3"/>
        <v>0.83901807801356421</v>
      </c>
      <c r="I12" s="3">
        <f t="shared" ca="1" si="2"/>
        <v>0.67803615602712841</v>
      </c>
    </row>
    <row r="13" spans="1:9" x14ac:dyDescent="0.35">
      <c r="A13" s="1">
        <v>12</v>
      </c>
      <c r="B13" s="1">
        <v>2.8000000000000001E-2</v>
      </c>
      <c r="C13" s="1"/>
      <c r="D13" s="1"/>
      <c r="E13" s="1">
        <v>0</v>
      </c>
      <c r="F13" s="3">
        <f t="shared" si="4"/>
        <v>1.3816071262896017</v>
      </c>
      <c r="G13" s="5">
        <f t="shared" ca="1" si="5"/>
        <v>1.2858087829168681</v>
      </c>
      <c r="H13" s="3">
        <f t="shared" ca="1" si="3"/>
        <v>0.1533083046914846</v>
      </c>
      <c r="I13" s="3">
        <f t="shared" ca="1" si="2"/>
        <v>-0.6933833906170308</v>
      </c>
    </row>
    <row r="14" spans="1:9" x14ac:dyDescent="0.35">
      <c r="A14" s="1">
        <v>12</v>
      </c>
      <c r="B14" s="1">
        <v>2.5999999999999999E-2</v>
      </c>
      <c r="C14" s="1"/>
      <c r="D14" s="1"/>
      <c r="E14" s="1">
        <v>0</v>
      </c>
      <c r="F14" s="3">
        <f t="shared" si="4"/>
        <v>1.3960124302332433</v>
      </c>
      <c r="G14" s="5">
        <f t="shared" ca="1" si="5"/>
        <v>1.4996812105871946</v>
      </c>
      <c r="H14" s="3">
        <f t="shared" ca="1" si="3"/>
        <v>0.87130321374226749</v>
      </c>
      <c r="I14" s="3">
        <f t="shared" ca="1" si="2"/>
        <v>0.74260642748453498</v>
      </c>
    </row>
    <row r="15" spans="1:9" x14ac:dyDescent="0.35">
      <c r="A15" s="1">
        <v>12</v>
      </c>
      <c r="B15" s="1">
        <v>2.4E-2</v>
      </c>
      <c r="C15" s="1"/>
      <c r="D15" s="1"/>
      <c r="E15" s="1">
        <v>0</v>
      </c>
      <c r="F15" s="3">
        <f t="shared" si="4"/>
        <v>1.4121828056912484</v>
      </c>
      <c r="G15" s="5">
        <f t="shared" ca="1" si="5"/>
        <v>1.3985536157907812</v>
      </c>
      <c r="H15" s="3">
        <f t="shared" ca="1" si="3"/>
        <v>0.45174424357264453</v>
      </c>
      <c r="I15" s="3">
        <f t="shared" ca="1" si="2"/>
        <v>-9.6511512854710935E-2</v>
      </c>
    </row>
    <row r="16" spans="1:9" x14ac:dyDescent="0.35">
      <c r="A16" s="1">
        <v>12</v>
      </c>
      <c r="B16" s="2">
        <v>2.1999999999999999E-2</v>
      </c>
      <c r="C16" s="1"/>
      <c r="D16" s="1"/>
      <c r="E16" s="1">
        <v>0</v>
      </c>
      <c r="F16" s="3">
        <f t="shared" si="4"/>
        <v>1.4305108998398524</v>
      </c>
      <c r="G16" s="5">
        <f t="shared" ca="1" si="5"/>
        <v>1.3782055994213607</v>
      </c>
      <c r="H16" s="3">
        <f t="shared" ca="1" si="3"/>
        <v>0.31717965090532541</v>
      </c>
      <c r="I16" s="3">
        <f t="shared" ca="1" si="2"/>
        <v>-0.36564069818934919</v>
      </c>
    </row>
    <row r="17" spans="1:9" x14ac:dyDescent="0.35">
      <c r="A17" s="1">
        <v>24</v>
      </c>
      <c r="B17" s="1">
        <v>0.03</v>
      </c>
      <c r="C17" s="1"/>
      <c r="D17" s="1"/>
      <c r="E17" s="1">
        <v>0</v>
      </c>
      <c r="F17" s="3">
        <f t="shared" si="4"/>
        <v>1.7373350181457747</v>
      </c>
      <c r="G17" s="5">
        <f t="shared" ca="1" si="5"/>
        <v>1.7328134531207109</v>
      </c>
      <c r="H17" s="3">
        <f t="shared" ca="1" si="3"/>
        <v>0.48698706646145407</v>
      </c>
      <c r="I17" s="3">
        <f t="shared" ca="1" si="2"/>
        <v>-2.6025867077091869E-2</v>
      </c>
    </row>
    <row r="18" spans="1:9" x14ac:dyDescent="0.35">
      <c r="A18" s="1">
        <v>24</v>
      </c>
      <c r="B18" s="1">
        <v>2.8000000000000001E-2</v>
      </c>
      <c r="C18" s="1"/>
      <c r="D18" s="1"/>
      <c r="E18" s="1">
        <v>0</v>
      </c>
      <c r="F18" s="3">
        <f t="shared" si="4"/>
        <v>1.7632142525792034</v>
      </c>
      <c r="G18" s="5">
        <f t="shared" ca="1" si="5"/>
        <v>1.8302167985576523</v>
      </c>
      <c r="H18" s="3">
        <f t="shared" ca="1" si="3"/>
        <v>0.69000114671384516</v>
      </c>
      <c r="I18" s="3">
        <f t="shared" ca="1" si="2"/>
        <v>0.38000229342769032</v>
      </c>
    </row>
    <row r="19" spans="1:9" x14ac:dyDescent="0.35">
      <c r="A19" s="1">
        <v>24</v>
      </c>
      <c r="B19" s="1">
        <v>2.5999999999999999E-2</v>
      </c>
      <c r="C19" s="1"/>
      <c r="D19" s="1"/>
      <c r="E19" s="1">
        <v>0</v>
      </c>
      <c r="F19" s="3">
        <f t="shared" si="4"/>
        <v>1.7920248604664866</v>
      </c>
      <c r="G19" s="5">
        <f t="shared" ca="1" si="5"/>
        <v>1.9683594872631842</v>
      </c>
      <c r="H19" s="3">
        <f t="shared" ca="1" si="3"/>
        <v>0.99199827158311726</v>
      </c>
      <c r="I19" s="3">
        <f t="shared" ca="1" si="2"/>
        <v>0.98399654316623453</v>
      </c>
    </row>
    <row r="20" spans="1:9" x14ac:dyDescent="0.35">
      <c r="A20" s="1">
        <v>24</v>
      </c>
      <c r="B20" s="1">
        <v>2.4E-2</v>
      </c>
      <c r="C20" s="1"/>
      <c r="D20" s="1"/>
      <c r="E20" s="1">
        <v>0</v>
      </c>
      <c r="F20" s="3">
        <f t="shared" si="4"/>
        <v>1.8243656113824966</v>
      </c>
      <c r="G20" s="5">
        <f t="shared" ca="1" si="5"/>
        <v>1.8383899948015585</v>
      </c>
      <c r="H20" s="3">
        <f t="shared" ca="1" si="3"/>
        <v>0.53843632913151174</v>
      </c>
      <c r="I20" s="3">
        <f t="shared" ca="1" si="2"/>
        <v>7.6872658263023474E-2</v>
      </c>
    </row>
    <row r="21" spans="1:9" x14ac:dyDescent="0.35">
      <c r="A21" s="1">
        <v>24</v>
      </c>
      <c r="B21" s="2">
        <v>2.1999999999999999E-2</v>
      </c>
      <c r="C21" s="1"/>
      <c r="D21" s="1"/>
      <c r="E21" s="1">
        <v>0</v>
      </c>
      <c r="F21" s="3">
        <f t="shared" si="4"/>
        <v>1.8610217996797045</v>
      </c>
      <c r="G21" s="5">
        <f t="shared" ca="1" si="5"/>
        <v>1.7598664510994595</v>
      </c>
      <c r="H21" s="3">
        <f t="shared" ca="1" si="3"/>
        <v>0.22822632008487342</v>
      </c>
      <c r="I21" s="3">
        <f t="shared" ca="1" si="2"/>
        <v>-0.54354735983025315</v>
      </c>
    </row>
    <row r="22" spans="1:9" x14ac:dyDescent="0.35">
      <c r="A22" s="1">
        <v>4</v>
      </c>
      <c r="B22" s="1">
        <v>0.03</v>
      </c>
      <c r="C22" s="1"/>
      <c r="D22" s="1"/>
      <c r="E22" s="1">
        <v>1</v>
      </c>
      <c r="F22" s="3">
        <f t="shared" ref="F22:F41" si="6">1+A22/60/SQRT(9.81*B22)</f>
        <v>1.1228891696909624</v>
      </c>
      <c r="G22" s="5">
        <f ca="1">F22*(1+(I22-0.1)/10)</f>
        <v>1.0895260671803142</v>
      </c>
      <c r="H22" s="3">
        <f t="shared" ca="1" si="3"/>
        <v>0.40144080372673718</v>
      </c>
      <c r="I22" s="3">
        <f t="shared" ca="1" si="2"/>
        <v>-0.19711839254652563</v>
      </c>
    </row>
    <row r="23" spans="1:9" x14ac:dyDescent="0.35">
      <c r="A23" s="1">
        <v>4</v>
      </c>
      <c r="B23" s="1">
        <v>2.8000000000000001E-2</v>
      </c>
      <c r="C23" s="1"/>
      <c r="D23" s="1"/>
      <c r="E23" s="1">
        <v>1</v>
      </c>
      <c r="F23" s="3">
        <f t="shared" si="6"/>
        <v>1.1272023754298672</v>
      </c>
      <c r="G23" s="5">
        <f t="shared" ref="G23:G41" ca="1" si="7">F23*(1+I23/10)</f>
        <v>1.0234302245515183</v>
      </c>
      <c r="H23" s="3">
        <f t="shared" ca="1" si="3"/>
        <v>3.9691571184036323E-2</v>
      </c>
      <c r="I23" s="3">
        <f t="shared" ca="1" si="2"/>
        <v>-0.92061685763192735</v>
      </c>
    </row>
    <row r="24" spans="1:9" x14ac:dyDescent="0.35">
      <c r="A24" s="1">
        <v>4</v>
      </c>
      <c r="B24" s="1">
        <v>2.5999999999999999E-2</v>
      </c>
      <c r="C24" s="1"/>
      <c r="D24" s="1"/>
      <c r="E24" s="1">
        <v>1</v>
      </c>
      <c r="F24" s="3">
        <f t="shared" si="6"/>
        <v>1.132004143411081</v>
      </c>
      <c r="G24" s="5">
        <f t="shared" ca="1" si="7"/>
        <v>1.1505072607815372</v>
      </c>
      <c r="H24" s="3">
        <f t="shared" ca="1" si="3"/>
        <v>0.58172725108010881</v>
      </c>
      <c r="I24" s="3">
        <f t="shared" ca="1" si="2"/>
        <v>0.16345450216021762</v>
      </c>
    </row>
    <row r="25" spans="1:9" x14ac:dyDescent="0.35">
      <c r="A25" s="1">
        <v>4</v>
      </c>
      <c r="B25" s="1">
        <v>2.4E-2</v>
      </c>
      <c r="C25" s="1"/>
      <c r="D25" s="1"/>
      <c r="E25" s="1">
        <v>1</v>
      </c>
      <c r="F25" s="3">
        <f t="shared" si="6"/>
        <v>1.1373942685637495</v>
      </c>
      <c r="G25" s="5">
        <f t="shared" ca="1" si="7"/>
        <v>1.1247854974229079</v>
      </c>
      <c r="H25" s="3">
        <f t="shared" ca="1" si="3"/>
        <v>0.44457167804809083</v>
      </c>
      <c r="I25" s="3">
        <f t="shared" ca="1" si="2"/>
        <v>-0.11085664390381833</v>
      </c>
    </row>
    <row r="26" spans="1:9" x14ac:dyDescent="0.35">
      <c r="A26" s="1">
        <v>4</v>
      </c>
      <c r="B26" s="2">
        <v>2.1999999999999999E-2</v>
      </c>
      <c r="C26" s="1"/>
      <c r="D26" s="1"/>
      <c r="E26" s="1">
        <v>1</v>
      </c>
      <c r="F26" s="3">
        <f t="shared" si="6"/>
        <v>1.1435036332799506</v>
      </c>
      <c r="G26" s="5">
        <f t="shared" ca="1" si="7"/>
        <v>1.1472719635651296</v>
      </c>
      <c r="H26" s="3">
        <f t="shared" ca="1" si="3"/>
        <v>0.51647712423252257</v>
      </c>
      <c r="I26" s="3">
        <f t="shared" ca="1" si="2"/>
        <v>3.2954248465045133E-2</v>
      </c>
    </row>
    <row r="27" spans="1:9" x14ac:dyDescent="0.35">
      <c r="A27" s="1">
        <v>8</v>
      </c>
      <c r="B27" s="1">
        <v>0.03</v>
      </c>
      <c r="C27" s="1"/>
      <c r="D27" s="1"/>
      <c r="E27" s="1">
        <v>1</v>
      </c>
      <c r="F27" s="3">
        <f t="shared" si="6"/>
        <v>1.2457783393819248</v>
      </c>
      <c r="G27" s="5">
        <f t="shared" ca="1" si="7"/>
        <v>1.2364805852318772</v>
      </c>
      <c r="H27" s="3">
        <f t="shared" ca="1" si="3"/>
        <v>0.46268295146847516</v>
      </c>
      <c r="I27" s="3">
        <f t="shared" ca="1" si="2"/>
        <v>-7.4634097063049687E-2</v>
      </c>
    </row>
    <row r="28" spans="1:9" x14ac:dyDescent="0.35">
      <c r="A28" s="1">
        <v>8</v>
      </c>
      <c r="B28" s="1">
        <v>2.8000000000000001E-2</v>
      </c>
      <c r="C28" s="1"/>
      <c r="D28" s="1"/>
      <c r="E28" s="1">
        <v>1</v>
      </c>
      <c r="F28" s="3">
        <f t="shared" si="6"/>
        <v>1.2544047508597345</v>
      </c>
      <c r="G28" s="5">
        <f t="shared" ca="1" si="7"/>
        <v>1.2145077186893227</v>
      </c>
      <c r="H28" s="3">
        <f t="shared" ca="1" si="3"/>
        <v>0.34097225340119519</v>
      </c>
      <c r="I28" s="3">
        <f t="shared" ca="1" si="2"/>
        <v>-0.31805549319760962</v>
      </c>
    </row>
    <row r="29" spans="1:9" x14ac:dyDescent="0.35">
      <c r="A29" s="1">
        <v>8</v>
      </c>
      <c r="B29" s="1">
        <v>2.5999999999999999E-2</v>
      </c>
      <c r="C29" s="1"/>
      <c r="D29" s="1"/>
      <c r="E29" s="1">
        <v>1</v>
      </c>
      <c r="F29" s="3">
        <f t="shared" si="6"/>
        <v>1.2640082868221623</v>
      </c>
      <c r="G29" s="5">
        <f t="shared" ca="1" si="7"/>
        <v>1.336860759068268</v>
      </c>
      <c r="H29" s="3">
        <f t="shared" ca="1" si="3"/>
        <v>0.78818035848983126</v>
      </c>
      <c r="I29" s="3">
        <f t="shared" ca="1" si="2"/>
        <v>0.57636071697966251</v>
      </c>
    </row>
    <row r="30" spans="1:9" x14ac:dyDescent="0.35">
      <c r="A30" s="1">
        <v>8</v>
      </c>
      <c r="B30" s="1">
        <v>2.4E-2</v>
      </c>
      <c r="C30" s="1"/>
      <c r="D30" s="1"/>
      <c r="E30" s="1">
        <v>1</v>
      </c>
      <c r="F30" s="3">
        <f t="shared" si="6"/>
        <v>1.274788537127499</v>
      </c>
      <c r="G30" s="5">
        <f t="shared" ca="1" si="7"/>
        <v>1.2485032188323246</v>
      </c>
      <c r="H30" s="3">
        <f t="shared" ca="1" si="3"/>
        <v>0.39690322147701651</v>
      </c>
      <c r="I30" s="3">
        <f t="shared" ca="1" si="2"/>
        <v>-0.20619355704596698</v>
      </c>
    </row>
    <row r="31" spans="1:9" x14ac:dyDescent="0.35">
      <c r="A31" s="1">
        <v>8</v>
      </c>
      <c r="B31" s="2">
        <v>2.1999999999999999E-2</v>
      </c>
      <c r="C31" s="1"/>
      <c r="D31" s="1"/>
      <c r="E31" s="1">
        <v>1</v>
      </c>
      <c r="F31" s="3">
        <f t="shared" si="6"/>
        <v>1.2870072665599015</v>
      </c>
      <c r="G31" s="5">
        <f t="shared" ca="1" si="7"/>
        <v>1.2007201324465759</v>
      </c>
      <c r="H31" s="3">
        <f t="shared" ca="1" si="3"/>
        <v>0.16477604145947733</v>
      </c>
      <c r="I31" s="3">
        <f t="shared" ca="1" si="2"/>
        <v>-0.67044791708104534</v>
      </c>
    </row>
    <row r="32" spans="1:9" x14ac:dyDescent="0.35">
      <c r="A32" s="1">
        <v>12</v>
      </c>
      <c r="B32" s="1">
        <v>0.03</v>
      </c>
      <c r="C32" s="1"/>
      <c r="D32" s="1"/>
      <c r="E32" s="1">
        <v>1</v>
      </c>
      <c r="F32" s="3">
        <f t="shared" si="6"/>
        <v>1.3686675090728873</v>
      </c>
      <c r="G32" s="5">
        <f t="shared" ca="1" si="7"/>
        <v>1.4825516000795127</v>
      </c>
      <c r="H32" s="3">
        <f t="shared" ca="1" si="3"/>
        <v>0.91604001794332335</v>
      </c>
      <c r="I32" s="3">
        <f t="shared" ca="1" si="2"/>
        <v>0.8320800358866467</v>
      </c>
    </row>
    <row r="33" spans="1:9" x14ac:dyDescent="0.35">
      <c r="A33" s="1">
        <v>12</v>
      </c>
      <c r="B33" s="1">
        <v>2.8000000000000001E-2</v>
      </c>
      <c r="C33" s="1"/>
      <c r="D33" s="1"/>
      <c r="E33" s="1">
        <v>1</v>
      </c>
      <c r="F33" s="3">
        <f t="shared" si="6"/>
        <v>1.3816071262896017</v>
      </c>
      <c r="G33" s="5">
        <f t="shared" ca="1" si="7"/>
        <v>1.4052974230159461</v>
      </c>
      <c r="H33" s="3">
        <f t="shared" ca="1" si="3"/>
        <v>0.58573456330515028</v>
      </c>
      <c r="I33" s="3">
        <f t="shared" ca="1" si="2"/>
        <v>0.17146912661030056</v>
      </c>
    </row>
    <row r="34" spans="1:9" x14ac:dyDescent="0.35">
      <c r="A34" s="1">
        <v>12</v>
      </c>
      <c r="B34" s="1">
        <v>2.5999999999999999E-2</v>
      </c>
      <c r="C34" s="1"/>
      <c r="D34" s="1"/>
      <c r="E34" s="1">
        <v>1</v>
      </c>
      <c r="F34" s="3">
        <f t="shared" si="6"/>
        <v>1.3960124302332433</v>
      </c>
      <c r="G34" s="5">
        <f t="shared" ca="1" si="7"/>
        <v>1.4473309655362863</v>
      </c>
      <c r="H34" s="3">
        <f t="shared" ca="1" si="3"/>
        <v>0.68380400557919396</v>
      </c>
      <c r="I34" s="3">
        <f t="shared" ca="1" si="2"/>
        <v>0.36760801115838793</v>
      </c>
    </row>
    <row r="35" spans="1:9" x14ac:dyDescent="0.35">
      <c r="A35" s="1">
        <v>12</v>
      </c>
      <c r="B35" s="1">
        <v>2.4E-2</v>
      </c>
      <c r="C35" s="1"/>
      <c r="D35" s="1"/>
      <c r="E35" s="1">
        <v>1</v>
      </c>
      <c r="F35" s="3">
        <f t="shared" si="6"/>
        <v>1.4121828056912484</v>
      </c>
      <c r="G35" s="5">
        <f t="shared" ca="1" si="7"/>
        <v>1.2721947534091975</v>
      </c>
      <c r="H35" s="3">
        <f t="shared" ca="1" si="3"/>
        <v>4.3557685383085465E-3</v>
      </c>
      <c r="I35" s="3">
        <f t="shared" ca="1" si="2"/>
        <v>-0.99128846292338291</v>
      </c>
    </row>
    <row r="36" spans="1:9" x14ac:dyDescent="0.35">
      <c r="A36" s="1">
        <v>12</v>
      </c>
      <c r="B36" s="2">
        <v>2.1999999999999999E-2</v>
      </c>
      <c r="C36" s="1"/>
      <c r="D36" s="1"/>
      <c r="E36" s="1">
        <v>1</v>
      </c>
      <c r="F36" s="3">
        <f t="shared" si="6"/>
        <v>1.4305108998398524</v>
      </c>
      <c r="G36" s="5">
        <f t="shared" ca="1" si="7"/>
        <v>1.4534309167746522</v>
      </c>
      <c r="H36" s="3">
        <f t="shared" ca="1" si="3"/>
        <v>0.58011129777957582</v>
      </c>
      <c r="I36" s="3">
        <f t="shared" ca="1" si="2"/>
        <v>0.16022259555915164</v>
      </c>
    </row>
    <row r="37" spans="1:9" x14ac:dyDescent="0.35">
      <c r="A37" s="1">
        <v>24</v>
      </c>
      <c r="B37" s="1">
        <v>0.03</v>
      </c>
      <c r="C37" s="1"/>
      <c r="D37" s="1"/>
      <c r="E37" s="1">
        <v>1</v>
      </c>
      <c r="F37" s="3">
        <f t="shared" si="6"/>
        <v>1.7373350181457747</v>
      </c>
      <c r="G37" s="5">
        <f t="shared" ca="1" si="7"/>
        <v>1.8411495711745984</v>
      </c>
      <c r="H37" s="3">
        <f t="shared" ca="1" si="3"/>
        <v>0.79877528497532702</v>
      </c>
      <c r="I37" s="3">
        <f t="shared" ca="1" si="2"/>
        <v>0.59755056995065403</v>
      </c>
    </row>
    <row r="38" spans="1:9" x14ac:dyDescent="0.35">
      <c r="A38" s="1">
        <v>24</v>
      </c>
      <c r="B38" s="1">
        <v>2.8000000000000001E-2</v>
      </c>
      <c r="C38" s="1"/>
      <c r="D38" s="1"/>
      <c r="E38" s="1">
        <v>1</v>
      </c>
      <c r="F38" s="3">
        <f t="shared" si="6"/>
        <v>1.7632142525792034</v>
      </c>
      <c r="G38" s="5">
        <f t="shared" ca="1" si="7"/>
        <v>1.7891211322552194</v>
      </c>
      <c r="H38" s="3">
        <f t="shared" ca="1" si="3"/>
        <v>0.57346492247927305</v>
      </c>
      <c r="I38" s="3">
        <f t="shared" ca="1" si="2"/>
        <v>0.14692984495854611</v>
      </c>
    </row>
    <row r="39" spans="1:9" x14ac:dyDescent="0.35">
      <c r="A39" s="1">
        <v>24</v>
      </c>
      <c r="B39" s="1">
        <v>2.5999999999999999E-2</v>
      </c>
      <c r="C39" s="1"/>
      <c r="D39" s="1"/>
      <c r="E39" s="1">
        <v>1</v>
      </c>
      <c r="F39" s="3">
        <f t="shared" si="6"/>
        <v>1.7920248604664866</v>
      </c>
      <c r="G39" s="5">
        <f t="shared" ca="1" si="7"/>
        <v>1.8500708290141681</v>
      </c>
      <c r="H39" s="3">
        <f t="shared" ca="1" si="3"/>
        <v>0.66195637077426273</v>
      </c>
      <c r="I39" s="3">
        <f t="shared" ca="1" si="2"/>
        <v>0.32391274154852545</v>
      </c>
    </row>
    <row r="40" spans="1:9" x14ac:dyDescent="0.35">
      <c r="A40" s="1">
        <v>24</v>
      </c>
      <c r="B40" s="1">
        <v>2.4E-2</v>
      </c>
      <c r="C40" s="1"/>
      <c r="D40" s="1"/>
      <c r="E40" s="1">
        <v>1</v>
      </c>
      <c r="F40" s="3">
        <f t="shared" si="6"/>
        <v>1.8243656113824966</v>
      </c>
      <c r="G40" s="5">
        <f t="shared" ca="1" si="7"/>
        <v>1.6744217501492786</v>
      </c>
      <c r="H40" s="3">
        <f t="shared" ca="1" si="3"/>
        <v>8.9052051031615176E-2</v>
      </c>
      <c r="I40" s="3">
        <f t="shared" ca="1" si="2"/>
        <v>-0.82189589793676965</v>
      </c>
    </row>
    <row r="41" spans="1:9" x14ac:dyDescent="0.35">
      <c r="A41" s="1">
        <v>24</v>
      </c>
      <c r="B41" s="2">
        <v>2.1999999999999999E-2</v>
      </c>
      <c r="C41" s="1"/>
      <c r="D41" s="1"/>
      <c r="E41" s="1">
        <v>1</v>
      </c>
      <c r="F41" s="3">
        <f t="shared" si="6"/>
        <v>1.8610217996797045</v>
      </c>
      <c r="G41" s="5">
        <f t="shared" ca="1" si="7"/>
        <v>1.7181186323298656</v>
      </c>
      <c r="H41" s="3">
        <f t="shared" ca="1" si="3"/>
        <v>0.11606261846466903</v>
      </c>
      <c r="I41" s="3">
        <f t="shared" ca="1" si="2"/>
        <v>-0.76787476307066194</v>
      </c>
    </row>
    <row r="42" spans="1:9" x14ac:dyDescent="0.35">
      <c r="A42" s="1">
        <v>4</v>
      </c>
      <c r="B42" s="1">
        <v>0.03</v>
      </c>
      <c r="C42" s="1"/>
      <c r="D42" s="1"/>
      <c r="E42" s="1">
        <v>0</v>
      </c>
      <c r="F42" s="3">
        <f t="shared" ref="F42:F53" si="8">1+A42/60/SQRT(9.81*B42)</f>
        <v>1.1228891696909624</v>
      </c>
      <c r="G42" s="5">
        <f t="shared" ref="G42:G53" ca="1" si="9">F42*(1+I42/10)</f>
        <v>1.18652104076715</v>
      </c>
      <c r="H42" s="3">
        <f t="shared" ca="1" si="3"/>
        <v>0.78333994482153679</v>
      </c>
      <c r="I42" s="3">
        <f t="shared" ref="I42:I53" ca="1" si="10">(H42/0.5)-1</f>
        <v>0.56667988964307359</v>
      </c>
    </row>
    <row r="43" spans="1:9" x14ac:dyDescent="0.35">
      <c r="A43" s="1">
        <v>4</v>
      </c>
      <c r="B43" s="1">
        <v>2.8000000000000001E-2</v>
      </c>
      <c r="C43" s="1"/>
      <c r="D43" s="1"/>
      <c r="E43" s="1">
        <v>0</v>
      </c>
      <c r="F43" s="3">
        <f t="shared" si="8"/>
        <v>1.1272023754298672</v>
      </c>
      <c r="G43" s="5">
        <f t="shared" ca="1" si="9"/>
        <v>1.1204051237378851</v>
      </c>
      <c r="H43" s="3">
        <f t="shared" ca="1" si="3"/>
        <v>0.46984901806390422</v>
      </c>
      <c r="I43" s="3">
        <f t="shared" ca="1" si="10"/>
        <v>-6.0301963872191555E-2</v>
      </c>
    </row>
    <row r="44" spans="1:9" x14ac:dyDescent="0.35">
      <c r="A44" s="1">
        <v>4</v>
      </c>
      <c r="B44" s="1">
        <v>2.5999999999999999E-2</v>
      </c>
      <c r="C44" s="1"/>
      <c r="D44" s="1"/>
      <c r="E44" s="1">
        <v>0</v>
      </c>
      <c r="F44" s="3">
        <f t="shared" si="8"/>
        <v>1.132004143411081</v>
      </c>
      <c r="G44" s="5">
        <f t="shared" ca="1" si="9"/>
        <v>1.2202006996638874</v>
      </c>
      <c r="H44" s="3">
        <f t="shared" ca="1" si="3"/>
        <v>0.88955933494661443</v>
      </c>
      <c r="I44" s="3">
        <f t="shared" ca="1" si="10"/>
        <v>0.77911866989322887</v>
      </c>
    </row>
    <row r="45" spans="1:9" x14ac:dyDescent="0.35">
      <c r="A45" s="1">
        <v>4</v>
      </c>
      <c r="B45" s="1">
        <v>2.4E-2</v>
      </c>
      <c r="C45" s="1"/>
      <c r="D45" s="1"/>
      <c r="E45" s="1">
        <v>0</v>
      </c>
      <c r="F45" s="3">
        <f t="shared" si="8"/>
        <v>1.1373942685637495</v>
      </c>
      <c r="G45" s="5">
        <f t="shared" ca="1" si="9"/>
        <v>1.1778820541413981</v>
      </c>
      <c r="H45" s="3">
        <f t="shared" ca="1" si="3"/>
        <v>0.67798483207047755</v>
      </c>
      <c r="I45" s="3">
        <f t="shared" ca="1" si="10"/>
        <v>0.3559696641409551</v>
      </c>
    </row>
    <row r="46" spans="1:9" x14ac:dyDescent="0.35">
      <c r="A46" s="1">
        <v>4</v>
      </c>
      <c r="B46" s="2">
        <v>2.1999999999999999E-2</v>
      </c>
      <c r="C46" s="1"/>
      <c r="D46" s="1"/>
      <c r="E46" s="1">
        <v>0</v>
      </c>
      <c r="F46" s="3">
        <f t="shared" si="8"/>
        <v>1.1435036332799506</v>
      </c>
      <c r="G46" s="5">
        <f t="shared" ca="1" si="9"/>
        <v>1.0701799712994999</v>
      </c>
      <c r="H46" s="3">
        <f t="shared" ca="1" si="3"/>
        <v>0.17939034102526696</v>
      </c>
      <c r="I46" s="3">
        <f t="shared" ca="1" si="10"/>
        <v>-0.64121931794946607</v>
      </c>
    </row>
    <row r="47" spans="1:9" x14ac:dyDescent="0.35">
      <c r="A47" s="1">
        <v>8</v>
      </c>
      <c r="B47" s="1">
        <v>0.03</v>
      </c>
      <c r="C47" s="1"/>
      <c r="D47" s="1"/>
      <c r="E47" s="1">
        <v>0</v>
      </c>
      <c r="F47" s="3">
        <f t="shared" si="8"/>
        <v>1.2457783393819248</v>
      </c>
      <c r="G47" s="5">
        <f t="shared" ca="1" si="9"/>
        <v>1.138373401785175</v>
      </c>
      <c r="H47" s="3">
        <f t="shared" ca="1" si="3"/>
        <v>6.892436558963877E-2</v>
      </c>
      <c r="I47" s="3">
        <f t="shared" ca="1" si="10"/>
        <v>-0.86215126882072246</v>
      </c>
    </row>
    <row r="48" spans="1:9" x14ac:dyDescent="0.35">
      <c r="A48" s="1">
        <v>8</v>
      </c>
      <c r="B48" s="1">
        <v>2.8000000000000001E-2</v>
      </c>
      <c r="C48" s="1"/>
      <c r="D48" s="1"/>
      <c r="E48" s="1">
        <v>0</v>
      </c>
      <c r="F48" s="3">
        <f t="shared" si="8"/>
        <v>1.2544047508597345</v>
      </c>
      <c r="G48" s="5">
        <f t="shared" ca="1" si="9"/>
        <v>1.1625412979438867</v>
      </c>
      <c r="H48" s="3">
        <f t="shared" ca="1" si="3"/>
        <v>0.13383647561567669</v>
      </c>
      <c r="I48" s="3">
        <f t="shared" ca="1" si="10"/>
        <v>-0.73232704876864663</v>
      </c>
    </row>
    <row r="49" spans="1:9" x14ac:dyDescent="0.35">
      <c r="A49" s="1">
        <v>8</v>
      </c>
      <c r="B49" s="1">
        <v>2.5999999999999999E-2</v>
      </c>
      <c r="C49" s="1"/>
      <c r="D49" s="1"/>
      <c r="E49" s="1">
        <v>0</v>
      </c>
      <c r="F49" s="3">
        <f t="shared" si="8"/>
        <v>1.2640082868221623</v>
      </c>
      <c r="G49" s="5">
        <f t="shared" ca="1" si="9"/>
        <v>1.3823597935478924</v>
      </c>
      <c r="H49" s="3">
        <f t="shared" ca="1" si="3"/>
        <v>0.96815953645081432</v>
      </c>
      <c r="I49" s="3">
        <f t="shared" ca="1" si="10"/>
        <v>0.93631907290162864</v>
      </c>
    </row>
    <row r="50" spans="1:9" x14ac:dyDescent="0.35">
      <c r="A50" s="1">
        <v>8</v>
      </c>
      <c r="B50" s="1">
        <v>2.4E-2</v>
      </c>
      <c r="C50" s="1"/>
      <c r="D50" s="1"/>
      <c r="E50" s="1">
        <v>0</v>
      </c>
      <c r="F50" s="3">
        <f t="shared" si="8"/>
        <v>1.274788537127499</v>
      </c>
      <c r="G50" s="5">
        <f t="shared" ca="1" si="9"/>
        <v>1.2399851073849943</v>
      </c>
      <c r="H50" s="3">
        <f t="shared" ca="1" si="3"/>
        <v>0.36349332172013527</v>
      </c>
      <c r="I50" s="3">
        <f t="shared" ca="1" si="10"/>
        <v>-0.27301335655972947</v>
      </c>
    </row>
    <row r="51" spans="1:9" x14ac:dyDescent="0.35">
      <c r="A51" s="1">
        <v>8</v>
      </c>
      <c r="B51" s="2">
        <v>2.1999999999999999E-2</v>
      </c>
      <c r="C51" s="1"/>
      <c r="D51" s="1"/>
      <c r="E51" s="1">
        <v>0</v>
      </c>
      <c r="F51" s="3">
        <f t="shared" si="8"/>
        <v>1.2870072665599015</v>
      </c>
      <c r="G51" s="5">
        <f t="shared" ca="1" si="9"/>
        <v>1.4104743087821174</v>
      </c>
      <c r="H51" s="3">
        <f t="shared" ca="1" si="3"/>
        <v>0.9796672304432148</v>
      </c>
      <c r="I51" s="3">
        <f t="shared" ca="1" si="10"/>
        <v>0.9593344608864296</v>
      </c>
    </row>
    <row r="52" spans="1:9" x14ac:dyDescent="0.35">
      <c r="A52" s="1">
        <v>12</v>
      </c>
      <c r="B52" s="1">
        <v>0.03</v>
      </c>
      <c r="C52" s="1"/>
      <c r="D52" s="1"/>
      <c r="E52" s="1">
        <v>0</v>
      </c>
      <c r="F52" s="3">
        <f t="shared" si="8"/>
        <v>1.3686675090728873</v>
      </c>
      <c r="G52" s="5">
        <f t="shared" ca="1" si="9"/>
        <v>1.3104465810996411</v>
      </c>
      <c r="H52" s="3">
        <f t="shared" ca="1" si="3"/>
        <v>0.28730799267426121</v>
      </c>
      <c r="I52" s="3">
        <f t="shared" ca="1" si="10"/>
        <v>-0.42538401465147757</v>
      </c>
    </row>
    <row r="53" spans="1:9" x14ac:dyDescent="0.35">
      <c r="A53" s="1">
        <v>12</v>
      </c>
      <c r="B53" s="1">
        <v>2.8000000000000001E-2</v>
      </c>
      <c r="C53" s="1"/>
      <c r="D53" s="1"/>
      <c r="E53" s="1">
        <v>0</v>
      </c>
      <c r="F53" s="3">
        <f t="shared" si="8"/>
        <v>1.3816071262896017</v>
      </c>
      <c r="G53" s="5">
        <f t="shared" ca="1" si="9"/>
        <v>1.4217719437474772</v>
      </c>
      <c r="H53" s="3">
        <f t="shared" ca="1" si="3"/>
        <v>0.64535542229628129</v>
      </c>
      <c r="I53" s="3">
        <f t="shared" ca="1" si="10"/>
        <v>0.29071084459256258</v>
      </c>
    </row>
    <row r="54" spans="1:9" x14ac:dyDescent="0.35">
      <c r="A54" s="1">
        <v>12</v>
      </c>
      <c r="B54" s="1">
        <v>2.5999999999999999E-2</v>
      </c>
      <c r="C54" s="1"/>
      <c r="D54" s="1"/>
      <c r="E54" s="1">
        <v>0</v>
      </c>
      <c r="F54" s="3">
        <f t="shared" ref="F54:F87" si="11">1+A54/60/SQRT(9.81*B54)</f>
        <v>1.3960124302332433</v>
      </c>
      <c r="G54" s="5">
        <f t="shared" ref="G54:G87" ca="1" si="12">F54*(1+I54/10)</f>
        <v>1.4062212316124749</v>
      </c>
      <c r="H54" s="3">
        <f t="shared" ca="1" si="3"/>
        <v>0.53656414928026863</v>
      </c>
      <c r="I54" s="3">
        <f t="shared" ref="I54:I87" ca="1" si="13">(H54/0.5)-1</f>
        <v>7.3128298560537264E-2</v>
      </c>
    </row>
    <row r="55" spans="1:9" x14ac:dyDescent="0.35">
      <c r="A55" s="1">
        <v>12</v>
      </c>
      <c r="B55" s="1">
        <v>2.4E-2</v>
      </c>
      <c r="C55" s="1"/>
      <c r="D55" s="1"/>
      <c r="E55" s="1">
        <v>0</v>
      </c>
      <c r="F55" s="3">
        <f t="shared" si="11"/>
        <v>1.4121828056912484</v>
      </c>
      <c r="G55" s="5">
        <f t="shared" ca="1" si="12"/>
        <v>1.5183292708005169</v>
      </c>
      <c r="H55" s="3">
        <f t="shared" ca="1" si="3"/>
        <v>0.87582409544106787</v>
      </c>
      <c r="I55" s="3">
        <f t="shared" ca="1" si="13"/>
        <v>0.75164819088213575</v>
      </c>
    </row>
    <row r="56" spans="1:9" x14ac:dyDescent="0.35">
      <c r="A56" s="1">
        <v>12</v>
      </c>
      <c r="B56" s="2">
        <v>2.1999999999999999E-2</v>
      </c>
      <c r="C56" s="1"/>
      <c r="D56" s="1"/>
      <c r="E56" s="1">
        <v>0</v>
      </c>
      <c r="F56" s="3">
        <f t="shared" si="11"/>
        <v>1.4305108998398524</v>
      </c>
      <c r="G56" s="5">
        <f t="shared" ca="1" si="12"/>
        <v>1.4337129505806872</v>
      </c>
      <c r="H56" s="3">
        <f t="shared" ca="1" si="3"/>
        <v>0.51119198302226609</v>
      </c>
      <c r="I56" s="3">
        <f t="shared" ca="1" si="13"/>
        <v>2.2383966044532189E-2</v>
      </c>
    </row>
    <row r="57" spans="1:9" x14ac:dyDescent="0.35">
      <c r="A57" s="1">
        <v>24</v>
      </c>
      <c r="B57" s="1">
        <v>0.03</v>
      </c>
      <c r="C57" s="1"/>
      <c r="D57" s="1"/>
      <c r="E57" s="1">
        <v>0</v>
      </c>
      <c r="F57" s="3">
        <f t="shared" si="11"/>
        <v>1.7373350181457747</v>
      </c>
      <c r="G57" s="5">
        <f t="shared" ca="1" si="12"/>
        <v>1.8674357690368446</v>
      </c>
      <c r="H57" s="3">
        <f t="shared" ca="1" si="3"/>
        <v>0.87442620315661335</v>
      </c>
      <c r="I57" s="3">
        <f t="shared" ca="1" si="13"/>
        <v>0.74885240631322669</v>
      </c>
    </row>
    <row r="58" spans="1:9" x14ac:dyDescent="0.35">
      <c r="A58" s="1">
        <v>24</v>
      </c>
      <c r="B58" s="1">
        <v>2.8000000000000001E-2</v>
      </c>
      <c r="C58" s="1"/>
      <c r="D58" s="1"/>
      <c r="E58" s="1">
        <v>0</v>
      </c>
      <c r="F58" s="3">
        <f t="shared" si="11"/>
        <v>1.7632142525792034</v>
      </c>
      <c r="G58" s="5">
        <f t="shared" ca="1" si="12"/>
        <v>1.8463891220243742</v>
      </c>
      <c r="H58" s="3">
        <f t="shared" ca="1" si="3"/>
        <v>0.73586149364294107</v>
      </c>
      <c r="I58" s="3">
        <f t="shared" ca="1" si="13"/>
        <v>0.47172298728588213</v>
      </c>
    </row>
    <row r="59" spans="1:9" x14ac:dyDescent="0.35">
      <c r="A59" s="1">
        <v>24</v>
      </c>
      <c r="B59" s="1">
        <v>2.5999999999999999E-2</v>
      </c>
      <c r="C59" s="1"/>
      <c r="D59" s="1"/>
      <c r="E59" s="1">
        <v>0</v>
      </c>
      <c r="F59" s="3">
        <f t="shared" si="11"/>
        <v>1.7920248604664866</v>
      </c>
      <c r="G59" s="5">
        <f t="shared" ca="1" si="12"/>
        <v>1.7713662675414721</v>
      </c>
      <c r="H59" s="3">
        <f t="shared" ca="1" si="3"/>
        <v>0.44235963635114761</v>
      </c>
      <c r="I59" s="3">
        <f t="shared" ca="1" si="13"/>
        <v>-0.11528072729770478</v>
      </c>
    </row>
    <row r="60" spans="1:9" x14ac:dyDescent="0.35">
      <c r="A60" s="1">
        <v>24</v>
      </c>
      <c r="B60" s="1">
        <v>2.4E-2</v>
      </c>
      <c r="C60" s="1"/>
      <c r="D60" s="1"/>
      <c r="E60" s="1">
        <v>0</v>
      </c>
      <c r="F60" s="3">
        <f t="shared" si="11"/>
        <v>1.8243656113824966</v>
      </c>
      <c r="G60" s="5">
        <f t="shared" ca="1" si="12"/>
        <v>1.6551294606384428</v>
      </c>
      <c r="H60" s="3">
        <f t="shared" ca="1" si="3"/>
        <v>3.6178083800298633E-2</v>
      </c>
      <c r="I60" s="3">
        <f t="shared" ca="1" si="13"/>
        <v>-0.92764383239940273</v>
      </c>
    </row>
    <row r="61" spans="1:9" x14ac:dyDescent="0.35">
      <c r="A61" s="1">
        <v>24</v>
      </c>
      <c r="B61" s="2">
        <v>2.1999999999999999E-2</v>
      </c>
      <c r="C61" s="1"/>
      <c r="D61" s="1"/>
      <c r="E61" s="1">
        <v>0</v>
      </c>
      <c r="F61" s="3">
        <f t="shared" si="11"/>
        <v>1.8610217996797045</v>
      </c>
      <c r="G61" s="5">
        <f t="shared" ca="1" si="12"/>
        <v>1.6862154487216048</v>
      </c>
      <c r="H61" s="3">
        <f t="shared" ca="1" si="3"/>
        <v>3.0348459679018336E-2</v>
      </c>
      <c r="I61" s="3">
        <f t="shared" ca="1" si="13"/>
        <v>-0.93930308064196333</v>
      </c>
    </row>
    <row r="62" spans="1:9" x14ac:dyDescent="0.35">
      <c r="A62" s="1">
        <v>4</v>
      </c>
      <c r="B62" s="1">
        <v>0.03</v>
      </c>
      <c r="C62" s="1"/>
      <c r="D62" s="1"/>
      <c r="E62" s="1">
        <v>1</v>
      </c>
      <c r="F62" s="3">
        <f t="shared" si="11"/>
        <v>1.1228891696909624</v>
      </c>
      <c r="G62" s="5">
        <f t="shared" ca="1" si="12"/>
        <v>1.1393213019976218</v>
      </c>
      <c r="H62" s="3">
        <f t="shared" ca="1" si="3"/>
        <v>0.57316898564077234</v>
      </c>
      <c r="I62" s="3">
        <f t="shared" ca="1" si="13"/>
        <v>0.14633797128154469</v>
      </c>
    </row>
    <row r="63" spans="1:9" x14ac:dyDescent="0.35">
      <c r="A63" s="1">
        <v>4</v>
      </c>
      <c r="B63" s="1">
        <v>2.8000000000000001E-2</v>
      </c>
      <c r="C63" s="1"/>
      <c r="D63" s="1"/>
      <c r="E63" s="1">
        <v>1</v>
      </c>
      <c r="F63" s="3">
        <f t="shared" si="11"/>
        <v>1.1272023754298672</v>
      </c>
      <c r="G63" s="5">
        <f t="shared" ca="1" si="12"/>
        <v>1.0906840967056479</v>
      </c>
      <c r="H63" s="3">
        <f t="shared" ca="1" si="3"/>
        <v>0.33801365433472963</v>
      </c>
      <c r="I63" s="3">
        <f t="shared" ca="1" si="13"/>
        <v>-0.32397269133054074</v>
      </c>
    </row>
    <row r="64" spans="1:9" x14ac:dyDescent="0.35">
      <c r="A64" s="1">
        <v>4</v>
      </c>
      <c r="B64" s="1">
        <v>2.5999999999999999E-2</v>
      </c>
      <c r="C64" s="1"/>
      <c r="D64" s="1"/>
      <c r="E64" s="1">
        <v>1</v>
      </c>
      <c r="F64" s="3">
        <f t="shared" si="11"/>
        <v>1.132004143411081</v>
      </c>
      <c r="G64" s="5">
        <f t="shared" ca="1" si="12"/>
        <v>1.0455295235758884</v>
      </c>
      <c r="H64" s="3">
        <f t="shared" ca="1" si="3"/>
        <v>0.1180463634407829</v>
      </c>
      <c r="I64" s="3">
        <f t="shared" ca="1" si="13"/>
        <v>-0.7639072731184342</v>
      </c>
    </row>
    <row r="65" spans="1:9" x14ac:dyDescent="0.35">
      <c r="A65" s="1">
        <v>4</v>
      </c>
      <c r="B65" s="1">
        <v>2.4E-2</v>
      </c>
      <c r="C65" s="1"/>
      <c r="D65" s="1"/>
      <c r="E65" s="1">
        <v>1</v>
      </c>
      <c r="F65" s="3">
        <f t="shared" si="11"/>
        <v>1.1373942685637495</v>
      </c>
      <c r="G65" s="5">
        <f t="shared" ca="1" si="12"/>
        <v>1.1988272067918515</v>
      </c>
      <c r="H65" s="3">
        <f t="shared" ca="1" si="3"/>
        <v>0.7700599955795312</v>
      </c>
      <c r="I65" s="3">
        <f t="shared" ca="1" si="13"/>
        <v>0.5401199911590624</v>
      </c>
    </row>
    <row r="66" spans="1:9" x14ac:dyDescent="0.35">
      <c r="A66" s="1">
        <v>4</v>
      </c>
      <c r="B66" s="2">
        <v>2.1999999999999999E-2</v>
      </c>
      <c r="C66" s="1"/>
      <c r="D66" s="1"/>
      <c r="E66" s="1">
        <v>1</v>
      </c>
      <c r="F66" s="3">
        <f t="shared" si="11"/>
        <v>1.1435036332799506</v>
      </c>
      <c r="G66" s="5">
        <f t="shared" ca="1" si="12"/>
        <v>1.1764341757379264</v>
      </c>
      <c r="H66" s="3">
        <f t="shared" ca="1" si="3"/>
        <v>0.64398967130309837</v>
      </c>
      <c r="I66" s="3">
        <f t="shared" ca="1" si="13"/>
        <v>0.28797934260619673</v>
      </c>
    </row>
    <row r="67" spans="1:9" x14ac:dyDescent="0.35">
      <c r="A67" s="1">
        <v>8</v>
      </c>
      <c r="B67" s="1">
        <v>0.03</v>
      </c>
      <c r="C67" s="1"/>
      <c r="D67" s="1"/>
      <c r="E67" s="1">
        <v>1</v>
      </c>
      <c r="F67" s="3">
        <f t="shared" si="11"/>
        <v>1.2457783393819248</v>
      </c>
      <c r="G67" s="5">
        <f t="shared" ca="1" si="12"/>
        <v>1.2178541002371941</v>
      </c>
      <c r="H67" s="3">
        <f t="shared" ca="1" si="3"/>
        <v>0.38792452773506669</v>
      </c>
      <c r="I67" s="3">
        <f t="shared" ca="1" si="13"/>
        <v>-0.22415094452986661</v>
      </c>
    </row>
    <row r="68" spans="1:9" x14ac:dyDescent="0.35">
      <c r="A68" s="1">
        <v>8</v>
      </c>
      <c r="B68" s="1">
        <v>2.8000000000000001E-2</v>
      </c>
      <c r="C68" s="1"/>
      <c r="D68" s="1"/>
      <c r="E68" s="1">
        <v>1</v>
      </c>
      <c r="F68" s="3">
        <f t="shared" si="11"/>
        <v>1.2544047508597345</v>
      </c>
      <c r="G68" s="5">
        <f t="shared" ca="1" si="12"/>
        <v>1.1675860769537427</v>
      </c>
      <c r="H68" s="3">
        <f t="shared" ca="1" si="3"/>
        <v>0.15394473415981325</v>
      </c>
      <c r="I68" s="3">
        <f t="shared" ca="1" si="13"/>
        <v>-0.69211053168037351</v>
      </c>
    </row>
    <row r="69" spans="1:9" x14ac:dyDescent="0.35">
      <c r="A69" s="1">
        <v>8</v>
      </c>
      <c r="B69" s="1">
        <v>2.5999999999999999E-2</v>
      </c>
      <c r="C69" s="1"/>
      <c r="D69" s="1"/>
      <c r="E69" s="1">
        <v>1</v>
      </c>
      <c r="F69" s="3">
        <f t="shared" si="11"/>
        <v>1.2640082868221623</v>
      </c>
      <c r="G69" s="5">
        <f t="shared" ca="1" si="12"/>
        <v>1.1805667452986319</v>
      </c>
      <c r="H69" s="3">
        <f t="shared" ref="H69:H132" ca="1" si="14">RAND()</f>
        <v>0.16993277499267723</v>
      </c>
      <c r="I69" s="3">
        <f t="shared" ca="1" si="13"/>
        <v>-0.66013445001464555</v>
      </c>
    </row>
    <row r="70" spans="1:9" x14ac:dyDescent="0.35">
      <c r="A70" s="1">
        <v>8</v>
      </c>
      <c r="B70" s="1">
        <v>2.4E-2</v>
      </c>
      <c r="C70" s="1"/>
      <c r="D70" s="1"/>
      <c r="E70" s="1">
        <v>1</v>
      </c>
      <c r="F70" s="3">
        <f t="shared" si="11"/>
        <v>1.274788537127499</v>
      </c>
      <c r="G70" s="5">
        <f t="shared" ca="1" si="12"/>
        <v>1.150900125923338</v>
      </c>
      <c r="H70" s="3">
        <f t="shared" ca="1" si="14"/>
        <v>1.4082502328893187E-2</v>
      </c>
      <c r="I70" s="3">
        <f t="shared" ca="1" si="13"/>
        <v>-0.97183499534221363</v>
      </c>
    </row>
    <row r="71" spans="1:9" x14ac:dyDescent="0.35">
      <c r="A71" s="1">
        <v>8</v>
      </c>
      <c r="B71" s="2">
        <v>2.1999999999999999E-2</v>
      </c>
      <c r="C71" s="1"/>
      <c r="D71" s="1"/>
      <c r="E71" s="1">
        <v>1</v>
      </c>
      <c r="F71" s="3">
        <f t="shared" si="11"/>
        <v>1.2870072665599015</v>
      </c>
      <c r="G71" s="5">
        <f t="shared" ca="1" si="12"/>
        <v>1.2175155746322512</v>
      </c>
      <c r="H71" s="3">
        <f t="shared" ca="1" si="14"/>
        <v>0.23002603119173637</v>
      </c>
      <c r="I71" s="3">
        <f t="shared" ca="1" si="13"/>
        <v>-0.53994793761652726</v>
      </c>
    </row>
    <row r="72" spans="1:9" x14ac:dyDescent="0.35">
      <c r="A72" s="1">
        <v>12</v>
      </c>
      <c r="B72" s="1">
        <v>0.03</v>
      </c>
      <c r="C72" s="1"/>
      <c r="D72" s="1"/>
      <c r="E72" s="1">
        <v>1</v>
      </c>
      <c r="F72" s="3">
        <f t="shared" si="11"/>
        <v>1.3686675090728873</v>
      </c>
      <c r="G72" s="5">
        <f t="shared" ca="1" si="12"/>
        <v>1.4438103806716811</v>
      </c>
      <c r="H72" s="3">
        <f t="shared" ca="1" si="14"/>
        <v>0.77451105217546401</v>
      </c>
      <c r="I72" s="3">
        <f t="shared" ca="1" si="13"/>
        <v>0.54902210435092802</v>
      </c>
    </row>
    <row r="73" spans="1:9" x14ac:dyDescent="0.35">
      <c r="A73" s="1">
        <v>12</v>
      </c>
      <c r="B73" s="1">
        <v>2.8000000000000001E-2</v>
      </c>
      <c r="C73" s="1"/>
      <c r="D73" s="1"/>
      <c r="E73" s="1">
        <v>1</v>
      </c>
      <c r="F73" s="3">
        <f t="shared" si="11"/>
        <v>1.3816071262896017</v>
      </c>
      <c r="G73" s="5">
        <f t="shared" ca="1" si="12"/>
        <v>1.404204498936181</v>
      </c>
      <c r="H73" s="3">
        <f t="shared" ca="1" si="14"/>
        <v>0.58177929968871067</v>
      </c>
      <c r="I73" s="3">
        <f t="shared" ca="1" si="13"/>
        <v>0.16355859937742134</v>
      </c>
    </row>
    <row r="74" spans="1:9" x14ac:dyDescent="0.35">
      <c r="A74" s="1">
        <v>12</v>
      </c>
      <c r="B74" s="1">
        <v>2.5999999999999999E-2</v>
      </c>
      <c r="C74" s="1"/>
      <c r="D74" s="1"/>
      <c r="E74" s="1">
        <v>1</v>
      </c>
      <c r="F74" s="3">
        <f t="shared" si="11"/>
        <v>1.3960124302332433</v>
      </c>
      <c r="G74" s="5">
        <f t="shared" ca="1" si="12"/>
        <v>1.4490316741519975</v>
      </c>
      <c r="H74" s="3">
        <f t="shared" ca="1" si="14"/>
        <v>0.68989531457787945</v>
      </c>
      <c r="I74" s="3">
        <f t="shared" ca="1" si="13"/>
        <v>0.3797906291557589</v>
      </c>
    </row>
    <row r="75" spans="1:9" x14ac:dyDescent="0.35">
      <c r="A75" s="1">
        <v>12</v>
      </c>
      <c r="B75" s="1">
        <v>2.4E-2</v>
      </c>
      <c r="C75" s="1"/>
      <c r="D75" s="1"/>
      <c r="E75" s="1">
        <v>1</v>
      </c>
      <c r="F75" s="3">
        <f t="shared" si="11"/>
        <v>1.4121828056912484</v>
      </c>
      <c r="G75" s="5">
        <f t="shared" ca="1" si="12"/>
        <v>1.2942603503703836</v>
      </c>
      <c r="H75" s="3">
        <f t="shared" ca="1" si="14"/>
        <v>8.248162048983787E-2</v>
      </c>
      <c r="I75" s="3">
        <f t="shared" ca="1" si="13"/>
        <v>-0.83503675902032426</v>
      </c>
    </row>
    <row r="76" spans="1:9" x14ac:dyDescent="0.35">
      <c r="A76" s="1">
        <v>12</v>
      </c>
      <c r="B76" s="2">
        <v>2.1999999999999999E-2</v>
      </c>
      <c r="C76" s="1"/>
      <c r="D76" s="1"/>
      <c r="E76" s="1">
        <v>1</v>
      </c>
      <c r="F76" s="3">
        <f t="shared" si="11"/>
        <v>1.4305108998398524</v>
      </c>
      <c r="G76" s="5">
        <f t="shared" ca="1" si="12"/>
        <v>1.4458195127927407</v>
      </c>
      <c r="H76" s="3">
        <f t="shared" ca="1" si="14"/>
        <v>0.55350750195123333</v>
      </c>
      <c r="I76" s="3">
        <f t="shared" ca="1" si="13"/>
        <v>0.10701500390246665</v>
      </c>
    </row>
    <row r="77" spans="1:9" x14ac:dyDescent="0.35">
      <c r="A77" s="1">
        <v>24</v>
      </c>
      <c r="B77" s="1">
        <v>0.03</v>
      </c>
      <c r="C77" s="1"/>
      <c r="D77" s="1"/>
      <c r="E77" s="1">
        <v>1</v>
      </c>
      <c r="F77" s="3">
        <f t="shared" si="11"/>
        <v>1.7373350181457747</v>
      </c>
      <c r="G77" s="5">
        <f t="shared" ca="1" si="12"/>
        <v>1.8293020517755001</v>
      </c>
      <c r="H77" s="3">
        <f t="shared" ca="1" si="14"/>
        <v>0.76467846635555725</v>
      </c>
      <c r="I77" s="3">
        <f t="shared" ca="1" si="13"/>
        <v>0.5293569327111145</v>
      </c>
    </row>
    <row r="78" spans="1:9" x14ac:dyDescent="0.35">
      <c r="A78" s="1">
        <v>24</v>
      </c>
      <c r="B78" s="1">
        <v>2.8000000000000001E-2</v>
      </c>
      <c r="C78" s="1"/>
      <c r="D78" s="1"/>
      <c r="E78" s="1">
        <v>1</v>
      </c>
      <c r="F78" s="3">
        <f t="shared" si="11"/>
        <v>1.7632142525792034</v>
      </c>
      <c r="G78" s="5">
        <f t="shared" ca="1" si="12"/>
        <v>1.8947718223042926</v>
      </c>
      <c r="H78" s="3">
        <f t="shared" ca="1" si="14"/>
        <v>0.87306178058806194</v>
      </c>
      <c r="I78" s="3">
        <f t="shared" ca="1" si="13"/>
        <v>0.74612356117612388</v>
      </c>
    </row>
    <row r="79" spans="1:9" x14ac:dyDescent="0.35">
      <c r="A79" s="1">
        <v>24</v>
      </c>
      <c r="B79" s="1">
        <v>2.5999999999999999E-2</v>
      </c>
      <c r="C79" s="1"/>
      <c r="D79" s="1"/>
      <c r="E79" s="1">
        <v>1</v>
      </c>
      <c r="F79" s="3">
        <f t="shared" si="11"/>
        <v>1.7920248604664866</v>
      </c>
      <c r="G79" s="5">
        <f t="shared" ca="1" si="12"/>
        <v>1.8456734349617199</v>
      </c>
      <c r="H79" s="3">
        <f t="shared" ca="1" si="14"/>
        <v>0.64968702633195607</v>
      </c>
      <c r="I79" s="3">
        <f t="shared" ca="1" si="13"/>
        <v>0.29937405266391215</v>
      </c>
    </row>
    <row r="80" spans="1:9" x14ac:dyDescent="0.35">
      <c r="A80" s="1">
        <v>24</v>
      </c>
      <c r="B80" s="1">
        <v>2.4E-2</v>
      </c>
      <c r="C80" s="1"/>
      <c r="D80" s="1"/>
      <c r="E80" s="1">
        <v>1</v>
      </c>
      <c r="F80" s="3">
        <f t="shared" si="11"/>
        <v>1.8243656113824966</v>
      </c>
      <c r="G80" s="5">
        <f t="shared" ca="1" si="12"/>
        <v>1.725377326063769</v>
      </c>
      <c r="H80" s="3">
        <f t="shared" ca="1" si="14"/>
        <v>0.22870491336515919</v>
      </c>
      <c r="I80" s="3">
        <f t="shared" ca="1" si="13"/>
        <v>-0.54259017326968162</v>
      </c>
    </row>
    <row r="81" spans="1:9" x14ac:dyDescent="0.35">
      <c r="A81" s="1">
        <v>24</v>
      </c>
      <c r="B81" s="2">
        <v>2.1999999999999999E-2</v>
      </c>
      <c r="C81" s="1"/>
      <c r="D81" s="1"/>
      <c r="E81" s="1">
        <v>1</v>
      </c>
      <c r="F81" s="3">
        <f t="shared" si="11"/>
        <v>1.8610217996797045</v>
      </c>
      <c r="G81" s="5">
        <f t="shared" ca="1" si="12"/>
        <v>1.8118738753770598</v>
      </c>
      <c r="H81" s="3">
        <f t="shared" ca="1" si="14"/>
        <v>0.36795446374915308</v>
      </c>
      <c r="I81" s="3">
        <f t="shared" ca="1" si="13"/>
        <v>-0.26409107250169384</v>
      </c>
    </row>
    <row r="82" spans="1:9" x14ac:dyDescent="0.35">
      <c r="A82" s="1">
        <v>4</v>
      </c>
      <c r="B82" s="1">
        <v>0.03</v>
      </c>
      <c r="C82" s="1"/>
      <c r="D82" s="1"/>
      <c r="E82" s="1">
        <v>0</v>
      </c>
      <c r="F82" s="3">
        <f t="shared" si="11"/>
        <v>1.1228891696909624</v>
      </c>
      <c r="G82" s="5">
        <f t="shared" ca="1" si="12"/>
        <v>1.0917076598873743</v>
      </c>
      <c r="H82" s="3">
        <f t="shared" ca="1" si="14"/>
        <v>0.36115499799428197</v>
      </c>
      <c r="I82" s="3">
        <f t="shared" ca="1" si="13"/>
        <v>-0.27769000401143606</v>
      </c>
    </row>
    <row r="83" spans="1:9" x14ac:dyDescent="0.35">
      <c r="A83" s="1">
        <v>4</v>
      </c>
      <c r="B83" s="1">
        <v>2.8000000000000001E-2</v>
      </c>
      <c r="C83" s="1"/>
      <c r="D83" s="1"/>
      <c r="E83" s="1">
        <v>0</v>
      </c>
      <c r="F83" s="3">
        <f t="shared" si="11"/>
        <v>1.1272023754298672</v>
      </c>
      <c r="G83" s="5">
        <f t="shared" ca="1" si="12"/>
        <v>1.1421366476148802</v>
      </c>
      <c r="H83" s="3">
        <f t="shared" ca="1" si="14"/>
        <v>0.56624485766949151</v>
      </c>
      <c r="I83" s="3">
        <f t="shared" ca="1" si="13"/>
        <v>0.13248971533898302</v>
      </c>
    </row>
    <row r="84" spans="1:9" x14ac:dyDescent="0.35">
      <c r="A84" s="1">
        <v>4</v>
      </c>
      <c r="B84" s="1">
        <v>2.5999999999999999E-2</v>
      </c>
      <c r="C84" s="1"/>
      <c r="D84" s="1"/>
      <c r="E84" s="1">
        <v>0</v>
      </c>
      <c r="F84" s="3">
        <f t="shared" si="11"/>
        <v>1.132004143411081</v>
      </c>
      <c r="G84" s="5">
        <f t="shared" ca="1" si="12"/>
        <v>1.1782558147030584</v>
      </c>
      <c r="H84" s="3">
        <f t="shared" ca="1" si="14"/>
        <v>0.70429108657061423</v>
      </c>
      <c r="I84" s="3">
        <f t="shared" ca="1" si="13"/>
        <v>0.40858217314122847</v>
      </c>
    </row>
    <row r="85" spans="1:9" x14ac:dyDescent="0.35">
      <c r="A85" s="1">
        <v>4</v>
      </c>
      <c r="B85" s="1">
        <v>2.4E-2</v>
      </c>
      <c r="C85" s="1"/>
      <c r="D85" s="1"/>
      <c r="E85" s="1">
        <v>0</v>
      </c>
      <c r="F85" s="3">
        <f t="shared" si="11"/>
        <v>1.1373942685637495</v>
      </c>
      <c r="G85" s="5">
        <f t="shared" ca="1" si="12"/>
        <v>1.1003130371275789</v>
      </c>
      <c r="H85" s="3">
        <f t="shared" ca="1" si="14"/>
        <v>0.33699042424842174</v>
      </c>
      <c r="I85" s="3">
        <f t="shared" ca="1" si="13"/>
        <v>-0.32601915150315652</v>
      </c>
    </row>
    <row r="86" spans="1:9" x14ac:dyDescent="0.35">
      <c r="A86" s="1">
        <v>4</v>
      </c>
      <c r="B86" s="2">
        <v>2.1999999999999999E-2</v>
      </c>
      <c r="C86" s="1"/>
      <c r="D86" s="1"/>
      <c r="E86" s="1">
        <v>0</v>
      </c>
      <c r="F86" s="3">
        <f t="shared" si="11"/>
        <v>1.1435036332799506</v>
      </c>
      <c r="G86" s="5">
        <f t="shared" ca="1" si="12"/>
        <v>1.1970470454667785</v>
      </c>
      <c r="H86" s="3">
        <f t="shared" ca="1" si="14"/>
        <v>0.73411999152660123</v>
      </c>
      <c r="I86" s="3">
        <f t="shared" ca="1" si="13"/>
        <v>0.46823998305320247</v>
      </c>
    </row>
    <row r="87" spans="1:9" x14ac:dyDescent="0.35">
      <c r="A87" s="1">
        <v>8</v>
      </c>
      <c r="B87" s="1">
        <v>0.03</v>
      </c>
      <c r="C87" s="1"/>
      <c r="D87" s="1"/>
      <c r="E87" s="1">
        <v>0</v>
      </c>
      <c r="F87" s="3">
        <f t="shared" si="11"/>
        <v>1.2457783393819248</v>
      </c>
      <c r="G87" s="5">
        <f t="shared" ca="1" si="12"/>
        <v>1.284936136114126</v>
      </c>
      <c r="H87" s="3">
        <f t="shared" ca="1" si="14"/>
        <v>0.65716197454367709</v>
      </c>
      <c r="I87" s="3">
        <f t="shared" ca="1" si="13"/>
        <v>0.31432394908735417</v>
      </c>
    </row>
    <row r="88" spans="1:9" x14ac:dyDescent="0.35">
      <c r="A88" s="1">
        <v>8</v>
      </c>
      <c r="B88" s="1">
        <v>2.8000000000000001E-2</v>
      </c>
      <c r="C88" s="1"/>
      <c r="D88" s="1"/>
      <c r="E88" s="1">
        <v>0</v>
      </c>
      <c r="F88" s="3">
        <f t="shared" ref="F88:F151" si="15">1+A88/60/SQRT(9.81*B88)</f>
        <v>1.2544047508597345</v>
      </c>
      <c r="G88" s="5">
        <f t="shared" ref="G88:G151" ca="1" si="16">F88*(1+I88/10)</f>
        <v>1.3425626715596179</v>
      </c>
      <c r="H88" s="3">
        <f t="shared" ca="1" si="14"/>
        <v>0.85139344234571224</v>
      </c>
      <c r="I88" s="3">
        <f t="shared" ref="I88:I151" ca="1" si="17">(H88/0.5)-1</f>
        <v>0.70278688469142447</v>
      </c>
    </row>
    <row r="89" spans="1:9" x14ac:dyDescent="0.35">
      <c r="A89" s="1">
        <v>8</v>
      </c>
      <c r="B89" s="1">
        <v>2.5999999999999999E-2</v>
      </c>
      <c r="C89" s="1"/>
      <c r="D89" s="1"/>
      <c r="E89" s="1">
        <v>0</v>
      </c>
      <c r="F89" s="3">
        <f t="shared" si="15"/>
        <v>1.2640082868221623</v>
      </c>
      <c r="G89" s="5">
        <f t="shared" ca="1" si="16"/>
        <v>1.154778627096301</v>
      </c>
      <c r="H89" s="3">
        <f t="shared" ca="1" si="14"/>
        <v>6.7923482525280465E-2</v>
      </c>
      <c r="I89" s="3">
        <f t="shared" ca="1" si="17"/>
        <v>-0.86415303494943907</v>
      </c>
    </row>
    <row r="90" spans="1:9" x14ac:dyDescent="0.35">
      <c r="A90" s="1">
        <v>8</v>
      </c>
      <c r="B90" s="1">
        <v>2.4E-2</v>
      </c>
      <c r="C90" s="1"/>
      <c r="D90" s="1"/>
      <c r="E90" s="1">
        <v>0</v>
      </c>
      <c r="F90" s="3">
        <f t="shared" si="15"/>
        <v>1.274788537127499</v>
      </c>
      <c r="G90" s="5">
        <f t="shared" ca="1" si="16"/>
        <v>1.2361355326736623</v>
      </c>
      <c r="H90" s="3">
        <f t="shared" ca="1" si="14"/>
        <v>0.34839444610580572</v>
      </c>
      <c r="I90" s="3">
        <f t="shared" ca="1" si="17"/>
        <v>-0.30321110778838856</v>
      </c>
    </row>
    <row r="91" spans="1:9" x14ac:dyDescent="0.35">
      <c r="A91" s="1">
        <v>8</v>
      </c>
      <c r="B91" s="2">
        <v>2.1999999999999999E-2</v>
      </c>
      <c r="C91" s="1"/>
      <c r="D91" s="1"/>
      <c r="E91" s="1">
        <v>0</v>
      </c>
      <c r="F91" s="3">
        <f t="shared" si="15"/>
        <v>1.2870072665599015</v>
      </c>
      <c r="G91" s="5">
        <f t="shared" ca="1" si="16"/>
        <v>1.2461787059529781</v>
      </c>
      <c r="H91" s="3">
        <f t="shared" ca="1" si="14"/>
        <v>0.34138177900092259</v>
      </c>
      <c r="I91" s="3">
        <f t="shared" ca="1" si="17"/>
        <v>-0.31723644199815482</v>
      </c>
    </row>
    <row r="92" spans="1:9" x14ac:dyDescent="0.35">
      <c r="A92" s="1">
        <v>12</v>
      </c>
      <c r="B92" s="1">
        <v>0.03</v>
      </c>
      <c r="C92" s="1"/>
      <c r="D92" s="1"/>
      <c r="E92" s="1">
        <v>0</v>
      </c>
      <c r="F92" s="3">
        <f t="shared" si="15"/>
        <v>1.3686675090728873</v>
      </c>
      <c r="G92" s="5">
        <f t="shared" ca="1" si="16"/>
        <v>1.377102872197369</v>
      </c>
      <c r="H92" s="3">
        <f t="shared" ca="1" si="14"/>
        <v>0.53081596906686201</v>
      </c>
      <c r="I92" s="3">
        <f t="shared" ca="1" si="17"/>
        <v>6.1631938133724029E-2</v>
      </c>
    </row>
    <row r="93" spans="1:9" x14ac:dyDescent="0.35">
      <c r="A93" s="1">
        <v>12</v>
      </c>
      <c r="B93" s="1">
        <v>2.8000000000000001E-2</v>
      </c>
      <c r="C93" s="1"/>
      <c r="D93" s="1"/>
      <c r="E93" s="1">
        <v>0</v>
      </c>
      <c r="F93" s="3">
        <f t="shared" si="15"/>
        <v>1.3816071262896017</v>
      </c>
      <c r="G93" s="5">
        <f t="shared" ca="1" si="16"/>
        <v>1.4781650996321853</v>
      </c>
      <c r="H93" s="3">
        <f t="shared" ca="1" si="14"/>
        <v>0.84944077627153125</v>
      </c>
      <c r="I93" s="3">
        <f t="shared" ca="1" si="17"/>
        <v>0.6988815525430625</v>
      </c>
    </row>
    <row r="94" spans="1:9" x14ac:dyDescent="0.35">
      <c r="A94" s="1">
        <v>12</v>
      </c>
      <c r="B94" s="1">
        <v>2.5999999999999999E-2</v>
      </c>
      <c r="C94" s="1"/>
      <c r="D94" s="1"/>
      <c r="E94" s="1">
        <v>0</v>
      </c>
      <c r="F94" s="3">
        <f t="shared" si="15"/>
        <v>1.3960124302332433</v>
      </c>
      <c r="G94" s="5">
        <f t="shared" ca="1" si="16"/>
        <v>1.4779417577962446</v>
      </c>
      <c r="H94" s="3">
        <f t="shared" ca="1" si="14"/>
        <v>0.7934405374503456</v>
      </c>
      <c r="I94" s="3">
        <f t="shared" ca="1" si="17"/>
        <v>0.58688107490069119</v>
      </c>
    </row>
    <row r="95" spans="1:9" x14ac:dyDescent="0.35">
      <c r="A95" s="1">
        <v>12</v>
      </c>
      <c r="B95" s="1">
        <v>2.4E-2</v>
      </c>
      <c r="C95" s="1"/>
      <c r="D95" s="1"/>
      <c r="E95" s="1">
        <v>0</v>
      </c>
      <c r="F95" s="3">
        <f t="shared" si="15"/>
        <v>1.4121828056912484</v>
      </c>
      <c r="G95" s="5">
        <f t="shared" ca="1" si="16"/>
        <v>1.3136973367817542</v>
      </c>
      <c r="H95" s="3">
        <f t="shared" ca="1" si="14"/>
        <v>0.15130056635519429</v>
      </c>
      <c r="I95" s="3">
        <f t="shared" ca="1" si="17"/>
        <v>-0.69739886728961142</v>
      </c>
    </row>
    <row r="96" spans="1:9" x14ac:dyDescent="0.35">
      <c r="A96" s="1">
        <v>12</v>
      </c>
      <c r="B96" s="2">
        <v>2.1999999999999999E-2</v>
      </c>
      <c r="C96" s="1"/>
      <c r="D96" s="1"/>
      <c r="E96" s="1">
        <v>0</v>
      </c>
      <c r="F96" s="3">
        <f t="shared" si="15"/>
        <v>1.4305108998398524</v>
      </c>
      <c r="G96" s="5">
        <f t="shared" ca="1" si="16"/>
        <v>1.3298282387002471</v>
      </c>
      <c r="H96" s="3">
        <f t="shared" ca="1" si="14"/>
        <v>0.14808845164732165</v>
      </c>
      <c r="I96" s="3">
        <f t="shared" ca="1" si="17"/>
        <v>-0.7038230967053567</v>
      </c>
    </row>
    <row r="97" spans="1:9" x14ac:dyDescent="0.35">
      <c r="A97" s="1">
        <v>24</v>
      </c>
      <c r="B97" s="1">
        <v>0.03</v>
      </c>
      <c r="C97" s="1"/>
      <c r="D97" s="1"/>
      <c r="E97" s="1">
        <v>0</v>
      </c>
      <c r="F97" s="3">
        <f t="shared" si="15"/>
        <v>1.7373350181457747</v>
      </c>
      <c r="G97" s="5">
        <f t="shared" ca="1" si="16"/>
        <v>1.7685388904425703</v>
      </c>
      <c r="H97" s="3">
        <f t="shared" ca="1" si="14"/>
        <v>0.58980384315887113</v>
      </c>
      <c r="I97" s="3">
        <f t="shared" ca="1" si="17"/>
        <v>0.17960768631774227</v>
      </c>
    </row>
    <row r="98" spans="1:9" x14ac:dyDescent="0.35">
      <c r="A98" s="1">
        <v>24</v>
      </c>
      <c r="B98" s="1">
        <v>2.8000000000000001E-2</v>
      </c>
      <c r="C98" s="1"/>
      <c r="D98" s="1"/>
      <c r="E98" s="1">
        <v>0</v>
      </c>
      <c r="F98" s="3">
        <f t="shared" si="15"/>
        <v>1.7632142525792034</v>
      </c>
      <c r="G98" s="5">
        <f t="shared" ca="1" si="16"/>
        <v>1.6623132545988175</v>
      </c>
      <c r="H98" s="3">
        <f t="shared" ca="1" si="14"/>
        <v>0.21387198738670166</v>
      </c>
      <c r="I98" s="3">
        <f t="shared" ca="1" si="17"/>
        <v>-0.57225602522659669</v>
      </c>
    </row>
    <row r="99" spans="1:9" x14ac:dyDescent="0.35">
      <c r="A99" s="1">
        <v>24</v>
      </c>
      <c r="B99" s="1">
        <v>2.5999999999999999E-2</v>
      </c>
      <c r="C99" s="1"/>
      <c r="D99" s="1"/>
      <c r="E99" s="1">
        <v>0</v>
      </c>
      <c r="F99" s="3">
        <f t="shared" si="15"/>
        <v>1.7920248604664866</v>
      </c>
      <c r="G99" s="5">
        <f t="shared" ca="1" si="16"/>
        <v>1.8655058452866375</v>
      </c>
      <c r="H99" s="3">
        <f t="shared" ca="1" si="14"/>
        <v>0.70502222497355005</v>
      </c>
      <c r="I99" s="3">
        <f t="shared" ca="1" si="17"/>
        <v>0.4100444499471001</v>
      </c>
    </row>
    <row r="100" spans="1:9" x14ac:dyDescent="0.35">
      <c r="A100" s="1">
        <v>24</v>
      </c>
      <c r="B100" s="1">
        <v>2.4E-2</v>
      </c>
      <c r="C100" s="1"/>
      <c r="D100" s="1"/>
      <c r="E100" s="1">
        <v>0</v>
      </c>
      <c r="F100" s="3">
        <f t="shared" si="15"/>
        <v>1.8243656113824966</v>
      </c>
      <c r="G100" s="5">
        <f t="shared" ca="1" si="16"/>
        <v>1.7859215753140179</v>
      </c>
      <c r="H100" s="3">
        <f t="shared" ca="1" si="14"/>
        <v>0.3946372486177645</v>
      </c>
      <c r="I100" s="3">
        <f t="shared" ca="1" si="17"/>
        <v>-0.210725502764471</v>
      </c>
    </row>
    <row r="101" spans="1:9" x14ac:dyDescent="0.35">
      <c r="A101" s="1">
        <v>24</v>
      </c>
      <c r="B101" s="2">
        <v>2.1999999999999999E-2</v>
      </c>
      <c r="C101" s="1"/>
      <c r="D101" s="1"/>
      <c r="E101" s="1">
        <v>0</v>
      </c>
      <c r="F101" s="3">
        <f t="shared" si="15"/>
        <v>1.8610217996797045</v>
      </c>
      <c r="G101" s="5">
        <f t="shared" ca="1" si="16"/>
        <v>1.7240133945289486</v>
      </c>
      <c r="H101" s="3">
        <f t="shared" ca="1" si="14"/>
        <v>0.13190005303985108</v>
      </c>
      <c r="I101" s="3">
        <f t="shared" ca="1" si="17"/>
        <v>-0.73619989392029783</v>
      </c>
    </row>
    <row r="102" spans="1:9" x14ac:dyDescent="0.35">
      <c r="A102" s="1">
        <v>4</v>
      </c>
      <c r="B102" s="1">
        <v>0.03</v>
      </c>
      <c r="C102" s="1"/>
      <c r="D102" s="1"/>
      <c r="E102" s="1">
        <v>1</v>
      </c>
      <c r="F102" s="3">
        <f t="shared" si="15"/>
        <v>1.1228891696909624</v>
      </c>
      <c r="G102" s="5">
        <f t="shared" ca="1" si="16"/>
        <v>1.1519731514900686</v>
      </c>
      <c r="H102" s="3">
        <f t="shared" ca="1" si="14"/>
        <v>0.62950513097882477</v>
      </c>
      <c r="I102" s="3">
        <f t="shared" ca="1" si="17"/>
        <v>0.25901026195764953</v>
      </c>
    </row>
    <row r="103" spans="1:9" x14ac:dyDescent="0.35">
      <c r="A103" s="1">
        <v>4</v>
      </c>
      <c r="B103" s="1">
        <v>2.8000000000000001E-2</v>
      </c>
      <c r="C103" s="1"/>
      <c r="D103" s="1"/>
      <c r="E103" s="1">
        <v>1</v>
      </c>
      <c r="F103" s="3">
        <f t="shared" si="15"/>
        <v>1.1272023754298672</v>
      </c>
      <c r="G103" s="5">
        <f t="shared" ca="1" si="16"/>
        <v>1.2330538184978148</v>
      </c>
      <c r="H103" s="3">
        <f t="shared" ca="1" si="14"/>
        <v>0.96953167139831686</v>
      </c>
      <c r="I103" s="3">
        <f t="shared" ca="1" si="17"/>
        <v>0.93906334279663373</v>
      </c>
    </row>
    <row r="104" spans="1:9" x14ac:dyDescent="0.35">
      <c r="A104" s="1">
        <v>4</v>
      </c>
      <c r="B104" s="1">
        <v>2.5999999999999999E-2</v>
      </c>
      <c r="C104" s="1"/>
      <c r="D104" s="1"/>
      <c r="E104" s="1">
        <v>1</v>
      </c>
      <c r="F104" s="3">
        <f t="shared" si="15"/>
        <v>1.132004143411081</v>
      </c>
      <c r="G104" s="5">
        <f t="shared" ca="1" si="16"/>
        <v>1.1253378519773467</v>
      </c>
      <c r="H104" s="3">
        <f t="shared" ca="1" si="14"/>
        <v>0.47055535762595913</v>
      </c>
      <c r="I104" s="3">
        <f t="shared" ca="1" si="17"/>
        <v>-5.8889284748081749E-2</v>
      </c>
    </row>
    <row r="105" spans="1:9" x14ac:dyDescent="0.35">
      <c r="A105" s="1">
        <v>4</v>
      </c>
      <c r="B105" s="1">
        <v>2.4E-2</v>
      </c>
      <c r="C105" s="1"/>
      <c r="D105" s="1"/>
      <c r="E105" s="1">
        <v>1</v>
      </c>
      <c r="F105" s="3">
        <f t="shared" si="15"/>
        <v>1.1373942685637495</v>
      </c>
      <c r="G105" s="5">
        <f t="shared" ca="1" si="16"/>
        <v>1.2121624276650331</v>
      </c>
      <c r="H105" s="3">
        <f t="shared" ca="1" si="14"/>
        <v>0.82868180000457314</v>
      </c>
      <c r="I105" s="3">
        <f t="shared" ca="1" si="17"/>
        <v>0.65736360000914629</v>
      </c>
    </row>
    <row r="106" spans="1:9" x14ac:dyDescent="0.35">
      <c r="A106" s="1">
        <v>4</v>
      </c>
      <c r="B106" s="2">
        <v>2.1999999999999999E-2</v>
      </c>
      <c r="C106" s="1"/>
      <c r="D106" s="1"/>
      <c r="E106" s="1">
        <v>1</v>
      </c>
      <c r="F106" s="3">
        <f t="shared" si="15"/>
        <v>1.1435036332799506</v>
      </c>
      <c r="G106" s="5">
        <f t="shared" ca="1" si="16"/>
        <v>1.1070624230364687</v>
      </c>
      <c r="H106" s="3">
        <f t="shared" ca="1" si="14"/>
        <v>0.34065984058591736</v>
      </c>
      <c r="I106" s="3">
        <f t="shared" ca="1" si="17"/>
        <v>-0.31868031882816528</v>
      </c>
    </row>
    <row r="107" spans="1:9" x14ac:dyDescent="0.35">
      <c r="A107" s="1">
        <v>8</v>
      </c>
      <c r="B107" s="1">
        <v>0.03</v>
      </c>
      <c r="C107" s="1"/>
      <c r="D107" s="1"/>
      <c r="E107" s="1">
        <v>1</v>
      </c>
      <c r="F107" s="3">
        <f t="shared" si="15"/>
        <v>1.2457783393819248</v>
      </c>
      <c r="G107" s="5">
        <f t="shared" ca="1" si="16"/>
        <v>1.1812018175463552</v>
      </c>
      <c r="H107" s="3">
        <f t="shared" ca="1" si="14"/>
        <v>0.24081857183514521</v>
      </c>
      <c r="I107" s="3">
        <f t="shared" ca="1" si="17"/>
        <v>-0.51836285632970958</v>
      </c>
    </row>
    <row r="108" spans="1:9" x14ac:dyDescent="0.35">
      <c r="A108" s="1">
        <v>8</v>
      </c>
      <c r="B108" s="1">
        <v>2.8000000000000001E-2</v>
      </c>
      <c r="C108" s="1"/>
      <c r="D108" s="1"/>
      <c r="E108" s="1">
        <v>1</v>
      </c>
      <c r="F108" s="3">
        <f t="shared" si="15"/>
        <v>1.2544047508597345</v>
      </c>
      <c r="G108" s="5">
        <f t="shared" ca="1" si="16"/>
        <v>1.3458299401674789</v>
      </c>
      <c r="H108" s="3">
        <f t="shared" ca="1" si="14"/>
        <v>0.86441662567478339</v>
      </c>
      <c r="I108" s="3">
        <f t="shared" ca="1" si="17"/>
        <v>0.72883325134956678</v>
      </c>
    </row>
    <row r="109" spans="1:9" x14ac:dyDescent="0.35">
      <c r="A109" s="1">
        <v>8</v>
      </c>
      <c r="B109" s="1">
        <v>2.5999999999999999E-2</v>
      </c>
      <c r="C109" s="1"/>
      <c r="D109" s="1"/>
      <c r="E109" s="1">
        <v>1</v>
      </c>
      <c r="F109" s="3">
        <f t="shared" si="15"/>
        <v>1.2640082868221623</v>
      </c>
      <c r="G109" s="5">
        <f t="shared" ca="1" si="16"/>
        <v>1.1770418433845351</v>
      </c>
      <c r="H109" s="3">
        <f t="shared" ca="1" si="14"/>
        <v>0.15598942528980941</v>
      </c>
      <c r="I109" s="3">
        <f t="shared" ca="1" si="17"/>
        <v>-0.68802114942038117</v>
      </c>
    </row>
    <row r="110" spans="1:9" x14ac:dyDescent="0.35">
      <c r="A110" s="1">
        <v>8</v>
      </c>
      <c r="B110" s="1">
        <v>2.4E-2</v>
      </c>
      <c r="C110" s="1"/>
      <c r="D110" s="1"/>
      <c r="E110" s="1">
        <v>1</v>
      </c>
      <c r="F110" s="3">
        <f t="shared" si="15"/>
        <v>1.274788537127499</v>
      </c>
      <c r="G110" s="5">
        <f t="shared" ca="1" si="16"/>
        <v>1.2677456452024163</v>
      </c>
      <c r="H110" s="3">
        <f t="shared" ca="1" si="14"/>
        <v>0.47237623448924104</v>
      </c>
      <c r="I110" s="3">
        <f t="shared" ca="1" si="17"/>
        <v>-5.5247531021517915E-2</v>
      </c>
    </row>
    <row r="111" spans="1:9" x14ac:dyDescent="0.35">
      <c r="A111" s="1">
        <v>8</v>
      </c>
      <c r="B111" s="2">
        <v>2.1999999999999999E-2</v>
      </c>
      <c r="C111" s="1"/>
      <c r="D111" s="1"/>
      <c r="E111" s="1">
        <v>1</v>
      </c>
      <c r="F111" s="3">
        <f t="shared" si="15"/>
        <v>1.2870072665599015</v>
      </c>
      <c r="G111" s="5">
        <f t="shared" ca="1" si="16"/>
        <v>1.3088626104783174</v>
      </c>
      <c r="H111" s="3">
        <f t="shared" ca="1" si="14"/>
        <v>0.58490761663232205</v>
      </c>
      <c r="I111" s="3">
        <f t="shared" ca="1" si="17"/>
        <v>0.16981523326464409</v>
      </c>
    </row>
    <row r="112" spans="1:9" x14ac:dyDescent="0.35">
      <c r="A112" s="1">
        <v>12</v>
      </c>
      <c r="B112" s="1">
        <v>0.03</v>
      </c>
      <c r="C112" s="1"/>
      <c r="D112" s="1"/>
      <c r="E112" s="1">
        <v>1</v>
      </c>
      <c r="F112" s="3">
        <f t="shared" si="15"/>
        <v>1.3686675090728873</v>
      </c>
      <c r="G112" s="5">
        <f t="shared" ca="1" si="16"/>
        <v>1.4754705105604633</v>
      </c>
      <c r="H112" s="3">
        <f t="shared" ca="1" si="14"/>
        <v>0.89017146523746549</v>
      </c>
      <c r="I112" s="3">
        <f t="shared" ca="1" si="17"/>
        <v>0.78034293047493097</v>
      </c>
    </row>
    <row r="113" spans="1:9" x14ac:dyDescent="0.35">
      <c r="A113" s="1">
        <v>12</v>
      </c>
      <c r="B113" s="1">
        <v>2.8000000000000001E-2</v>
      </c>
      <c r="C113" s="1"/>
      <c r="D113" s="1"/>
      <c r="E113" s="1">
        <v>1</v>
      </c>
      <c r="F113" s="3">
        <f t="shared" si="15"/>
        <v>1.3816071262896017</v>
      </c>
      <c r="G113" s="5">
        <f t="shared" ca="1" si="16"/>
        <v>1.3615553333898076</v>
      </c>
      <c r="H113" s="3">
        <f t="shared" ca="1" si="14"/>
        <v>0.42743308673557445</v>
      </c>
      <c r="I113" s="3">
        <f t="shared" ca="1" si="17"/>
        <v>-0.1451338265288511</v>
      </c>
    </row>
    <row r="114" spans="1:9" x14ac:dyDescent="0.35">
      <c r="A114" s="1">
        <v>12</v>
      </c>
      <c r="B114" s="1">
        <v>2.5999999999999999E-2</v>
      </c>
      <c r="C114" s="1"/>
      <c r="D114" s="1"/>
      <c r="E114" s="1">
        <v>1</v>
      </c>
      <c r="F114" s="3">
        <f t="shared" si="15"/>
        <v>1.3960124302332433</v>
      </c>
      <c r="G114" s="5">
        <f t="shared" ca="1" si="16"/>
        <v>1.2810526429676905</v>
      </c>
      <c r="H114" s="3">
        <f t="shared" ca="1" si="14"/>
        <v>8.8256577176946571E-2</v>
      </c>
      <c r="I114" s="3">
        <f t="shared" ca="1" si="17"/>
        <v>-0.82348684564610686</v>
      </c>
    </row>
    <row r="115" spans="1:9" x14ac:dyDescent="0.35">
      <c r="A115" s="1">
        <v>12</v>
      </c>
      <c r="B115" s="1">
        <v>2.4E-2</v>
      </c>
      <c r="C115" s="1"/>
      <c r="D115" s="1"/>
      <c r="E115" s="1">
        <v>1</v>
      </c>
      <c r="F115" s="3">
        <f t="shared" si="15"/>
        <v>1.4121828056912484</v>
      </c>
      <c r="G115" s="5">
        <f t="shared" ca="1" si="16"/>
        <v>1.5393181699934646</v>
      </c>
      <c r="H115" s="3">
        <f t="shared" ca="1" si="14"/>
        <v>0.9501377717879268</v>
      </c>
      <c r="I115" s="3">
        <f t="shared" ca="1" si="17"/>
        <v>0.9002755435758536</v>
      </c>
    </row>
    <row r="116" spans="1:9" x14ac:dyDescent="0.35">
      <c r="A116" s="1">
        <v>12</v>
      </c>
      <c r="B116" s="2">
        <v>2.1999999999999999E-2</v>
      </c>
      <c r="C116" s="1"/>
      <c r="D116" s="1"/>
      <c r="E116" s="1">
        <v>1</v>
      </c>
      <c r="F116" s="3">
        <f t="shared" si="15"/>
        <v>1.4305108998398524</v>
      </c>
      <c r="G116" s="5">
        <f t="shared" ca="1" si="16"/>
        <v>1.3855399123454282</v>
      </c>
      <c r="H116" s="3">
        <f t="shared" ca="1" si="14"/>
        <v>0.34281494290096348</v>
      </c>
      <c r="I116" s="3">
        <f t="shared" ca="1" si="17"/>
        <v>-0.31437011419807304</v>
      </c>
    </row>
    <row r="117" spans="1:9" x14ac:dyDescent="0.35">
      <c r="A117" s="1">
        <v>24</v>
      </c>
      <c r="B117" s="1">
        <v>0.03</v>
      </c>
      <c r="C117" s="1"/>
      <c r="D117" s="1"/>
      <c r="E117" s="1">
        <v>1</v>
      </c>
      <c r="F117" s="3">
        <f t="shared" si="15"/>
        <v>1.7373350181457747</v>
      </c>
      <c r="G117" s="5">
        <f t="shared" ca="1" si="16"/>
        <v>1.6686621143161355</v>
      </c>
      <c r="H117" s="3">
        <f t="shared" ca="1" si="14"/>
        <v>0.30236136636751665</v>
      </c>
      <c r="I117" s="3">
        <f t="shared" ca="1" si="17"/>
        <v>-0.3952772672649667</v>
      </c>
    </row>
    <row r="118" spans="1:9" x14ac:dyDescent="0.35">
      <c r="A118" s="1">
        <v>24</v>
      </c>
      <c r="B118" s="1">
        <v>2.8000000000000001E-2</v>
      </c>
      <c r="C118" s="1"/>
      <c r="D118" s="1"/>
      <c r="E118" s="1">
        <v>1</v>
      </c>
      <c r="F118" s="3">
        <f t="shared" si="15"/>
        <v>1.7632142525792034</v>
      </c>
      <c r="G118" s="5">
        <f t="shared" ca="1" si="16"/>
        <v>1.9311590135334733</v>
      </c>
      <c r="H118" s="3">
        <f t="shared" ca="1" si="14"/>
        <v>0.97624603960807066</v>
      </c>
      <c r="I118" s="3">
        <f t="shared" ca="1" si="17"/>
        <v>0.95249207921614132</v>
      </c>
    </row>
    <row r="119" spans="1:9" x14ac:dyDescent="0.35">
      <c r="A119" s="1">
        <v>24</v>
      </c>
      <c r="B119" s="1">
        <v>2.5999999999999999E-2</v>
      </c>
      <c r="C119" s="1"/>
      <c r="D119" s="1"/>
      <c r="E119" s="1">
        <v>1</v>
      </c>
      <c r="F119" s="3">
        <f t="shared" si="15"/>
        <v>1.7920248604664866</v>
      </c>
      <c r="G119" s="5">
        <f t="shared" ca="1" si="16"/>
        <v>1.8059072437516686</v>
      </c>
      <c r="H119" s="3">
        <f t="shared" ca="1" si="14"/>
        <v>0.53873379100769869</v>
      </c>
      <c r="I119" s="3">
        <f t="shared" ca="1" si="17"/>
        <v>7.7467582015397385E-2</v>
      </c>
    </row>
    <row r="120" spans="1:9" x14ac:dyDescent="0.35">
      <c r="A120" s="1">
        <v>24</v>
      </c>
      <c r="B120" s="1">
        <v>2.4E-2</v>
      </c>
      <c r="C120" s="1"/>
      <c r="D120" s="1"/>
      <c r="E120" s="1">
        <v>1</v>
      </c>
      <c r="F120" s="3">
        <f t="shared" si="15"/>
        <v>1.8243656113824966</v>
      </c>
      <c r="G120" s="5">
        <f t="shared" ca="1" si="16"/>
        <v>1.8255172545639173</v>
      </c>
      <c r="H120" s="3">
        <f t="shared" ca="1" si="14"/>
        <v>0.50315628395491374</v>
      </c>
      <c r="I120" s="3">
        <f t="shared" ca="1" si="17"/>
        <v>6.3125679098274823E-3</v>
      </c>
    </row>
    <row r="121" spans="1:9" x14ac:dyDescent="0.35">
      <c r="A121" s="1">
        <v>24</v>
      </c>
      <c r="B121" s="2">
        <v>2.1999999999999999E-2</v>
      </c>
      <c r="C121" s="1"/>
      <c r="D121" s="1"/>
      <c r="E121" s="1">
        <v>1</v>
      </c>
      <c r="F121" s="3">
        <f t="shared" si="15"/>
        <v>1.8610217996797045</v>
      </c>
      <c r="G121" s="5">
        <f t="shared" ca="1" si="16"/>
        <v>1.9516069364874842</v>
      </c>
      <c r="H121" s="3">
        <f t="shared" ca="1" si="14"/>
        <v>0.74337473323356529</v>
      </c>
      <c r="I121" s="3">
        <f t="shared" ca="1" si="17"/>
        <v>0.48674946646713058</v>
      </c>
    </row>
    <row r="122" spans="1:9" x14ac:dyDescent="0.35">
      <c r="A122" s="1">
        <v>4</v>
      </c>
      <c r="B122" s="1">
        <v>0.03</v>
      </c>
      <c r="C122" s="1"/>
      <c r="D122" s="1"/>
      <c r="E122" s="1">
        <v>0</v>
      </c>
      <c r="F122" s="3">
        <f t="shared" si="15"/>
        <v>1.1228891696909624</v>
      </c>
      <c r="G122" s="5">
        <f t="shared" ca="1" si="16"/>
        <v>1.1263934908284845</v>
      </c>
      <c r="H122" s="3">
        <f t="shared" ca="1" si="14"/>
        <v>0.51560403836865998</v>
      </c>
      <c r="I122" s="3">
        <f t="shared" ca="1" si="17"/>
        <v>3.1208076737319956E-2</v>
      </c>
    </row>
    <row r="123" spans="1:9" x14ac:dyDescent="0.35">
      <c r="A123" s="1">
        <v>4</v>
      </c>
      <c r="B123" s="1">
        <v>2.8000000000000001E-2</v>
      </c>
      <c r="C123" s="1"/>
      <c r="D123" s="1"/>
      <c r="E123" s="1">
        <v>0</v>
      </c>
      <c r="F123" s="3">
        <f t="shared" si="15"/>
        <v>1.1272023754298672</v>
      </c>
      <c r="G123" s="5">
        <f t="shared" ca="1" si="16"/>
        <v>1.0792753422753356</v>
      </c>
      <c r="H123" s="3">
        <f t="shared" ca="1" si="14"/>
        <v>0.28740714977532644</v>
      </c>
      <c r="I123" s="3">
        <f t="shared" ca="1" si="17"/>
        <v>-0.42518570044934711</v>
      </c>
    </row>
    <row r="124" spans="1:9" x14ac:dyDescent="0.35">
      <c r="A124" s="1">
        <v>4</v>
      </c>
      <c r="B124" s="1">
        <v>2.5999999999999999E-2</v>
      </c>
      <c r="C124" s="1"/>
      <c r="D124" s="1"/>
      <c r="E124" s="1">
        <v>0</v>
      </c>
      <c r="F124" s="3">
        <f t="shared" si="15"/>
        <v>1.132004143411081</v>
      </c>
      <c r="G124" s="5">
        <f t="shared" ca="1" si="16"/>
        <v>1.1816712009801866</v>
      </c>
      <c r="H124" s="3">
        <f t="shared" ca="1" si="14"/>
        <v>0.71937665978608212</v>
      </c>
      <c r="I124" s="3">
        <f t="shared" ca="1" si="17"/>
        <v>0.43875331957216424</v>
      </c>
    </row>
    <row r="125" spans="1:9" x14ac:dyDescent="0.35">
      <c r="A125" s="1">
        <v>4</v>
      </c>
      <c r="B125" s="1">
        <v>2.4E-2</v>
      </c>
      <c r="C125" s="1"/>
      <c r="D125" s="1"/>
      <c r="E125" s="1">
        <v>0</v>
      </c>
      <c r="F125" s="3">
        <f t="shared" si="15"/>
        <v>1.1373942685637495</v>
      </c>
      <c r="G125" s="5">
        <f t="shared" ca="1" si="16"/>
        <v>1.195156297203378</v>
      </c>
      <c r="H125" s="3">
        <f t="shared" ca="1" si="14"/>
        <v>0.7539226292768636</v>
      </c>
      <c r="I125" s="3">
        <f t="shared" ca="1" si="17"/>
        <v>0.5078452585537272</v>
      </c>
    </row>
    <row r="126" spans="1:9" x14ac:dyDescent="0.35">
      <c r="A126" s="1">
        <v>4</v>
      </c>
      <c r="B126" s="2">
        <v>2.1999999999999999E-2</v>
      </c>
      <c r="C126" s="1"/>
      <c r="D126" s="1"/>
      <c r="E126" s="1">
        <v>0</v>
      </c>
      <c r="F126" s="3">
        <f t="shared" si="15"/>
        <v>1.1435036332799506</v>
      </c>
      <c r="G126" s="5">
        <f t="shared" ca="1" si="16"/>
        <v>1.1329065422599283</v>
      </c>
      <c r="H126" s="3">
        <f t="shared" ca="1" si="14"/>
        <v>0.45366393813010364</v>
      </c>
      <c r="I126" s="3">
        <f t="shared" ca="1" si="17"/>
        <v>-9.2672123739792722E-2</v>
      </c>
    </row>
    <row r="127" spans="1:9" x14ac:dyDescent="0.35">
      <c r="A127" s="1">
        <v>8</v>
      </c>
      <c r="B127" s="1">
        <v>0.03</v>
      </c>
      <c r="C127" s="1"/>
      <c r="D127" s="1"/>
      <c r="E127" s="1">
        <v>0</v>
      </c>
      <c r="F127" s="3">
        <f t="shared" si="15"/>
        <v>1.2457783393819248</v>
      </c>
      <c r="G127" s="5">
        <f t="shared" ca="1" si="16"/>
        <v>1.2863007421832078</v>
      </c>
      <c r="H127" s="3">
        <f t="shared" ca="1" si="14"/>
        <v>0.66263889618352023</v>
      </c>
      <c r="I127" s="3">
        <f t="shared" ca="1" si="17"/>
        <v>0.32527779236704046</v>
      </c>
    </row>
    <row r="128" spans="1:9" x14ac:dyDescent="0.35">
      <c r="A128" s="1">
        <v>8</v>
      </c>
      <c r="B128" s="1">
        <v>2.8000000000000001E-2</v>
      </c>
      <c r="C128" s="1"/>
      <c r="D128" s="1"/>
      <c r="E128" s="1">
        <v>0</v>
      </c>
      <c r="F128" s="3">
        <f t="shared" si="15"/>
        <v>1.2544047508597345</v>
      </c>
      <c r="G128" s="5">
        <f t="shared" ca="1" si="16"/>
        <v>1.2964476946225978</v>
      </c>
      <c r="H128" s="3">
        <f t="shared" ca="1" si="14"/>
        <v>0.66758125211997266</v>
      </c>
      <c r="I128" s="3">
        <f t="shared" ca="1" si="17"/>
        <v>0.33516250423994531</v>
      </c>
    </row>
    <row r="129" spans="1:9" x14ac:dyDescent="0.35">
      <c r="A129" s="1">
        <v>8</v>
      </c>
      <c r="B129" s="1">
        <v>2.5999999999999999E-2</v>
      </c>
      <c r="C129" s="1"/>
      <c r="D129" s="1"/>
      <c r="E129" s="1">
        <v>0</v>
      </c>
      <c r="F129" s="3">
        <f t="shared" si="15"/>
        <v>1.2640082868221623</v>
      </c>
      <c r="G129" s="5">
        <f t="shared" ca="1" si="16"/>
        <v>1.2098408457700991</v>
      </c>
      <c r="H129" s="3">
        <f t="shared" ca="1" si="14"/>
        <v>0.28573146388048942</v>
      </c>
      <c r="I129" s="3">
        <f t="shared" ca="1" si="17"/>
        <v>-0.42853707223902116</v>
      </c>
    </row>
    <row r="130" spans="1:9" x14ac:dyDescent="0.35">
      <c r="A130" s="1">
        <v>8</v>
      </c>
      <c r="B130" s="1">
        <v>2.4E-2</v>
      </c>
      <c r="C130" s="1"/>
      <c r="D130" s="1"/>
      <c r="E130" s="1">
        <v>0</v>
      </c>
      <c r="F130" s="3">
        <f t="shared" si="15"/>
        <v>1.274788537127499</v>
      </c>
      <c r="G130" s="5">
        <f t="shared" ca="1" si="16"/>
        <v>1.1803701232137565</v>
      </c>
      <c r="H130" s="3">
        <f t="shared" ca="1" si="14"/>
        <v>0.12967028976234374</v>
      </c>
      <c r="I130" s="3">
        <f t="shared" ca="1" si="17"/>
        <v>-0.74065942047531252</v>
      </c>
    </row>
    <row r="131" spans="1:9" x14ac:dyDescent="0.35">
      <c r="A131" s="1">
        <v>8</v>
      </c>
      <c r="B131" s="2">
        <v>2.1999999999999999E-2</v>
      </c>
      <c r="C131" s="1"/>
      <c r="D131" s="1"/>
      <c r="E131" s="1">
        <v>0</v>
      </c>
      <c r="F131" s="3">
        <f t="shared" si="15"/>
        <v>1.2870072665599015</v>
      </c>
      <c r="G131" s="5">
        <f t="shared" ca="1" si="16"/>
        <v>1.337147709546338</v>
      </c>
      <c r="H131" s="3">
        <f t="shared" ca="1" si="14"/>
        <v>0.69479471596325604</v>
      </c>
      <c r="I131" s="3">
        <f t="shared" ca="1" si="17"/>
        <v>0.38958943192651208</v>
      </c>
    </row>
    <row r="132" spans="1:9" x14ac:dyDescent="0.35">
      <c r="A132" s="1">
        <v>12</v>
      </c>
      <c r="B132" s="1">
        <v>0.03</v>
      </c>
      <c r="C132" s="1"/>
      <c r="D132" s="1"/>
      <c r="E132" s="1">
        <v>0</v>
      </c>
      <c r="F132" s="3">
        <f t="shared" si="15"/>
        <v>1.3686675090728873</v>
      </c>
      <c r="G132" s="5">
        <f t="shared" ca="1" si="16"/>
        <v>1.3222207946601123</v>
      </c>
      <c r="H132" s="3">
        <f t="shared" ca="1" si="14"/>
        <v>0.33032141077040222</v>
      </c>
      <c r="I132" s="3">
        <f t="shared" ca="1" si="17"/>
        <v>-0.33935717845919555</v>
      </c>
    </row>
    <row r="133" spans="1:9" x14ac:dyDescent="0.35">
      <c r="A133" s="1">
        <v>12</v>
      </c>
      <c r="B133" s="1">
        <v>2.8000000000000001E-2</v>
      </c>
      <c r="C133" s="1"/>
      <c r="D133" s="1"/>
      <c r="E133" s="1">
        <v>0</v>
      </c>
      <c r="F133" s="3">
        <f t="shared" si="15"/>
        <v>1.3816071262896017</v>
      </c>
      <c r="G133" s="5">
        <f t="shared" ca="1" si="16"/>
        <v>1.2938075571958427</v>
      </c>
      <c r="H133" s="3">
        <f t="shared" ref="H133:H161" ca="1" si="18">RAND()</f>
        <v>0.18225565928589771</v>
      </c>
      <c r="I133" s="3">
        <f t="shared" ca="1" si="17"/>
        <v>-0.63548868142820458</v>
      </c>
    </row>
    <row r="134" spans="1:9" x14ac:dyDescent="0.35">
      <c r="A134" s="1">
        <v>12</v>
      </c>
      <c r="B134" s="1">
        <v>2.5999999999999999E-2</v>
      </c>
      <c r="C134" s="1"/>
      <c r="D134" s="1"/>
      <c r="E134" s="1">
        <v>0</v>
      </c>
      <c r="F134" s="3">
        <f t="shared" si="15"/>
        <v>1.3960124302332433</v>
      </c>
      <c r="G134" s="5">
        <f t="shared" ca="1" si="16"/>
        <v>1.5031613801118338</v>
      </c>
      <c r="H134" s="3">
        <f t="shared" ca="1" si="18"/>
        <v>0.88376789331556449</v>
      </c>
      <c r="I134" s="3">
        <f t="shared" ca="1" si="17"/>
        <v>0.76753578663112898</v>
      </c>
    </row>
    <row r="135" spans="1:9" x14ac:dyDescent="0.35">
      <c r="A135" s="1">
        <v>12</v>
      </c>
      <c r="B135" s="1">
        <v>2.4E-2</v>
      </c>
      <c r="C135" s="1"/>
      <c r="D135" s="1"/>
      <c r="E135" s="1">
        <v>0</v>
      </c>
      <c r="F135" s="3">
        <f t="shared" si="15"/>
        <v>1.4121828056912484</v>
      </c>
      <c r="G135" s="5">
        <f t="shared" ca="1" si="16"/>
        <v>1.3673552046586692</v>
      </c>
      <c r="H135" s="3">
        <f t="shared" ca="1" si="18"/>
        <v>0.34128258447872617</v>
      </c>
      <c r="I135" s="3">
        <f t="shared" ca="1" si="17"/>
        <v>-0.31743483104254766</v>
      </c>
    </row>
    <row r="136" spans="1:9" x14ac:dyDescent="0.35">
      <c r="A136" s="1">
        <v>12</v>
      </c>
      <c r="B136" s="2">
        <v>2.1999999999999999E-2</v>
      </c>
      <c r="C136" s="1"/>
      <c r="D136" s="1"/>
      <c r="E136" s="1">
        <v>0</v>
      </c>
      <c r="F136" s="3">
        <f t="shared" si="15"/>
        <v>1.4305108998398524</v>
      </c>
      <c r="G136" s="5">
        <f t="shared" ca="1" si="16"/>
        <v>1.4270112278413996</v>
      </c>
      <c r="H136" s="3">
        <f t="shared" ca="1" si="18"/>
        <v>0.48776775486700408</v>
      </c>
      <c r="I136" s="3">
        <f t="shared" ca="1" si="17"/>
        <v>-2.4464490265991845E-2</v>
      </c>
    </row>
    <row r="137" spans="1:9" x14ac:dyDescent="0.35">
      <c r="A137" s="1">
        <v>24</v>
      </c>
      <c r="B137" s="1">
        <v>0.03</v>
      </c>
      <c r="C137" s="1"/>
      <c r="D137" s="1"/>
      <c r="E137" s="1">
        <v>0</v>
      </c>
      <c r="F137" s="3">
        <f t="shared" si="15"/>
        <v>1.7373350181457747</v>
      </c>
      <c r="G137" s="5">
        <f t="shared" ca="1" si="16"/>
        <v>1.7568704849441523</v>
      </c>
      <c r="H137" s="3">
        <f t="shared" ca="1" si="18"/>
        <v>0.55622250917162652</v>
      </c>
      <c r="I137" s="3">
        <f t="shared" ca="1" si="17"/>
        <v>0.11244501834325304</v>
      </c>
    </row>
    <row r="138" spans="1:9" x14ac:dyDescent="0.35">
      <c r="A138" s="1">
        <v>24</v>
      </c>
      <c r="B138" s="1">
        <v>2.8000000000000001E-2</v>
      </c>
      <c r="C138" s="1"/>
      <c r="D138" s="1"/>
      <c r="E138" s="1">
        <v>0</v>
      </c>
      <c r="F138" s="3">
        <f t="shared" si="15"/>
        <v>1.7632142525792034</v>
      </c>
      <c r="G138" s="5">
        <f t="shared" ca="1" si="16"/>
        <v>1.8055655908185919</v>
      </c>
      <c r="H138" s="3">
        <f t="shared" ca="1" si="18"/>
        <v>0.62009697113506623</v>
      </c>
      <c r="I138" s="3">
        <f t="shared" ca="1" si="17"/>
        <v>0.24019394227013247</v>
      </c>
    </row>
    <row r="139" spans="1:9" x14ac:dyDescent="0.35">
      <c r="A139" s="1">
        <v>24</v>
      </c>
      <c r="B139" s="1">
        <v>2.5999999999999999E-2</v>
      </c>
      <c r="C139" s="1"/>
      <c r="D139" s="1"/>
      <c r="E139" s="1">
        <v>0</v>
      </c>
      <c r="F139" s="3">
        <f t="shared" si="15"/>
        <v>1.7920248604664866</v>
      </c>
      <c r="G139" s="5">
        <f t="shared" ca="1" si="16"/>
        <v>1.794429643875135</v>
      </c>
      <c r="H139" s="3">
        <f t="shared" ca="1" si="18"/>
        <v>0.50670968205212907</v>
      </c>
      <c r="I139" s="3">
        <f t="shared" ca="1" si="17"/>
        <v>1.3419364104258147E-2</v>
      </c>
    </row>
    <row r="140" spans="1:9" x14ac:dyDescent="0.35">
      <c r="A140" s="1">
        <v>24</v>
      </c>
      <c r="B140" s="1">
        <v>2.4E-2</v>
      </c>
      <c r="C140" s="1"/>
      <c r="D140" s="1"/>
      <c r="E140" s="1">
        <v>0</v>
      </c>
      <c r="F140" s="3">
        <f t="shared" si="15"/>
        <v>1.8243656113824966</v>
      </c>
      <c r="G140" s="5">
        <f t="shared" ca="1" si="16"/>
        <v>1.9560809030413477</v>
      </c>
      <c r="H140" s="3">
        <f t="shared" ca="1" si="18"/>
        <v>0.86098929632596433</v>
      </c>
      <c r="I140" s="3">
        <f t="shared" ca="1" si="17"/>
        <v>0.72197859265192865</v>
      </c>
    </row>
    <row r="141" spans="1:9" x14ac:dyDescent="0.35">
      <c r="A141" s="1">
        <v>24</v>
      </c>
      <c r="B141" s="2">
        <v>2.1999999999999999E-2</v>
      </c>
      <c r="C141" s="1"/>
      <c r="D141" s="1"/>
      <c r="E141" s="1">
        <v>0</v>
      </c>
      <c r="F141" s="3">
        <f t="shared" si="15"/>
        <v>1.8610217996797045</v>
      </c>
      <c r="G141" s="5">
        <f t="shared" ca="1" si="16"/>
        <v>1.8493513431373578</v>
      </c>
      <c r="H141" s="3">
        <f t="shared" ca="1" si="18"/>
        <v>0.4686450299927839</v>
      </c>
      <c r="I141" s="3">
        <f t="shared" ca="1" si="17"/>
        <v>-6.2709940014432197E-2</v>
      </c>
    </row>
    <row r="142" spans="1:9" x14ac:dyDescent="0.35">
      <c r="A142" s="1">
        <v>4</v>
      </c>
      <c r="B142" s="1">
        <v>0.03</v>
      </c>
      <c r="C142" s="1"/>
      <c r="D142" s="1"/>
      <c r="E142" s="1">
        <v>1</v>
      </c>
      <c r="F142" s="3">
        <f t="shared" si="15"/>
        <v>1.1228891696909624</v>
      </c>
      <c r="G142" s="5">
        <f t="shared" ca="1" si="16"/>
        <v>1.1115207262080224</v>
      </c>
      <c r="H142" s="3">
        <f t="shared" ca="1" si="18"/>
        <v>0.44937860391836915</v>
      </c>
      <c r="I142" s="3">
        <f t="shared" ca="1" si="17"/>
        <v>-0.10124279216326171</v>
      </c>
    </row>
    <row r="143" spans="1:9" x14ac:dyDescent="0.35">
      <c r="A143" s="1">
        <v>4</v>
      </c>
      <c r="B143" s="1">
        <v>2.8000000000000001E-2</v>
      </c>
      <c r="C143" s="1"/>
      <c r="D143" s="1"/>
      <c r="E143" s="1">
        <v>1</v>
      </c>
      <c r="F143" s="3">
        <f t="shared" si="15"/>
        <v>1.1272023754298672</v>
      </c>
      <c r="G143" s="5">
        <f t="shared" ca="1" si="16"/>
        <v>1.0361409771534098</v>
      </c>
      <c r="H143" s="3">
        <f t="shared" ca="1" si="18"/>
        <v>9.6073428066851818E-2</v>
      </c>
      <c r="I143" s="3">
        <f t="shared" ca="1" si="17"/>
        <v>-0.80785314386629636</v>
      </c>
    </row>
    <row r="144" spans="1:9" x14ac:dyDescent="0.35">
      <c r="A144" s="1">
        <v>4</v>
      </c>
      <c r="B144" s="1">
        <v>2.5999999999999999E-2</v>
      </c>
      <c r="C144" s="1"/>
      <c r="D144" s="1"/>
      <c r="E144" s="1">
        <v>1</v>
      </c>
      <c r="F144" s="3">
        <f t="shared" si="15"/>
        <v>1.132004143411081</v>
      </c>
      <c r="G144" s="5">
        <f t="shared" ca="1" si="16"/>
        <v>1.0677243084862433</v>
      </c>
      <c r="H144" s="3">
        <f t="shared" ca="1" si="18"/>
        <v>0.2160795068684882</v>
      </c>
      <c r="I144" s="3">
        <f t="shared" ca="1" si="17"/>
        <v>-0.56784098626302359</v>
      </c>
    </row>
    <row r="145" spans="1:9" x14ac:dyDescent="0.35">
      <c r="A145" s="1">
        <v>4</v>
      </c>
      <c r="B145" s="1">
        <v>2.4E-2</v>
      </c>
      <c r="C145" s="1"/>
      <c r="D145" s="1"/>
      <c r="E145" s="1">
        <v>1</v>
      </c>
      <c r="F145" s="3">
        <f t="shared" si="15"/>
        <v>1.1373942685637495</v>
      </c>
      <c r="G145" s="5">
        <f t="shared" ca="1" si="16"/>
        <v>1.250684544849489</v>
      </c>
      <c r="H145" s="3">
        <f t="shared" ca="1" si="18"/>
        <v>0.99802552824886825</v>
      </c>
      <c r="I145" s="3">
        <f t="shared" ca="1" si="17"/>
        <v>0.99605105649773651</v>
      </c>
    </row>
    <row r="146" spans="1:9" x14ac:dyDescent="0.35">
      <c r="A146" s="1">
        <v>4</v>
      </c>
      <c r="B146" s="2">
        <v>2.1999999999999999E-2</v>
      </c>
      <c r="C146" s="1"/>
      <c r="D146" s="1"/>
      <c r="E146" s="1">
        <v>1</v>
      </c>
      <c r="F146" s="3">
        <f t="shared" si="15"/>
        <v>1.1435036332799506</v>
      </c>
      <c r="G146" s="5">
        <f t="shared" ca="1" si="16"/>
        <v>1.0767150525778921</v>
      </c>
      <c r="H146" s="3">
        <f t="shared" ca="1" si="18"/>
        <v>0.20796515744122968</v>
      </c>
      <c r="I146" s="3">
        <f t="shared" ca="1" si="17"/>
        <v>-0.58406968511754065</v>
      </c>
    </row>
    <row r="147" spans="1:9" x14ac:dyDescent="0.35">
      <c r="A147" s="1">
        <v>8</v>
      </c>
      <c r="B147" s="1">
        <v>0.03</v>
      </c>
      <c r="C147" s="1"/>
      <c r="D147" s="1"/>
      <c r="E147" s="1">
        <v>1</v>
      </c>
      <c r="F147" s="3">
        <f t="shared" si="15"/>
        <v>1.2457783393819248</v>
      </c>
      <c r="G147" s="5">
        <f t="shared" ca="1" si="16"/>
        <v>1.2182156372829407</v>
      </c>
      <c r="H147" s="3">
        <f t="shared" ca="1" si="18"/>
        <v>0.38937557658668642</v>
      </c>
      <c r="I147" s="3">
        <f t="shared" ca="1" si="17"/>
        <v>-0.22124884682662715</v>
      </c>
    </row>
    <row r="148" spans="1:9" x14ac:dyDescent="0.35">
      <c r="A148" s="1">
        <v>8</v>
      </c>
      <c r="B148" s="1">
        <v>2.8000000000000001E-2</v>
      </c>
      <c r="C148" s="1"/>
      <c r="D148" s="1"/>
      <c r="E148" s="1">
        <v>1</v>
      </c>
      <c r="F148" s="3">
        <f t="shared" si="15"/>
        <v>1.2544047508597345</v>
      </c>
      <c r="G148" s="5">
        <f t="shared" ca="1" si="16"/>
        <v>1.3043631513366798</v>
      </c>
      <c r="H148" s="3">
        <f t="shared" ca="1" si="18"/>
        <v>0.69913190077885645</v>
      </c>
      <c r="I148" s="3">
        <f t="shared" ca="1" si="17"/>
        <v>0.3982638015577129</v>
      </c>
    </row>
    <row r="149" spans="1:9" x14ac:dyDescent="0.35">
      <c r="A149" s="1">
        <v>8</v>
      </c>
      <c r="B149" s="1">
        <v>2.5999999999999999E-2</v>
      </c>
      <c r="C149" s="1"/>
      <c r="D149" s="1"/>
      <c r="E149" s="1">
        <v>1</v>
      </c>
      <c r="F149" s="3">
        <f t="shared" si="15"/>
        <v>1.2640082868221623</v>
      </c>
      <c r="G149" s="5">
        <f t="shared" ca="1" si="16"/>
        <v>1.219561206838347</v>
      </c>
      <c r="H149" s="3">
        <f t="shared" ca="1" si="18"/>
        <v>0.32418200716247103</v>
      </c>
      <c r="I149" s="3">
        <f t="shared" ca="1" si="17"/>
        <v>-0.35163598567505794</v>
      </c>
    </row>
    <row r="150" spans="1:9" x14ac:dyDescent="0.35">
      <c r="A150" s="1">
        <v>8</v>
      </c>
      <c r="B150" s="1">
        <v>2.4E-2</v>
      </c>
      <c r="C150" s="1"/>
      <c r="D150" s="1"/>
      <c r="E150" s="1">
        <v>1</v>
      </c>
      <c r="F150" s="3">
        <f t="shared" si="15"/>
        <v>1.274788537127499</v>
      </c>
      <c r="G150" s="5">
        <f t="shared" ca="1" si="16"/>
        <v>1.3812991860033721</v>
      </c>
      <c r="H150" s="3">
        <f t="shared" ca="1" si="18"/>
        <v>0.91775810565364513</v>
      </c>
      <c r="I150" s="3">
        <f t="shared" ca="1" si="17"/>
        <v>0.83551621130729026</v>
      </c>
    </row>
    <row r="151" spans="1:9" x14ac:dyDescent="0.35">
      <c r="A151" s="1">
        <v>8</v>
      </c>
      <c r="B151" s="2">
        <v>2.1999999999999999E-2</v>
      </c>
      <c r="C151" s="1"/>
      <c r="D151" s="1"/>
      <c r="E151" s="1">
        <v>1</v>
      </c>
      <c r="F151" s="3">
        <f t="shared" si="15"/>
        <v>1.2870072665599015</v>
      </c>
      <c r="G151" s="5">
        <f t="shared" ca="1" si="16"/>
        <v>1.3868554659407875</v>
      </c>
      <c r="H151" s="3">
        <f t="shared" ca="1" si="18"/>
        <v>0.88790845232667015</v>
      </c>
      <c r="I151" s="3">
        <f t="shared" ca="1" si="17"/>
        <v>0.7758169046533403</v>
      </c>
    </row>
    <row r="152" spans="1:9" x14ac:dyDescent="0.35">
      <c r="A152" s="1">
        <v>12</v>
      </c>
      <c r="B152" s="1">
        <v>0.03</v>
      </c>
      <c r="C152" s="1"/>
      <c r="D152" s="1"/>
      <c r="E152" s="1">
        <v>1</v>
      </c>
      <c r="F152" s="3">
        <f t="shared" ref="F152:F161" si="19">1+A152/60/SQRT(9.81*B152)</f>
        <v>1.3686675090728873</v>
      </c>
      <c r="G152" s="5">
        <f t="shared" ref="G152:G161" ca="1" si="20">F152*(1+I152/10)</f>
        <v>1.4543769307576435</v>
      </c>
      <c r="H152" s="3">
        <f t="shared" ca="1" si="18"/>
        <v>0.81311264831154806</v>
      </c>
      <c r="I152" s="3">
        <f t="shared" ref="I152:I161" ca="1" si="21">(H152/0.5)-1</f>
        <v>0.62622529662309612</v>
      </c>
    </row>
    <row r="153" spans="1:9" x14ac:dyDescent="0.35">
      <c r="A153" s="1">
        <v>12</v>
      </c>
      <c r="B153" s="1">
        <v>2.8000000000000001E-2</v>
      </c>
      <c r="C153" s="1"/>
      <c r="D153" s="1"/>
      <c r="E153" s="1">
        <v>1</v>
      </c>
      <c r="F153" s="3">
        <f t="shared" si="19"/>
        <v>1.3816071262896017</v>
      </c>
      <c r="G153" s="5">
        <f t="shared" ca="1" si="20"/>
        <v>1.3385279520071134</v>
      </c>
      <c r="H153" s="3">
        <f t="shared" ca="1" si="18"/>
        <v>0.34409759669458129</v>
      </c>
      <c r="I153" s="3">
        <f t="shared" ca="1" si="21"/>
        <v>-0.31180480661083743</v>
      </c>
    </row>
    <row r="154" spans="1:9" x14ac:dyDescent="0.35">
      <c r="A154" s="1">
        <v>12</v>
      </c>
      <c r="B154" s="1">
        <v>2.5999999999999999E-2</v>
      </c>
      <c r="C154" s="1"/>
      <c r="D154" s="1"/>
      <c r="E154" s="1">
        <v>1</v>
      </c>
      <c r="F154" s="3">
        <f t="shared" si="19"/>
        <v>1.3960124302332433</v>
      </c>
      <c r="G154" s="5">
        <f t="shared" ca="1" si="20"/>
        <v>1.2806204351702903</v>
      </c>
      <c r="H154" s="3">
        <f t="shared" ca="1" si="18"/>
        <v>8.670856876369859E-2</v>
      </c>
      <c r="I154" s="3">
        <f t="shared" ca="1" si="21"/>
        <v>-0.82658286247260282</v>
      </c>
    </row>
    <row r="155" spans="1:9" x14ac:dyDescent="0.35">
      <c r="A155" s="1">
        <v>12</v>
      </c>
      <c r="B155" s="1">
        <v>2.4E-2</v>
      </c>
      <c r="C155" s="1"/>
      <c r="D155" s="1"/>
      <c r="E155" s="1">
        <v>1</v>
      </c>
      <c r="F155" s="3">
        <f t="shared" si="19"/>
        <v>1.4121828056912484</v>
      </c>
      <c r="G155" s="5">
        <f t="shared" ca="1" si="20"/>
        <v>1.5444696999094625</v>
      </c>
      <c r="H155" s="3">
        <f t="shared" ca="1" si="18"/>
        <v>0.96837737184266637</v>
      </c>
      <c r="I155" s="3">
        <f t="shared" ca="1" si="21"/>
        <v>0.93675474368533274</v>
      </c>
    </row>
    <row r="156" spans="1:9" x14ac:dyDescent="0.35">
      <c r="A156" s="1">
        <v>12</v>
      </c>
      <c r="B156" s="2">
        <v>2.1999999999999999E-2</v>
      </c>
      <c r="C156" s="1"/>
      <c r="D156" s="1"/>
      <c r="E156" s="1">
        <v>1</v>
      </c>
      <c r="F156" s="3">
        <f t="shared" si="19"/>
        <v>1.4305108998398524</v>
      </c>
      <c r="G156" s="5">
        <f t="shared" ca="1" si="20"/>
        <v>1.4426886805873145</v>
      </c>
      <c r="H156" s="3">
        <f t="shared" ca="1" si="18"/>
        <v>0.54256444585226704</v>
      </c>
      <c r="I156" s="3">
        <f t="shared" ca="1" si="21"/>
        <v>8.5128891704534082E-2</v>
      </c>
    </row>
    <row r="157" spans="1:9" x14ac:dyDescent="0.35">
      <c r="A157" s="1">
        <v>24</v>
      </c>
      <c r="B157" s="1">
        <v>0.03</v>
      </c>
      <c r="C157" s="1"/>
      <c r="D157" s="1"/>
      <c r="E157" s="1">
        <v>1</v>
      </c>
      <c r="F157" s="3">
        <f t="shared" si="19"/>
        <v>1.7373350181457747</v>
      </c>
      <c r="G157" s="5">
        <f t="shared" ca="1" si="20"/>
        <v>1.6794184924744093</v>
      </c>
      <c r="H157" s="3">
        <f t="shared" ca="1" si="18"/>
        <v>0.33331791201337013</v>
      </c>
      <c r="I157" s="3">
        <f t="shared" ca="1" si="21"/>
        <v>-0.33336417597325974</v>
      </c>
    </row>
    <row r="158" spans="1:9" x14ac:dyDescent="0.35">
      <c r="A158" s="1">
        <v>24</v>
      </c>
      <c r="B158" s="1">
        <v>2.8000000000000001E-2</v>
      </c>
      <c r="C158" s="1"/>
      <c r="D158" s="1"/>
      <c r="E158" s="1">
        <v>1</v>
      </c>
      <c r="F158" s="3">
        <f t="shared" si="19"/>
        <v>1.7632142525792034</v>
      </c>
      <c r="G158" s="5">
        <f t="shared" ca="1" si="20"/>
        <v>1.715894319978134</v>
      </c>
      <c r="H158" s="3">
        <f t="shared" ca="1" si="18"/>
        <v>0.36581343551457102</v>
      </c>
      <c r="I158" s="3">
        <f t="shared" ca="1" si="21"/>
        <v>-0.26837312897085797</v>
      </c>
    </row>
    <row r="159" spans="1:9" x14ac:dyDescent="0.35">
      <c r="A159" s="1">
        <v>24</v>
      </c>
      <c r="B159" s="1">
        <v>2.5999999999999999E-2</v>
      </c>
      <c r="C159" s="1"/>
      <c r="D159" s="1"/>
      <c r="E159" s="1">
        <v>1</v>
      </c>
      <c r="F159" s="3">
        <f t="shared" si="19"/>
        <v>1.7920248604664866</v>
      </c>
      <c r="G159" s="5">
        <f t="shared" ca="1" si="20"/>
        <v>1.8391532821677459</v>
      </c>
      <c r="H159" s="3">
        <f t="shared" ca="1" si="18"/>
        <v>0.63149488810381582</v>
      </c>
      <c r="I159" s="3">
        <f t="shared" ca="1" si="21"/>
        <v>0.26298977620763164</v>
      </c>
    </row>
    <row r="160" spans="1:9" x14ac:dyDescent="0.35">
      <c r="A160" s="1">
        <v>24</v>
      </c>
      <c r="B160" s="1">
        <v>2.4E-2</v>
      </c>
      <c r="C160" s="1"/>
      <c r="D160" s="1"/>
      <c r="E160" s="1">
        <v>1</v>
      </c>
      <c r="F160" s="3">
        <f t="shared" si="19"/>
        <v>1.8243656113824966</v>
      </c>
      <c r="G160" s="5">
        <f t="shared" ca="1" si="20"/>
        <v>1.9093322917649262</v>
      </c>
      <c r="H160" s="3">
        <f t="shared" ca="1" si="18"/>
        <v>0.73286637243190034</v>
      </c>
      <c r="I160" s="3">
        <f t="shared" ca="1" si="21"/>
        <v>0.46573274486380067</v>
      </c>
    </row>
    <row r="161" spans="1:9" x14ac:dyDescent="0.35">
      <c r="A161" s="1">
        <v>24</v>
      </c>
      <c r="B161" s="2">
        <v>2.1999999999999999E-2</v>
      </c>
      <c r="C161" s="1"/>
      <c r="D161" s="1"/>
      <c r="E161" s="1">
        <v>1</v>
      </c>
      <c r="F161" s="3">
        <f t="shared" si="19"/>
        <v>1.8610217996797045</v>
      </c>
      <c r="G161" s="5">
        <f t="shared" ca="1" si="20"/>
        <v>1.7506175190980733</v>
      </c>
      <c r="H161" s="3">
        <f t="shared" ca="1" si="18"/>
        <v>0.20337725060331713</v>
      </c>
      <c r="I161" s="3">
        <f t="shared" ca="1" si="21"/>
        <v>-0.59324549879336574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Vöth</dc:creator>
  <cp:lastModifiedBy>Stefan Vöth</cp:lastModifiedBy>
  <dcterms:created xsi:type="dcterms:W3CDTF">2024-05-31T09:01:54Z</dcterms:created>
  <dcterms:modified xsi:type="dcterms:W3CDTF">2024-06-28T08:33:11Z</dcterms:modified>
</cp:coreProperties>
</file>