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ool1301.NDPH\Documents\Code_General\temp-suitability\TempSuitability_CSharp\TempSuitability_CSharp\"/>
    </mc:Choice>
  </mc:AlternateContent>
  <bookViews>
    <workbookView xWindow="0" yWindow="0" windowWidth="12450" windowHeight="4665"/>
  </bookViews>
  <sheets>
    <sheet name="Sheet1" sheetId="1" r:id="rId1"/>
    <sheet name="Sheet2" sheetId="2" r:id="rId2"/>
  </sheets>
  <definedNames>
    <definedName name="solver_adj" localSheetId="0" hidden="1">Sheet1!$L$2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Sheet1!$L$2</definedName>
    <definedName name="solver_lhs2" localSheetId="0" hidden="1">Sheet1!$L$2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1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Sheet1!$L$7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40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2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l="1"/>
  <c r="G106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2" i="2"/>
  <c r="E108" i="1" l="1"/>
  <c r="G107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2" i="2"/>
  <c r="E109" i="1" l="1"/>
  <c r="G108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2" i="2"/>
  <c r="E110" i="1" l="1"/>
  <c r="G109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2" i="1"/>
  <c r="D3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2" i="1"/>
  <c r="L5" i="1"/>
  <c r="E111" i="1" l="1"/>
  <c r="G110" i="1"/>
  <c r="C254" i="1"/>
  <c r="C373" i="1"/>
  <c r="C36" i="1"/>
  <c r="C362" i="1"/>
  <c r="C134" i="1"/>
  <c r="C357" i="1"/>
  <c r="C237" i="1"/>
  <c r="C62" i="1"/>
  <c r="C349" i="1"/>
  <c r="C350" i="1"/>
  <c r="C109" i="1"/>
  <c r="C108" i="1"/>
  <c r="C313" i="1"/>
  <c r="C194" i="1"/>
  <c r="C74" i="1"/>
  <c r="C253" i="1"/>
  <c r="C120" i="1"/>
  <c r="C301" i="1"/>
  <c r="C182" i="1"/>
  <c r="C50" i="1"/>
  <c r="C241" i="1"/>
  <c r="C230" i="1"/>
  <c r="C338" i="1"/>
  <c r="C309" i="1"/>
  <c r="C290" i="1"/>
  <c r="C181" i="1"/>
  <c r="C49" i="1"/>
  <c r="C133" i="1"/>
  <c r="C121" i="1"/>
  <c r="C193" i="1"/>
  <c r="C289" i="1"/>
  <c r="C170" i="1"/>
  <c r="C48" i="1"/>
  <c r="F48" i="1" s="1"/>
  <c r="C229" i="1"/>
  <c r="C22" i="1"/>
  <c r="F22" i="1" s="1"/>
  <c r="C285" i="1"/>
  <c r="C169" i="1"/>
  <c r="C361" i="1"/>
  <c r="C302" i="1"/>
  <c r="C242" i="1"/>
  <c r="C189" i="1"/>
  <c r="C132" i="1"/>
  <c r="C61" i="1"/>
  <c r="C278" i="1"/>
  <c r="C35" i="1"/>
  <c r="F35" i="1" s="1"/>
  <c r="C333" i="1"/>
  <c r="C277" i="1"/>
  <c r="C217" i="1"/>
  <c r="C158" i="1"/>
  <c r="C95" i="1"/>
  <c r="C24" i="1"/>
  <c r="C218" i="1"/>
  <c r="C107" i="1"/>
  <c r="C326" i="1"/>
  <c r="C266" i="1"/>
  <c r="C213" i="1"/>
  <c r="C157" i="1"/>
  <c r="C94" i="1"/>
  <c r="C23" i="1"/>
  <c r="F23" i="1" s="1"/>
  <c r="C337" i="1"/>
  <c r="C165" i="1"/>
  <c r="C325" i="1"/>
  <c r="C265" i="1"/>
  <c r="C206" i="1"/>
  <c r="C146" i="1"/>
  <c r="C83" i="1"/>
  <c r="C3" i="1"/>
  <c r="F3" i="1" s="1"/>
  <c r="C15" i="1"/>
  <c r="F15" i="1" s="1"/>
  <c r="C27" i="1"/>
  <c r="F27" i="1" s="1"/>
  <c r="C39" i="1"/>
  <c r="C51" i="1"/>
  <c r="F51" i="1" s="1"/>
  <c r="C63" i="1"/>
  <c r="C75" i="1"/>
  <c r="C87" i="1"/>
  <c r="C99" i="1"/>
  <c r="C111" i="1"/>
  <c r="C123" i="1"/>
  <c r="C135" i="1"/>
  <c r="C147" i="1"/>
  <c r="C159" i="1"/>
  <c r="C171" i="1"/>
  <c r="C183" i="1"/>
  <c r="C195" i="1"/>
  <c r="C207" i="1"/>
  <c r="C219" i="1"/>
  <c r="C231" i="1"/>
  <c r="C243" i="1"/>
  <c r="C255" i="1"/>
  <c r="C267" i="1"/>
  <c r="C279" i="1"/>
  <c r="C291" i="1"/>
  <c r="C303" i="1"/>
  <c r="C315" i="1"/>
  <c r="C327" i="1"/>
  <c r="C339" i="1"/>
  <c r="C351" i="1"/>
  <c r="C363" i="1"/>
  <c r="C20" i="1"/>
  <c r="C80" i="1"/>
  <c r="C152" i="1"/>
  <c r="C212" i="1"/>
  <c r="C260" i="1"/>
  <c r="C308" i="1"/>
  <c r="C368" i="1"/>
  <c r="C9" i="1"/>
  <c r="F9" i="1" s="1"/>
  <c r="C69" i="1"/>
  <c r="C141" i="1"/>
  <c r="C4" i="1"/>
  <c r="F4" i="1" s="1"/>
  <c r="C16" i="1"/>
  <c r="F16" i="1" s="1"/>
  <c r="C28" i="1"/>
  <c r="C40" i="1"/>
  <c r="C52" i="1"/>
  <c r="C64" i="1"/>
  <c r="C76" i="1"/>
  <c r="C88" i="1"/>
  <c r="C100" i="1"/>
  <c r="C112" i="1"/>
  <c r="C124" i="1"/>
  <c r="C136" i="1"/>
  <c r="C148" i="1"/>
  <c r="C160" i="1"/>
  <c r="C172" i="1"/>
  <c r="C184" i="1"/>
  <c r="C196" i="1"/>
  <c r="C208" i="1"/>
  <c r="C220" i="1"/>
  <c r="C232" i="1"/>
  <c r="C244" i="1"/>
  <c r="C256" i="1"/>
  <c r="C268" i="1"/>
  <c r="C280" i="1"/>
  <c r="C292" i="1"/>
  <c r="C304" i="1"/>
  <c r="C316" i="1"/>
  <c r="C328" i="1"/>
  <c r="C340" i="1"/>
  <c r="C352" i="1"/>
  <c r="C364" i="1"/>
  <c r="C8" i="1"/>
  <c r="F8" i="1" s="1"/>
  <c r="C68" i="1"/>
  <c r="C116" i="1"/>
  <c r="C176" i="1"/>
  <c r="C236" i="1"/>
  <c r="C296" i="1"/>
  <c r="C344" i="1"/>
  <c r="C21" i="1"/>
  <c r="C81" i="1"/>
  <c r="C5" i="1"/>
  <c r="F5" i="1" s="1"/>
  <c r="C17" i="1"/>
  <c r="F17" i="1" s="1"/>
  <c r="C29" i="1"/>
  <c r="F29" i="1" s="1"/>
  <c r="C41" i="1"/>
  <c r="C53" i="1"/>
  <c r="F53" i="1" s="1"/>
  <c r="C65" i="1"/>
  <c r="C77" i="1"/>
  <c r="C89" i="1"/>
  <c r="C101" i="1"/>
  <c r="C113" i="1"/>
  <c r="C125" i="1"/>
  <c r="C137" i="1"/>
  <c r="C149" i="1"/>
  <c r="C161" i="1"/>
  <c r="C173" i="1"/>
  <c r="C185" i="1"/>
  <c r="C197" i="1"/>
  <c r="C209" i="1"/>
  <c r="C221" i="1"/>
  <c r="C233" i="1"/>
  <c r="C245" i="1"/>
  <c r="C257" i="1"/>
  <c r="C269" i="1"/>
  <c r="C281" i="1"/>
  <c r="C293" i="1"/>
  <c r="C305" i="1"/>
  <c r="C317" i="1"/>
  <c r="C329" i="1"/>
  <c r="C341" i="1"/>
  <c r="C353" i="1"/>
  <c r="C365" i="1"/>
  <c r="C56" i="1"/>
  <c r="F56" i="1" s="1"/>
  <c r="C104" i="1"/>
  <c r="C164" i="1"/>
  <c r="C224" i="1"/>
  <c r="C284" i="1"/>
  <c r="C356" i="1"/>
  <c r="C45" i="1"/>
  <c r="F45" i="1" s="1"/>
  <c r="C93" i="1"/>
  <c r="C6" i="1"/>
  <c r="F6" i="1" s="1"/>
  <c r="C18" i="1"/>
  <c r="F18" i="1" s="1"/>
  <c r="C30" i="1"/>
  <c r="F30" i="1" s="1"/>
  <c r="C42" i="1"/>
  <c r="C54" i="1"/>
  <c r="F54" i="1" s="1"/>
  <c r="C66" i="1"/>
  <c r="C78" i="1"/>
  <c r="C90" i="1"/>
  <c r="C102" i="1"/>
  <c r="C114" i="1"/>
  <c r="C126" i="1"/>
  <c r="C138" i="1"/>
  <c r="C150" i="1"/>
  <c r="C162" i="1"/>
  <c r="C174" i="1"/>
  <c r="C186" i="1"/>
  <c r="C198" i="1"/>
  <c r="C210" i="1"/>
  <c r="C222" i="1"/>
  <c r="C234" i="1"/>
  <c r="C246" i="1"/>
  <c r="C258" i="1"/>
  <c r="C270" i="1"/>
  <c r="C282" i="1"/>
  <c r="C294" i="1"/>
  <c r="C306" i="1"/>
  <c r="C318" i="1"/>
  <c r="C330" i="1"/>
  <c r="C342" i="1"/>
  <c r="C354" i="1"/>
  <c r="C366" i="1"/>
  <c r="C32" i="1"/>
  <c r="C92" i="1"/>
  <c r="C140" i="1"/>
  <c r="C200" i="1"/>
  <c r="C272" i="1"/>
  <c r="C332" i="1"/>
  <c r="C33" i="1"/>
  <c r="F33" i="1" s="1"/>
  <c r="C117" i="1"/>
  <c r="C7" i="1"/>
  <c r="F7" i="1" s="1"/>
  <c r="C19" i="1"/>
  <c r="F19" i="1" s="1"/>
  <c r="C31" i="1"/>
  <c r="F31" i="1" s="1"/>
  <c r="C43" i="1"/>
  <c r="C55" i="1"/>
  <c r="C67" i="1"/>
  <c r="C79" i="1"/>
  <c r="C91" i="1"/>
  <c r="C103" i="1"/>
  <c r="C115" i="1"/>
  <c r="C127" i="1"/>
  <c r="C139" i="1"/>
  <c r="C151" i="1"/>
  <c r="C163" i="1"/>
  <c r="C175" i="1"/>
  <c r="C187" i="1"/>
  <c r="C199" i="1"/>
  <c r="C211" i="1"/>
  <c r="C223" i="1"/>
  <c r="C235" i="1"/>
  <c r="C247" i="1"/>
  <c r="C259" i="1"/>
  <c r="C271" i="1"/>
  <c r="C283" i="1"/>
  <c r="C295" i="1"/>
  <c r="C307" i="1"/>
  <c r="C319" i="1"/>
  <c r="C331" i="1"/>
  <c r="C343" i="1"/>
  <c r="C355" i="1"/>
  <c r="C367" i="1"/>
  <c r="C44" i="1"/>
  <c r="F44" i="1" s="1"/>
  <c r="C128" i="1"/>
  <c r="C188" i="1"/>
  <c r="C248" i="1"/>
  <c r="C320" i="1"/>
  <c r="C57" i="1"/>
  <c r="C105" i="1"/>
  <c r="C11" i="1"/>
  <c r="F11" i="1" s="1"/>
  <c r="C37" i="1"/>
  <c r="C70" i="1"/>
  <c r="C96" i="1"/>
  <c r="C122" i="1"/>
  <c r="C153" i="1"/>
  <c r="C177" i="1"/>
  <c r="C201" i="1"/>
  <c r="C225" i="1"/>
  <c r="C249" i="1"/>
  <c r="C273" i="1"/>
  <c r="C297" i="1"/>
  <c r="C321" i="1"/>
  <c r="C345" i="1"/>
  <c r="C369" i="1"/>
  <c r="C12" i="1"/>
  <c r="F12" i="1" s="1"/>
  <c r="C38" i="1"/>
  <c r="C71" i="1"/>
  <c r="C97" i="1"/>
  <c r="C129" i="1"/>
  <c r="C154" i="1"/>
  <c r="C178" i="1"/>
  <c r="C202" i="1"/>
  <c r="C226" i="1"/>
  <c r="C250" i="1"/>
  <c r="C274" i="1"/>
  <c r="C298" i="1"/>
  <c r="C322" i="1"/>
  <c r="C346" i="1"/>
  <c r="C370" i="1"/>
  <c r="C13" i="1"/>
  <c r="F13" i="1" s="1"/>
  <c r="C46" i="1"/>
  <c r="C72" i="1"/>
  <c r="C98" i="1"/>
  <c r="C130" i="1"/>
  <c r="C155" i="1"/>
  <c r="C179" i="1"/>
  <c r="C203" i="1"/>
  <c r="C227" i="1"/>
  <c r="C251" i="1"/>
  <c r="C275" i="1"/>
  <c r="C299" i="1"/>
  <c r="C323" i="1"/>
  <c r="C347" i="1"/>
  <c r="C371" i="1"/>
  <c r="C14" i="1"/>
  <c r="F14" i="1" s="1"/>
  <c r="C47" i="1"/>
  <c r="C73" i="1"/>
  <c r="C106" i="1"/>
  <c r="C131" i="1"/>
  <c r="C156" i="1"/>
  <c r="C180" i="1"/>
  <c r="C204" i="1"/>
  <c r="C228" i="1"/>
  <c r="C252" i="1"/>
  <c r="C276" i="1"/>
  <c r="C300" i="1"/>
  <c r="C324" i="1"/>
  <c r="C348" i="1"/>
  <c r="C372" i="1"/>
  <c r="C25" i="1"/>
  <c r="F25" i="1" s="1"/>
  <c r="C58" i="1"/>
  <c r="C84" i="1"/>
  <c r="C110" i="1"/>
  <c r="C142" i="1"/>
  <c r="C166" i="1"/>
  <c r="C190" i="1"/>
  <c r="C214" i="1"/>
  <c r="C238" i="1"/>
  <c r="C262" i="1"/>
  <c r="C286" i="1"/>
  <c r="C310" i="1"/>
  <c r="C334" i="1"/>
  <c r="C358" i="1"/>
  <c r="C26" i="1"/>
  <c r="C59" i="1"/>
  <c r="C85" i="1"/>
  <c r="C118" i="1"/>
  <c r="C143" i="1"/>
  <c r="C167" i="1"/>
  <c r="C191" i="1"/>
  <c r="C215" i="1"/>
  <c r="C239" i="1"/>
  <c r="C263" i="1"/>
  <c r="C287" i="1"/>
  <c r="C311" i="1"/>
  <c r="C335" i="1"/>
  <c r="C359" i="1"/>
  <c r="C34" i="1"/>
  <c r="C60" i="1"/>
  <c r="C86" i="1"/>
  <c r="C119" i="1"/>
  <c r="C144" i="1"/>
  <c r="C168" i="1"/>
  <c r="C192" i="1"/>
  <c r="C216" i="1"/>
  <c r="C240" i="1"/>
  <c r="C264" i="1"/>
  <c r="C288" i="1"/>
  <c r="C312" i="1"/>
  <c r="C336" i="1"/>
  <c r="C360" i="1"/>
  <c r="C2" i="1"/>
  <c r="F2" i="1" s="1"/>
  <c r="C314" i="1"/>
  <c r="C261" i="1"/>
  <c r="C205" i="1"/>
  <c r="C145" i="1"/>
  <c r="C82" i="1"/>
  <c r="C10" i="1"/>
  <c r="F10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E112" i="1" l="1"/>
  <c r="G111" i="1"/>
  <c r="F72" i="1"/>
  <c r="F68" i="1"/>
  <c r="F66" i="1"/>
  <c r="F63" i="1"/>
  <c r="F65" i="1"/>
  <c r="F71" i="1"/>
  <c r="F76" i="1"/>
  <c r="F60" i="1"/>
  <c r="F47" i="1"/>
  <c r="F57" i="1"/>
  <c r="F42" i="1"/>
  <c r="F77" i="1"/>
  <c r="F69" i="1"/>
  <c r="F39" i="1"/>
  <c r="F94" i="1"/>
  <c r="F50" i="1"/>
  <c r="F62" i="1"/>
  <c r="F46" i="1"/>
  <c r="F41" i="1"/>
  <c r="F61" i="1"/>
  <c r="F64" i="1"/>
  <c r="F38" i="1"/>
  <c r="F52" i="1"/>
  <c r="F34" i="1"/>
  <c r="F59" i="1"/>
  <c r="F67" i="1"/>
  <c r="F40" i="1"/>
  <c r="F24" i="1"/>
  <c r="F49" i="1"/>
  <c r="F36" i="1"/>
  <c r="F26" i="1"/>
  <c r="F70" i="1"/>
  <c r="F55" i="1"/>
  <c r="F32" i="1"/>
  <c r="F21" i="1"/>
  <c r="F28" i="1"/>
  <c r="F20" i="1"/>
  <c r="F58" i="1"/>
  <c r="F37" i="1"/>
  <c r="F43" i="1"/>
  <c r="F88" i="1"/>
  <c r="F91" i="1"/>
  <c r="F86" i="1"/>
  <c r="F93" i="1"/>
  <c r="F83" i="1"/>
  <c r="F82" i="1"/>
  <c r="F73" i="1"/>
  <c r="F89" i="1"/>
  <c r="F85" i="1"/>
  <c r="F79" i="1"/>
  <c r="F96" i="1"/>
  <c r="F92" i="1"/>
  <c r="F81" i="1"/>
  <c r="F80" i="1"/>
  <c r="F74" i="1"/>
  <c r="F84" i="1"/>
  <c r="F90" i="1"/>
  <c r="F87" i="1"/>
  <c r="F95" i="1"/>
  <c r="F78" i="1"/>
  <c r="F75" i="1"/>
  <c r="F98" i="1"/>
  <c r="F210" i="1"/>
  <c r="F104" i="1"/>
  <c r="F101" i="1"/>
  <c r="F148" i="1"/>
  <c r="F207" i="1"/>
  <c r="F217" i="1"/>
  <c r="F108" i="1"/>
  <c r="F216" i="1"/>
  <c r="F155" i="1"/>
  <c r="F226" i="1"/>
  <c r="F105" i="1"/>
  <c r="F163" i="1"/>
  <c r="F198" i="1"/>
  <c r="F136" i="1"/>
  <c r="F141" i="1"/>
  <c r="F195" i="1"/>
  <c r="F179" i="1"/>
  <c r="F175" i="1"/>
  <c r="F215" i="1"/>
  <c r="F139" i="1"/>
  <c r="F174" i="1"/>
  <c r="F112" i="1"/>
  <c r="F191" i="1"/>
  <c r="F225" i="1"/>
  <c r="F205" i="1"/>
  <c r="F178" i="1"/>
  <c r="F166" i="1"/>
  <c r="F168" i="1"/>
  <c r="F157" i="1"/>
  <c r="F144" i="1"/>
  <c r="F162" i="1"/>
  <c r="F118" i="1"/>
  <c r="F106" i="1"/>
  <c r="F117" i="1"/>
  <c r="F209" i="1"/>
  <c r="F116" i="1"/>
  <c r="F171" i="1"/>
  <c r="F154" i="1"/>
  <c r="F127" i="1"/>
  <c r="F153" i="1"/>
  <c r="F109" i="1"/>
  <c r="F145" i="1"/>
  <c r="F192" i="1"/>
  <c r="F130" i="1"/>
  <c r="F202" i="1"/>
  <c r="F151" i="1"/>
  <c r="F186" i="1"/>
  <c r="F221" i="1"/>
  <c r="F176" i="1"/>
  <c r="F124" i="1"/>
  <c r="F183" i="1"/>
  <c r="F229" i="1"/>
  <c r="F161" i="1"/>
  <c r="F212" i="1"/>
  <c r="F146" i="1"/>
  <c r="F121" i="1"/>
  <c r="F142" i="1"/>
  <c r="F200" i="1"/>
  <c r="F208" i="1"/>
  <c r="F123" i="1"/>
  <c r="F107" i="1"/>
  <c r="F189" i="1"/>
  <c r="F134" i="1"/>
  <c r="F228" i="1"/>
  <c r="F126" i="1"/>
  <c r="F120" i="1"/>
  <c r="F197" i="1"/>
  <c r="F159" i="1"/>
  <c r="F213" i="1"/>
  <c r="F119" i="1"/>
  <c r="F167" i="1"/>
  <c r="F214" i="1"/>
  <c r="F129" i="1"/>
  <c r="F201" i="1"/>
  <c r="F188" i="1"/>
  <c r="F115" i="1"/>
  <c r="F150" i="1"/>
  <c r="F185" i="1"/>
  <c r="F147" i="1"/>
  <c r="F182" i="1"/>
  <c r="F100" i="1"/>
  <c r="F170" i="1"/>
  <c r="F143" i="1"/>
  <c r="F190" i="1"/>
  <c r="F97" i="1"/>
  <c r="F177" i="1"/>
  <c r="F128" i="1"/>
  <c r="F103" i="1"/>
  <c r="F138" i="1"/>
  <c r="F173" i="1"/>
  <c r="F220" i="1"/>
  <c r="F135" i="1"/>
  <c r="F132" i="1"/>
  <c r="F193" i="1"/>
  <c r="F223" i="1"/>
  <c r="F140" i="1"/>
  <c r="F114" i="1"/>
  <c r="F149" i="1"/>
  <c r="F196" i="1"/>
  <c r="F152" i="1"/>
  <c r="F111" i="1"/>
  <c r="F206" i="1"/>
  <c r="F218" i="1"/>
  <c r="F133" i="1"/>
  <c r="F204" i="1"/>
  <c r="F110" i="1"/>
  <c r="F211" i="1"/>
  <c r="F102" i="1"/>
  <c r="F137" i="1"/>
  <c r="F184" i="1"/>
  <c r="F99" i="1"/>
  <c r="F122" i="1"/>
  <c r="F180" i="1"/>
  <c r="F156" i="1"/>
  <c r="F227" i="1"/>
  <c r="F199" i="1"/>
  <c r="F224" i="1"/>
  <c r="F125" i="1"/>
  <c r="F172" i="1"/>
  <c r="F181" i="1"/>
  <c r="F194" i="1"/>
  <c r="F131" i="1"/>
  <c r="F203" i="1"/>
  <c r="F187" i="1"/>
  <c r="F222" i="1"/>
  <c r="F164" i="1"/>
  <c r="F113" i="1"/>
  <c r="F160" i="1"/>
  <c r="F219" i="1"/>
  <c r="F165" i="1"/>
  <c r="F158" i="1"/>
  <c r="F169" i="1"/>
  <c r="F334" i="1"/>
  <c r="F321" i="1"/>
  <c r="F354" i="1"/>
  <c r="F245" i="1"/>
  <c r="F285" i="1"/>
  <c r="F310" i="1"/>
  <c r="F297" i="1"/>
  <c r="F295" i="1"/>
  <c r="F365" i="1"/>
  <c r="F353" i="1"/>
  <c r="F256" i="1"/>
  <c r="F315" i="1"/>
  <c r="F241" i="1"/>
  <c r="F349" i="1"/>
  <c r="F261" i="1"/>
  <c r="F238" i="1"/>
  <c r="F300" i="1"/>
  <c r="F248" i="1"/>
  <c r="F287" i="1"/>
  <c r="F250" i="1"/>
  <c r="F296" i="1"/>
  <c r="F337" i="1"/>
  <c r="F307" i="1"/>
  <c r="F280" i="1"/>
  <c r="F338" i="1"/>
  <c r="F286" i="1"/>
  <c r="F273" i="1"/>
  <c r="F330" i="1"/>
  <c r="F327" i="1"/>
  <c r="F230" i="1"/>
  <c r="F324" i="1"/>
  <c r="F283" i="1"/>
  <c r="F252" i="1"/>
  <c r="F323" i="1"/>
  <c r="F247" i="1"/>
  <c r="F272" i="1"/>
  <c r="F282" i="1"/>
  <c r="F317" i="1"/>
  <c r="F364" i="1"/>
  <c r="F260" i="1"/>
  <c r="F279" i="1"/>
  <c r="F326" i="1"/>
  <c r="F301" i="1"/>
  <c r="F357" i="1"/>
  <c r="F240" i="1"/>
  <c r="F319" i="1"/>
  <c r="F351" i="1"/>
  <c r="F372" i="1"/>
  <c r="F342" i="1"/>
  <c r="F233" i="1"/>
  <c r="F277" i="1"/>
  <c r="F348" i="1"/>
  <c r="F268" i="1"/>
  <c r="F350" i="1"/>
  <c r="F262" i="1"/>
  <c r="F320" i="1"/>
  <c r="F299" i="1"/>
  <c r="F235" i="1"/>
  <c r="F305" i="1"/>
  <c r="F292" i="1"/>
  <c r="F309" i="1"/>
  <c r="F263" i="1"/>
  <c r="F236" i="1"/>
  <c r="F339" i="1"/>
  <c r="F239" i="1"/>
  <c r="F333" i="1"/>
  <c r="F249" i="1"/>
  <c r="F318" i="1"/>
  <c r="F360" i="1"/>
  <c r="F370" i="1"/>
  <c r="F270" i="1"/>
  <c r="F371" i="1"/>
  <c r="F271" i="1"/>
  <c r="F306" i="1"/>
  <c r="F341" i="1"/>
  <c r="F244" i="1"/>
  <c r="F368" i="1"/>
  <c r="F303" i="1"/>
  <c r="F278" i="1"/>
  <c r="F314" i="1"/>
  <c r="F276" i="1"/>
  <c r="F347" i="1"/>
  <c r="F259" i="1"/>
  <c r="F332" i="1"/>
  <c r="F294" i="1"/>
  <c r="F329" i="1"/>
  <c r="F232" i="1"/>
  <c r="F308" i="1"/>
  <c r="F291" i="1"/>
  <c r="F266" i="1"/>
  <c r="F289" i="1"/>
  <c r="F237" i="1"/>
  <c r="F267" i="1"/>
  <c r="F336" i="1"/>
  <c r="F275" i="1"/>
  <c r="F367" i="1"/>
  <c r="F258" i="1"/>
  <c r="F356" i="1"/>
  <c r="F242" i="1"/>
  <c r="F362" i="1"/>
  <c r="F312" i="1"/>
  <c r="F359" i="1"/>
  <c r="F251" i="1"/>
  <c r="F322" i="1"/>
  <c r="F355" i="1"/>
  <c r="F246" i="1"/>
  <c r="F284" i="1"/>
  <c r="F281" i="1"/>
  <c r="F328" i="1"/>
  <c r="F243" i="1"/>
  <c r="F265" i="1"/>
  <c r="F302" i="1"/>
  <c r="F352" i="1"/>
  <c r="F346" i="1"/>
  <c r="F293" i="1"/>
  <c r="F340" i="1"/>
  <c r="F255" i="1"/>
  <c r="F253" i="1"/>
  <c r="F288" i="1"/>
  <c r="F335" i="1"/>
  <c r="F298" i="1"/>
  <c r="F369" i="1"/>
  <c r="F343" i="1"/>
  <c r="F234" i="1"/>
  <c r="F269" i="1"/>
  <c r="F316" i="1"/>
  <c r="F231" i="1"/>
  <c r="F325" i="1"/>
  <c r="F361" i="1"/>
  <c r="F373" i="1"/>
  <c r="F264" i="1"/>
  <c r="F311" i="1"/>
  <c r="F358" i="1"/>
  <c r="F274" i="1"/>
  <c r="F345" i="1"/>
  <c r="F331" i="1"/>
  <c r="F366" i="1"/>
  <c r="F257" i="1"/>
  <c r="F344" i="1"/>
  <c r="F304" i="1"/>
  <c r="F363" i="1"/>
  <c r="F290" i="1"/>
  <c r="F313" i="1"/>
  <c r="F254" i="1"/>
  <c r="E113" i="1" l="1"/>
  <c r="G112" i="1"/>
  <c r="L7" i="1"/>
  <c r="E114" i="1" l="1"/>
  <c r="G113" i="1"/>
  <c r="E115" i="1" l="1"/>
  <c r="G114" i="1"/>
  <c r="E116" i="1" l="1"/>
  <c r="G115" i="1"/>
  <c r="E117" i="1" l="1"/>
  <c r="G116" i="1"/>
  <c r="E118" i="1" l="1"/>
  <c r="G117" i="1"/>
  <c r="E119" i="1" l="1"/>
  <c r="G118" i="1"/>
  <c r="E120" i="1" l="1"/>
  <c r="G119" i="1"/>
  <c r="E121" i="1" l="1"/>
  <c r="G120" i="1"/>
  <c r="E122" i="1" l="1"/>
  <c r="G121" i="1"/>
  <c r="E123" i="1" l="1"/>
  <c r="G122" i="1"/>
  <c r="E124" i="1" l="1"/>
  <c r="G123" i="1"/>
  <c r="E125" i="1" l="1"/>
  <c r="G124" i="1"/>
  <c r="E126" i="1" l="1"/>
  <c r="G125" i="1"/>
  <c r="E127" i="1" l="1"/>
  <c r="G126" i="1"/>
  <c r="E128" i="1" l="1"/>
  <c r="G127" i="1"/>
  <c r="E129" i="1" l="1"/>
  <c r="G128" i="1"/>
  <c r="E130" i="1" l="1"/>
  <c r="G129" i="1"/>
  <c r="E131" i="1" l="1"/>
  <c r="G130" i="1"/>
  <c r="E132" i="1" l="1"/>
  <c r="G131" i="1"/>
  <c r="E133" i="1" l="1"/>
  <c r="G132" i="1"/>
  <c r="E134" i="1" l="1"/>
  <c r="G133" i="1"/>
  <c r="E135" i="1" l="1"/>
  <c r="G134" i="1"/>
  <c r="E136" i="1" l="1"/>
  <c r="G135" i="1"/>
  <c r="E137" i="1" l="1"/>
  <c r="G136" i="1"/>
  <c r="E138" i="1" l="1"/>
  <c r="G137" i="1"/>
  <c r="E139" i="1" l="1"/>
  <c r="G138" i="1"/>
  <c r="E140" i="1" l="1"/>
  <c r="G139" i="1"/>
  <c r="E141" i="1" l="1"/>
  <c r="G140" i="1"/>
  <c r="E142" i="1" l="1"/>
  <c r="G141" i="1"/>
  <c r="E143" i="1" l="1"/>
  <c r="G142" i="1"/>
  <c r="E144" i="1" l="1"/>
  <c r="G143" i="1"/>
  <c r="E145" i="1" l="1"/>
  <c r="G144" i="1"/>
  <c r="E146" i="1" l="1"/>
  <c r="G145" i="1"/>
  <c r="E147" i="1" l="1"/>
  <c r="G146" i="1"/>
  <c r="E148" i="1" l="1"/>
  <c r="G147" i="1"/>
  <c r="E149" i="1" l="1"/>
  <c r="G148" i="1"/>
  <c r="E150" i="1" l="1"/>
  <c r="G149" i="1"/>
  <c r="E151" i="1" l="1"/>
  <c r="G150" i="1"/>
  <c r="E152" i="1" l="1"/>
  <c r="G151" i="1"/>
  <c r="E153" i="1" l="1"/>
  <c r="G152" i="1"/>
  <c r="E154" i="1" l="1"/>
  <c r="G153" i="1"/>
  <c r="E155" i="1" l="1"/>
  <c r="G154" i="1"/>
  <c r="E156" i="1" l="1"/>
  <c r="G155" i="1"/>
  <c r="E157" i="1" l="1"/>
  <c r="G156" i="1"/>
  <c r="E158" i="1" l="1"/>
  <c r="G157" i="1"/>
  <c r="E159" i="1" l="1"/>
  <c r="G158" i="1"/>
  <c r="E160" i="1" l="1"/>
  <c r="G159" i="1"/>
  <c r="E161" i="1" l="1"/>
  <c r="G160" i="1"/>
  <c r="E162" i="1" l="1"/>
  <c r="G161" i="1"/>
  <c r="E163" i="1" l="1"/>
  <c r="G162" i="1"/>
  <c r="E164" i="1" l="1"/>
  <c r="G163" i="1"/>
  <c r="E165" i="1" l="1"/>
  <c r="G164" i="1"/>
  <c r="E166" i="1" l="1"/>
  <c r="G165" i="1"/>
  <c r="E167" i="1" l="1"/>
  <c r="G166" i="1"/>
  <c r="E168" i="1" l="1"/>
  <c r="G167" i="1"/>
  <c r="E169" i="1" l="1"/>
  <c r="G168" i="1"/>
  <c r="E170" i="1" l="1"/>
  <c r="G169" i="1"/>
  <c r="E171" i="1" l="1"/>
  <c r="G170" i="1"/>
  <c r="E172" i="1" l="1"/>
  <c r="G171" i="1"/>
  <c r="E173" i="1" l="1"/>
  <c r="G172" i="1"/>
  <c r="E174" i="1" l="1"/>
  <c r="G173" i="1"/>
  <c r="E175" i="1" l="1"/>
  <c r="G174" i="1"/>
  <c r="E176" i="1" l="1"/>
  <c r="G175" i="1"/>
  <c r="E177" i="1" l="1"/>
  <c r="G176" i="1"/>
  <c r="E178" i="1" l="1"/>
  <c r="G177" i="1"/>
  <c r="E179" i="1" l="1"/>
  <c r="G178" i="1"/>
  <c r="E180" i="1" l="1"/>
  <c r="G179" i="1"/>
  <c r="E181" i="1" l="1"/>
  <c r="G180" i="1"/>
  <c r="E182" i="1" l="1"/>
  <c r="G181" i="1"/>
  <c r="E183" i="1" l="1"/>
  <c r="G182" i="1"/>
  <c r="E184" i="1" l="1"/>
  <c r="G183" i="1"/>
  <c r="E185" i="1" l="1"/>
  <c r="G184" i="1"/>
  <c r="E186" i="1" l="1"/>
  <c r="G185" i="1"/>
  <c r="E187" i="1" l="1"/>
  <c r="G186" i="1"/>
  <c r="E188" i="1" l="1"/>
  <c r="G187" i="1"/>
  <c r="E189" i="1" l="1"/>
  <c r="G188" i="1"/>
  <c r="E190" i="1" l="1"/>
  <c r="G189" i="1"/>
  <c r="E191" i="1" l="1"/>
  <c r="G190" i="1"/>
  <c r="E192" i="1" l="1"/>
  <c r="G191" i="1"/>
  <c r="E193" i="1" l="1"/>
  <c r="G192" i="1"/>
  <c r="E194" i="1" l="1"/>
  <c r="G193" i="1"/>
  <c r="E195" i="1" l="1"/>
  <c r="G194" i="1"/>
  <c r="E196" i="1" l="1"/>
  <c r="G195" i="1"/>
  <c r="E197" i="1" l="1"/>
  <c r="G196" i="1"/>
  <c r="E198" i="1" l="1"/>
  <c r="G197" i="1"/>
  <c r="E199" i="1" l="1"/>
  <c r="G198" i="1"/>
  <c r="E200" i="1" l="1"/>
  <c r="G199" i="1"/>
  <c r="E201" i="1" l="1"/>
  <c r="G200" i="1"/>
  <c r="E202" i="1" l="1"/>
  <c r="G201" i="1"/>
  <c r="E203" i="1" l="1"/>
  <c r="G202" i="1"/>
  <c r="E204" i="1" l="1"/>
  <c r="G203" i="1"/>
  <c r="E205" i="1" l="1"/>
  <c r="G204" i="1"/>
  <c r="E206" i="1" l="1"/>
  <c r="G205" i="1"/>
  <c r="E207" i="1" l="1"/>
  <c r="G206" i="1"/>
  <c r="E208" i="1" l="1"/>
  <c r="G207" i="1"/>
  <c r="E209" i="1" l="1"/>
  <c r="G208" i="1"/>
  <c r="E210" i="1" l="1"/>
  <c r="G209" i="1"/>
  <c r="E211" i="1" l="1"/>
  <c r="G210" i="1"/>
  <c r="E212" i="1" l="1"/>
  <c r="G211" i="1"/>
  <c r="E213" i="1" l="1"/>
  <c r="G212" i="1"/>
  <c r="E214" i="1" l="1"/>
  <c r="G213" i="1"/>
  <c r="E215" i="1" l="1"/>
  <c r="G214" i="1"/>
  <c r="E216" i="1" l="1"/>
  <c r="G215" i="1"/>
  <c r="E217" i="1" l="1"/>
  <c r="G216" i="1"/>
  <c r="E218" i="1" l="1"/>
  <c r="G217" i="1"/>
  <c r="E219" i="1" l="1"/>
  <c r="G218" i="1"/>
  <c r="E220" i="1" l="1"/>
  <c r="G219" i="1"/>
  <c r="E221" i="1" l="1"/>
  <c r="G220" i="1"/>
  <c r="E222" i="1" l="1"/>
  <c r="G221" i="1"/>
  <c r="E223" i="1" l="1"/>
  <c r="G222" i="1"/>
  <c r="E224" i="1" l="1"/>
  <c r="G223" i="1"/>
  <c r="E225" i="1" l="1"/>
  <c r="G224" i="1"/>
  <c r="E226" i="1" l="1"/>
  <c r="G225" i="1"/>
  <c r="E227" i="1" l="1"/>
  <c r="G226" i="1"/>
  <c r="E228" i="1" l="1"/>
  <c r="G227" i="1"/>
  <c r="E229" i="1" l="1"/>
  <c r="G228" i="1"/>
  <c r="E230" i="1" l="1"/>
  <c r="G229" i="1"/>
  <c r="E231" i="1" l="1"/>
  <c r="G230" i="1"/>
  <c r="E232" i="1" l="1"/>
  <c r="G231" i="1"/>
  <c r="E233" i="1" l="1"/>
  <c r="G232" i="1"/>
  <c r="E234" i="1" l="1"/>
  <c r="G233" i="1"/>
  <c r="E235" i="1" l="1"/>
  <c r="G234" i="1"/>
  <c r="E236" i="1" l="1"/>
  <c r="G235" i="1"/>
  <c r="E237" i="1" l="1"/>
  <c r="G236" i="1"/>
  <c r="E238" i="1" l="1"/>
  <c r="G237" i="1"/>
  <c r="E239" i="1" l="1"/>
  <c r="G238" i="1"/>
  <c r="E240" i="1" l="1"/>
  <c r="G239" i="1"/>
  <c r="E241" i="1" l="1"/>
  <c r="G240" i="1"/>
  <c r="E242" i="1" l="1"/>
  <c r="G241" i="1"/>
  <c r="E243" i="1" l="1"/>
  <c r="G242" i="1"/>
  <c r="E244" i="1" l="1"/>
  <c r="G243" i="1"/>
  <c r="E245" i="1" l="1"/>
  <c r="G244" i="1"/>
  <c r="E246" i="1" l="1"/>
  <c r="G245" i="1"/>
  <c r="E247" i="1" l="1"/>
  <c r="G246" i="1"/>
  <c r="E248" i="1" l="1"/>
  <c r="G247" i="1"/>
  <c r="E249" i="1" l="1"/>
  <c r="G248" i="1"/>
  <c r="E250" i="1" l="1"/>
  <c r="G249" i="1"/>
  <c r="E251" i="1" l="1"/>
  <c r="G250" i="1"/>
  <c r="E252" i="1" l="1"/>
  <c r="G251" i="1"/>
  <c r="E253" i="1" l="1"/>
  <c r="G252" i="1"/>
  <c r="E254" i="1" l="1"/>
  <c r="G253" i="1"/>
  <c r="E255" i="1" l="1"/>
  <c r="G254" i="1"/>
  <c r="E256" i="1" l="1"/>
  <c r="G255" i="1"/>
  <c r="E257" i="1" l="1"/>
  <c r="G256" i="1"/>
  <c r="E258" i="1" l="1"/>
  <c r="G257" i="1"/>
  <c r="E259" i="1" l="1"/>
  <c r="G258" i="1"/>
  <c r="E260" i="1" l="1"/>
  <c r="G259" i="1"/>
  <c r="E261" i="1" l="1"/>
  <c r="G260" i="1"/>
  <c r="E262" i="1" l="1"/>
  <c r="G261" i="1"/>
  <c r="E263" i="1" l="1"/>
  <c r="G262" i="1"/>
  <c r="E264" i="1" l="1"/>
  <c r="G263" i="1"/>
  <c r="E265" i="1" l="1"/>
  <c r="G264" i="1"/>
  <c r="E266" i="1" l="1"/>
  <c r="G265" i="1"/>
  <c r="E267" i="1" l="1"/>
  <c r="G266" i="1"/>
  <c r="E268" i="1" l="1"/>
  <c r="G267" i="1"/>
  <c r="E269" i="1" l="1"/>
  <c r="G268" i="1"/>
  <c r="E270" i="1" l="1"/>
  <c r="G269" i="1"/>
  <c r="E271" i="1" l="1"/>
  <c r="G270" i="1"/>
  <c r="E272" i="1" l="1"/>
  <c r="G271" i="1"/>
  <c r="E273" i="1" l="1"/>
  <c r="G272" i="1"/>
  <c r="E274" i="1" l="1"/>
  <c r="G273" i="1"/>
  <c r="E275" i="1" l="1"/>
  <c r="G274" i="1"/>
  <c r="E276" i="1" l="1"/>
  <c r="G275" i="1"/>
  <c r="E277" i="1" l="1"/>
  <c r="G276" i="1"/>
  <c r="E278" i="1" l="1"/>
  <c r="G277" i="1"/>
  <c r="E279" i="1" l="1"/>
  <c r="G278" i="1"/>
  <c r="E280" i="1" l="1"/>
  <c r="G279" i="1"/>
  <c r="E281" i="1" l="1"/>
  <c r="G280" i="1"/>
  <c r="E282" i="1" l="1"/>
  <c r="G281" i="1"/>
  <c r="E283" i="1" l="1"/>
  <c r="G282" i="1"/>
  <c r="E284" i="1" l="1"/>
  <c r="G283" i="1"/>
  <c r="E285" i="1" l="1"/>
  <c r="G284" i="1"/>
  <c r="E286" i="1" l="1"/>
  <c r="G285" i="1"/>
  <c r="E287" i="1" l="1"/>
  <c r="G286" i="1"/>
  <c r="E288" i="1" l="1"/>
  <c r="G287" i="1"/>
  <c r="E289" i="1" l="1"/>
  <c r="G288" i="1"/>
  <c r="E290" i="1" l="1"/>
  <c r="G289" i="1"/>
  <c r="E291" i="1" l="1"/>
  <c r="G290" i="1"/>
  <c r="E292" i="1" l="1"/>
  <c r="G291" i="1"/>
  <c r="E293" i="1" l="1"/>
  <c r="G292" i="1"/>
  <c r="E294" i="1" l="1"/>
  <c r="G293" i="1"/>
  <c r="E295" i="1" l="1"/>
  <c r="G294" i="1"/>
  <c r="E296" i="1" l="1"/>
  <c r="G295" i="1"/>
  <c r="E297" i="1" l="1"/>
  <c r="G296" i="1"/>
  <c r="E298" i="1" l="1"/>
  <c r="G297" i="1"/>
  <c r="E299" i="1" l="1"/>
  <c r="G298" i="1"/>
  <c r="E300" i="1" l="1"/>
  <c r="G299" i="1"/>
  <c r="E301" i="1" l="1"/>
  <c r="G300" i="1"/>
  <c r="E302" i="1" l="1"/>
  <c r="G301" i="1"/>
  <c r="E303" i="1" l="1"/>
  <c r="G302" i="1"/>
  <c r="E304" i="1" l="1"/>
  <c r="G303" i="1"/>
  <c r="E305" i="1" l="1"/>
  <c r="G304" i="1"/>
  <c r="E306" i="1" l="1"/>
  <c r="G305" i="1"/>
  <c r="E307" i="1" l="1"/>
  <c r="G306" i="1"/>
  <c r="E308" i="1" l="1"/>
  <c r="G307" i="1"/>
  <c r="E309" i="1" l="1"/>
  <c r="G308" i="1"/>
  <c r="E310" i="1" l="1"/>
  <c r="G309" i="1"/>
  <c r="E311" i="1" l="1"/>
  <c r="G310" i="1"/>
  <c r="E312" i="1" l="1"/>
  <c r="G311" i="1"/>
  <c r="E313" i="1" l="1"/>
  <c r="G312" i="1"/>
  <c r="E314" i="1" l="1"/>
  <c r="G313" i="1"/>
  <c r="E315" i="1" l="1"/>
  <c r="G314" i="1"/>
  <c r="E316" i="1" l="1"/>
  <c r="G315" i="1"/>
  <c r="E317" i="1" l="1"/>
  <c r="G316" i="1"/>
  <c r="E318" i="1" l="1"/>
  <c r="G317" i="1"/>
  <c r="E319" i="1" l="1"/>
  <c r="G318" i="1"/>
  <c r="E320" i="1" l="1"/>
  <c r="G319" i="1"/>
  <c r="E321" i="1" l="1"/>
  <c r="G320" i="1"/>
  <c r="E322" i="1" l="1"/>
  <c r="G321" i="1"/>
  <c r="E323" i="1" l="1"/>
  <c r="G322" i="1"/>
  <c r="E324" i="1" l="1"/>
  <c r="G323" i="1"/>
  <c r="E325" i="1" l="1"/>
  <c r="G324" i="1"/>
  <c r="E326" i="1" l="1"/>
  <c r="G325" i="1"/>
  <c r="E327" i="1" l="1"/>
  <c r="G326" i="1"/>
  <c r="E328" i="1" l="1"/>
  <c r="G327" i="1"/>
  <c r="E329" i="1" l="1"/>
  <c r="G328" i="1"/>
  <c r="E330" i="1" l="1"/>
  <c r="G329" i="1"/>
  <c r="E331" i="1" l="1"/>
  <c r="G330" i="1"/>
  <c r="E332" i="1" l="1"/>
  <c r="G331" i="1"/>
  <c r="E333" i="1" l="1"/>
  <c r="G332" i="1"/>
  <c r="E334" i="1" l="1"/>
  <c r="G333" i="1"/>
  <c r="E335" i="1" l="1"/>
  <c r="G334" i="1"/>
  <c r="E336" i="1" l="1"/>
  <c r="G335" i="1"/>
  <c r="E337" i="1" l="1"/>
  <c r="G336" i="1"/>
  <c r="E338" i="1" l="1"/>
  <c r="G337" i="1"/>
  <c r="E339" i="1" l="1"/>
  <c r="G338" i="1"/>
  <c r="E340" i="1" l="1"/>
  <c r="G339" i="1"/>
  <c r="E341" i="1" l="1"/>
  <c r="G340" i="1"/>
  <c r="E342" i="1" l="1"/>
  <c r="G341" i="1"/>
  <c r="E343" i="1" l="1"/>
  <c r="G342" i="1"/>
  <c r="E344" i="1" l="1"/>
  <c r="G343" i="1"/>
  <c r="E345" i="1" l="1"/>
  <c r="G344" i="1"/>
  <c r="E346" i="1" l="1"/>
  <c r="G345" i="1"/>
  <c r="E347" i="1" l="1"/>
  <c r="G346" i="1"/>
  <c r="E348" i="1" l="1"/>
  <c r="G347" i="1"/>
  <c r="E349" i="1" l="1"/>
  <c r="G348" i="1"/>
  <c r="E350" i="1" l="1"/>
  <c r="G349" i="1"/>
  <c r="E351" i="1" l="1"/>
  <c r="G350" i="1"/>
  <c r="E352" i="1" l="1"/>
  <c r="G351" i="1"/>
  <c r="E353" i="1" l="1"/>
  <c r="G352" i="1"/>
  <c r="E354" i="1" l="1"/>
  <c r="G353" i="1"/>
  <c r="E355" i="1" l="1"/>
  <c r="G354" i="1"/>
  <c r="E356" i="1" l="1"/>
  <c r="G355" i="1"/>
  <c r="E357" i="1" l="1"/>
  <c r="G356" i="1"/>
  <c r="E358" i="1" l="1"/>
  <c r="G357" i="1"/>
  <c r="E359" i="1" l="1"/>
  <c r="G358" i="1"/>
  <c r="E360" i="1" l="1"/>
  <c r="G359" i="1"/>
  <c r="E361" i="1" l="1"/>
  <c r="G360" i="1"/>
  <c r="E362" i="1" l="1"/>
  <c r="G361" i="1"/>
  <c r="E363" i="1" l="1"/>
  <c r="G362" i="1"/>
  <c r="E364" i="1" l="1"/>
  <c r="G363" i="1"/>
  <c r="E365" i="1" l="1"/>
  <c r="G364" i="1"/>
  <c r="E366" i="1" l="1"/>
  <c r="G365" i="1"/>
  <c r="E367" i="1" l="1"/>
  <c r="G366" i="1"/>
  <c r="E368" i="1" l="1"/>
  <c r="G367" i="1"/>
  <c r="E369" i="1" l="1"/>
  <c r="G368" i="1"/>
  <c r="E370" i="1" l="1"/>
  <c r="G369" i="1"/>
  <c r="E371" i="1" l="1"/>
  <c r="G370" i="1"/>
  <c r="E372" i="1" l="1"/>
  <c r="G371" i="1"/>
  <c r="E373" i="1" l="1"/>
  <c r="G373" i="1" s="1"/>
  <c r="G372" i="1"/>
</calcChain>
</file>

<file path=xl/sharedStrings.xml><?xml version="1.0" encoding="utf-8"?>
<sst xmlns="http://schemas.openxmlformats.org/spreadsheetml/2006/main" count="19" uniqueCount="19">
  <si>
    <t>surving_frac</t>
  </si>
  <si>
    <t>SliceLength</t>
  </si>
  <si>
    <t>deg_days</t>
  </si>
  <si>
    <t>deg_day_sum</t>
  </si>
  <si>
    <t>surviving_pop</t>
  </si>
  <si>
    <t>contrib_pop</t>
  </si>
  <si>
    <t>Temp</t>
  </si>
  <si>
    <t>TempThresg</t>
  </si>
  <si>
    <t>SporoThresh</t>
  </si>
  <si>
    <t>DegDaySlice</t>
  </si>
  <si>
    <t>SumTS</t>
  </si>
  <si>
    <t>Solve for max value of this cell by adjusting k2 using Solver</t>
  </si>
  <si>
    <t>tempC</t>
  </si>
  <si>
    <t>martens</t>
  </si>
  <si>
    <t>gething</t>
  </si>
  <si>
    <t>bayou_mordecai</t>
  </si>
  <si>
    <t>martens_recal</t>
  </si>
  <si>
    <t>surviving_max_pop</t>
  </si>
  <si>
    <t>contrib_pop_max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</si>
</sst>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martens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Sheet2!$B$2:$B$46</c:f>
              <c:numCache>
                <c:formatCode>General</c:formatCode>
                <c:ptCount val="45"/>
                <c:pt idx="0">
                  <c:v>1.0270692948112417</c:v>
                </c:pt>
                <c:pt idx="1">
                  <c:v>1.0448357009900264</c:v>
                </c:pt>
                <c:pt idx="2">
                  <c:v>1.1191982856594138</c:v>
                </c:pt>
                <c:pt idx="3">
                  <c:v>0.79335738717055593</c:v>
                </c:pt>
                <c:pt idx="4">
                  <c:v>0.9422130996789303</c:v>
                </c:pt>
                <c:pt idx="5">
                  <c:v>0.96559189246688937</c:v>
                </c:pt>
                <c:pt idx="6">
                  <c:v>0.97506365274116036</c:v>
                </c:pt>
                <c:pt idx="7">
                  <c:v>0.980167257186077</c:v>
                </c:pt>
                <c:pt idx="8">
                  <c:v>0.9833392756813929</c:v>
                </c:pt>
                <c:pt idx="9">
                  <c:v>0.98548646853577238</c:v>
                </c:pt>
                <c:pt idx="10">
                  <c:v>0.98702328217933777</c:v>
                </c:pt>
                <c:pt idx="11">
                  <c:v>0.98816581941101522</c:v>
                </c:pt>
                <c:pt idx="12">
                  <c:v>0.98903760216826897</c:v>
                </c:pt>
                <c:pt idx="13">
                  <c:v>0.98971414176315442</c:v>
                </c:pt>
                <c:pt idx="14">
                  <c:v>0.9902439802008941</c:v>
                </c:pt>
                <c:pt idx="15">
                  <c:v>0.99065951153138854</c:v>
                </c:pt>
                <c:pt idx="16">
                  <c:v>0.99098292882195493</c:v>
                </c:pt>
                <c:pt idx="17">
                  <c:v>0.9912296653057634</c:v>
                </c:pt>
                <c:pt idx="18">
                  <c:v>0.99141046362218554</c:v>
                </c:pt>
                <c:pt idx="19">
                  <c:v>0.99153265029719606</c:v>
                </c:pt>
                <c:pt idx="20">
                  <c:v>0.99160092309363101</c:v>
                </c:pt>
                <c:pt idx="21">
                  <c:v>0.99161781961231532</c:v>
                </c:pt>
                <c:pt idx="22">
                  <c:v>0.99158395831889201</c:v>
                </c:pt>
                <c:pt idx="23">
                  <c:v>0.99149809598091698</c:v>
                </c:pt>
                <c:pt idx="24">
                  <c:v>0.99135701168672286</c:v>
                </c:pt>
                <c:pt idx="25">
                  <c:v>0.99115519678228459</c:v>
                </c:pt>
                <c:pt idx="26">
                  <c:v>0.99088429313054727</c:v>
                </c:pt>
                <c:pt idx="27">
                  <c:v>0.99053216725585924</c:v>
                </c:pt>
                <c:pt idx="28">
                  <c:v>0.99008141478981193</c:v>
                </c:pt>
                <c:pt idx="29">
                  <c:v>0.98950691735425023</c:v>
                </c:pt>
                <c:pt idx="30">
                  <c:v>0.98877173327610934</c:v>
                </c:pt>
                <c:pt idx="31">
                  <c:v>0.98781988354218375</c:v>
                </c:pt>
                <c:pt idx="32">
                  <c:v>0.98656295549767647</c:v>
                </c:pt>
                <c:pt idx="33">
                  <c:v>0.98485336662479239</c:v>
                </c:pt>
                <c:pt idx="34">
                  <c:v>0.98242576391080561</c:v>
                </c:pt>
                <c:pt idx="35">
                  <c:v>0.97875133936830383</c:v>
                </c:pt>
                <c:pt idx="36">
                  <c:v>0.97260447711634834</c:v>
                </c:pt>
                <c:pt idx="37">
                  <c:v>0.9603542286201433</c:v>
                </c:pt>
                <c:pt idx="38">
                  <c:v>0.92439449833944864</c:v>
                </c:pt>
                <c:pt idx="39">
                  <c:v>0</c:v>
                </c:pt>
                <c:pt idx="40">
                  <c:v>1.0772427440895893</c:v>
                </c:pt>
                <c:pt idx="41">
                  <c:v>1.0368962583280865</c:v>
                </c:pt>
                <c:pt idx="42">
                  <c:v>1.023819754002911</c:v>
                </c:pt>
                <c:pt idx="43">
                  <c:v>1.0173667086197453</c:v>
                </c:pt>
                <c:pt idx="44">
                  <c:v>1.0135315946372074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gething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Sheet2!$C$2:$C$46</c:f>
              <c:numCache>
                <c:formatCode>General</c:formatCode>
                <c:ptCount val="45"/>
                <c:pt idx="0">
                  <c:v>1.0234388176904146</c:v>
                </c:pt>
                <c:pt idx="1">
                  <c:v>1.0358662890681127</c:v>
                </c:pt>
                <c:pt idx="2">
                  <c:v>1.0738487782880253</c:v>
                </c:pt>
                <c:pt idx="3">
                  <c:v>0</c:v>
                </c:pt>
                <c:pt idx="4">
                  <c:v>0.90086765942676705</c:v>
                </c:pt>
                <c:pt idx="5">
                  <c:v>0.95559787967339516</c:v>
                </c:pt>
                <c:pt idx="6">
                  <c:v>0.97036358728766481</c:v>
                </c:pt>
                <c:pt idx="7">
                  <c:v>0.97734856430020522</c:v>
                </c:pt>
                <c:pt idx="8">
                  <c:v>0.98141146187397121</c:v>
                </c:pt>
                <c:pt idx="9">
                  <c:v>0.98405321263555867</c:v>
                </c:pt>
                <c:pt idx="10">
                  <c:v>0.98589379457027071</c:v>
                </c:pt>
                <c:pt idx="11">
                  <c:v>0.98723626629271999</c:v>
                </c:pt>
                <c:pt idx="12">
                  <c:v>0.98824623925708277</c:v>
                </c:pt>
                <c:pt idx="13">
                  <c:v>0.98902166455423446</c:v>
                </c:pt>
                <c:pt idx="14">
                  <c:v>0.98962394464239944</c:v>
                </c:pt>
                <c:pt idx="15">
                  <c:v>0.9900932605037992</c:v>
                </c:pt>
                <c:pt idx="16">
                  <c:v>0.99045671810453761</c:v>
                </c:pt>
                <c:pt idx="17">
                  <c:v>0.99073293889470471</c:v>
                </c:pt>
                <c:pt idx="18">
                  <c:v>0.99093476215441867</c:v>
                </c:pt>
                <c:pt idx="19">
                  <c:v>0.99107088146717803</c:v>
                </c:pt>
                <c:pt idx="20">
                  <c:v>0.9911468424815677</c:v>
                </c:pt>
                <c:pt idx="21">
                  <c:v>0.99116563103356081</c:v>
                </c:pt>
                <c:pt idx="22">
                  <c:v>0.99112797376577988</c:v>
                </c:pt>
                <c:pt idx="23">
                  <c:v>0.99103240956211014</c:v>
                </c:pt>
                <c:pt idx="24">
                  <c:v>0.99087514521963482</c:v>
                </c:pt>
                <c:pt idx="25">
                  <c:v>0.99064966806446986</c:v>
                </c:pt>
                <c:pt idx="26">
                  <c:v>0.99034603892994666</c:v>
                </c:pt>
                <c:pt idx="27">
                  <c:v>0.98994971418497557</c:v>
                </c:pt>
                <c:pt idx="28">
                  <c:v>0.98943961537196712</c:v>
                </c:pt>
                <c:pt idx="29">
                  <c:v>0.98878491757575004</c:v>
                </c:pt>
                <c:pt idx="30">
                  <c:v>0.98793952254712181</c:v>
                </c:pt>
                <c:pt idx="31">
                  <c:v>0.98683207458803102</c:v>
                </c:pt>
                <c:pt idx="32">
                  <c:v>0.98534673633361736</c:v>
                </c:pt>
                <c:pt idx="33">
                  <c:v>0.98328297124558661</c:v>
                </c:pt>
                <c:pt idx="34">
                  <c:v>0.98026159680598646</c:v>
                </c:pt>
                <c:pt idx="35">
                  <c:v>0.97546883063427448</c:v>
                </c:pt>
                <c:pt idx="36">
                  <c:v>0.96677570572706628</c:v>
                </c:pt>
                <c:pt idx="37">
                  <c:v>0.94613524387352377</c:v>
                </c:pt>
                <c:pt idx="38">
                  <c:v>0.78717347010442873</c:v>
                </c:pt>
                <c:pt idx="39">
                  <c:v>0</c:v>
                </c:pt>
                <c:pt idx="40">
                  <c:v>1.0546130794066118</c:v>
                </c:pt>
                <c:pt idx="41">
                  <c:v>1.0305415548363415</c:v>
                </c:pt>
                <c:pt idx="42">
                  <c:v>1.0209497863036756</c:v>
                </c:pt>
                <c:pt idx="43">
                  <c:v>1.0157744634045485</c:v>
                </c:pt>
                <c:pt idx="44">
                  <c:v>1.0125389393040167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Sheet2!$E$1</c:f>
              <c:strCache>
                <c:ptCount val="1"/>
                <c:pt idx="0">
                  <c:v>bayou_mordecai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Sheet2!$E$2:$E$46</c:f>
              <c:numCache>
                <c:formatCode>General</c:formatCode>
                <c:ptCount val="45"/>
                <c:pt idx="0">
                  <c:v>0.95252828412793089</c:v>
                </c:pt>
                <c:pt idx="1">
                  <c:v>0.95726501753558468</c:v>
                </c:pt>
                <c:pt idx="2">
                  <c:v>0.96154499761331591</c:v>
                </c:pt>
                <c:pt idx="3">
                  <c:v>0.96542215770485085</c:v>
                </c:pt>
                <c:pt idx="4">
                  <c:v>0.96894021058319868</c:v>
                </c:pt>
                <c:pt idx="5">
                  <c:v>0.97213501507196376</c:v>
                </c:pt>
                <c:pt idx="6">
                  <c:v>0.97503628588016511</c:v>
                </c:pt>
                <c:pt idx="7">
                  <c:v>0.97766885361879474</c:v>
                </c:pt>
                <c:pt idx="8">
                  <c:v>0.98005360945468134</c:v>
                </c:pt>
                <c:pt idx="9">
                  <c:v>0.98220822401343322</c:v>
                </c:pt>
                <c:pt idx="10">
                  <c:v>0.98414770161832588</c:v>
                </c:pt>
                <c:pt idx="11">
                  <c:v>0.98588481234673897</c:v>
                </c:pt>
                <c:pt idx="12">
                  <c:v>0.98743043197399183</c:v>
                </c:pt>
                <c:pt idx="13">
                  <c:v>0.98879381142326894</c:v>
                </c:pt>
                <c:pt idx="14">
                  <c:v>0.98998279147664869</c:v>
                </c:pt>
                <c:pt idx="15">
                  <c:v>0.99100397436158449</c:v>
                </c:pt>
                <c:pt idx="16">
                  <c:v>0.99186286085351927</c:v>
                </c:pt>
                <c:pt idx="17">
                  <c:v>0.99256395936373765</c:v>
                </c:pt>
                <c:pt idx="18">
                  <c:v>0.99311087186800151</c:v>
                </c:pt>
                <c:pt idx="19">
                  <c:v>0.99350636030959549</c:v>
                </c:pt>
                <c:pt idx="20">
                  <c:v>0.99375239616444533</c:v>
                </c:pt>
                <c:pt idx="21">
                  <c:v>0.99385019510365036</c:v>
                </c:pt>
                <c:pt idx="22">
                  <c:v>0.99380023806990525</c:v>
                </c:pt>
                <c:pt idx="23">
                  <c:v>0.99360227955309754</c:v>
                </c:pt>
                <c:pt idx="24">
                  <c:v>0.99325534337024302</c:v>
                </c:pt>
                <c:pt idx="25">
                  <c:v>0.99275770579436939</c:v>
                </c:pt>
                <c:pt idx="26">
                  <c:v>0.9921068654064602</c:v>
                </c:pt>
                <c:pt idx="27">
                  <c:v>0.991299498533601</c:v>
                </c:pt>
                <c:pt idx="28">
                  <c:v>0.99033139855045516</c:v>
                </c:pt>
                <c:pt idx="29">
                  <c:v>0.98919739661784001</c:v>
                </c:pt>
                <c:pt idx="30">
                  <c:v>0.9878912605566339</c:v>
                </c:pt>
                <c:pt idx="31">
                  <c:v>0.98640556743341956</c:v>
                </c:pt>
                <c:pt idx="32">
                  <c:v>0.98473154396279616</c:v>
                </c:pt>
                <c:pt idx="33">
                  <c:v>0.98285886686261037</c:v>
                </c:pt>
                <c:pt idx="34">
                  <c:v>0.98077541261729606</c:v>
                </c:pt>
                <c:pt idx="35">
                  <c:v>0.97846694239138299</c:v>
                </c:pt>
                <c:pt idx="36">
                  <c:v>0.97591670260589647</c:v>
                </c:pt>
                <c:pt idx="37">
                  <c:v>0.97310491419713074</c:v>
                </c:pt>
                <c:pt idx="38">
                  <c:v>0.97000811264092768</c:v>
                </c:pt>
                <c:pt idx="39">
                  <c:v>0.96659828454351504</c:v>
                </c:pt>
                <c:pt idx="40">
                  <c:v>0.96284172182457517</c:v>
                </c:pt>
                <c:pt idx="41">
                  <c:v>0.95869747589582044</c:v>
                </c:pt>
                <c:pt idx="42">
                  <c:v>0.95411523237585183</c:v>
                </c:pt>
                <c:pt idx="43">
                  <c:v>0.94903232471282106</c:v>
                </c:pt>
                <c:pt idx="44">
                  <c:v>0.94336943034320764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Sheet2!$D$1</c:f>
              <c:strCache>
                <c:ptCount val="1"/>
                <c:pt idx="0">
                  <c:v>martens_recal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Sheet2!$D$2:$D$46</c:f>
              <c:numCache>
                <c:formatCode>General</c:formatCode>
                <c:ptCount val="45"/>
                <c:pt idx="0">
                  <c:v>1.0390127265136946</c:v>
                </c:pt>
                <c:pt idx="1">
                  <c:v>1.7070920861939314</c:v>
                </c:pt>
                <c:pt idx="2">
                  <c:v>0.95347764337027097</c:v>
                </c:pt>
                <c:pt idx="3">
                  <c:v>0.97672002409415193</c:v>
                </c:pt>
                <c:pt idx="4">
                  <c:v>0.98413163203808407</c:v>
                </c:pt>
                <c:pt idx="5">
                  <c:v>0.98775758567613503</c:v>
                </c:pt>
                <c:pt idx="6">
                  <c:v>0.98989383661962271</c:v>
                </c:pt>
                <c:pt idx="7">
                  <c:v>0.99129050662114904</c:v>
                </c:pt>
                <c:pt idx="8">
                  <c:v>0.99226523290279844</c:v>
                </c:pt>
                <c:pt idx="9">
                  <c:v>0.99297540233260084</c:v>
                </c:pt>
                <c:pt idx="10">
                  <c:v>0.99350770894717777</c:v>
                </c:pt>
                <c:pt idx="11">
                  <c:v>0.99391365203481274</c:v>
                </c:pt>
                <c:pt idx="12">
                  <c:v>0.99422555561590842</c:v>
                </c:pt>
                <c:pt idx="13">
                  <c:v>0.99446452317408296</c:v>
                </c:pt>
                <c:pt idx="14">
                  <c:v>0.99464468466741407</c:v>
                </c:pt>
                <c:pt idx="15">
                  <c:v>0.99477559084701317</c:v>
                </c:pt>
                <c:pt idx="16">
                  <c:v>0.99486361408765756</c:v>
                </c:pt>
                <c:pt idx="17">
                  <c:v>0.99491278004674266</c:v>
                </c:pt>
                <c:pt idx="18">
                  <c:v>0.99492524870980625</c:v>
                </c:pt>
                <c:pt idx="19">
                  <c:v>0.99490155790229617</c:v>
                </c:pt>
                <c:pt idx="20">
                  <c:v>0.99484068230907641</c:v>
                </c:pt>
                <c:pt idx="21">
                  <c:v>0.99473992040064885</c:v>
                </c:pt>
                <c:pt idx="22">
                  <c:v>0.99459458535200296</c:v>
                </c:pt>
                <c:pt idx="23">
                  <c:v>0.99439743130451119</c:v>
                </c:pt>
                <c:pt idx="24">
                  <c:v>0.99413767586043666</c:v>
                </c:pt>
                <c:pt idx="25">
                  <c:v>0.99379935120900398</c:v>
                </c:pt>
                <c:pt idx="26">
                  <c:v>0.99335845904907083</c:v>
                </c:pt>
                <c:pt idx="27">
                  <c:v>0.99277784754530096</c:v>
                </c:pt>
                <c:pt idx="28">
                  <c:v>0.99199741853135304</c:v>
                </c:pt>
                <c:pt idx="29">
                  <c:v>0.99091387191711666</c:v>
                </c:pt>
                <c:pt idx="30">
                  <c:v>0.98933418677928475</c:v>
                </c:pt>
                <c:pt idx="31">
                  <c:v>0.98685223853873749</c:v>
                </c:pt>
                <c:pt idx="32">
                  <c:v>0.98244418637284914</c:v>
                </c:pt>
                <c:pt idx="33">
                  <c:v>0.9725769283386293</c:v>
                </c:pt>
                <c:pt idx="34">
                  <c:v>0.93138580153553185</c:v>
                </c:pt>
                <c:pt idx="35">
                  <c:v>1.1144905758757722</c:v>
                </c:pt>
                <c:pt idx="36">
                  <c:v>1.0299221799787779</c:v>
                </c:pt>
                <c:pt idx="37">
                  <c:v>1.0168039446194543</c:v>
                </c:pt>
                <c:pt idx="38">
                  <c:v>1.0114943976235469</c:v>
                </c:pt>
                <c:pt idx="39">
                  <c:v>1.0086291107741117</c:v>
                </c:pt>
                <c:pt idx="40">
                  <c:v>1.0068411899765795</c:v>
                </c:pt>
                <c:pt idx="41">
                  <c:v>1.0056224415184631</c:v>
                </c:pt>
                <c:pt idx="42">
                  <c:v>1.004740626075324</c:v>
                </c:pt>
                <c:pt idx="43">
                  <c:v>1.0040745616943396</c:v>
                </c:pt>
                <c:pt idx="44">
                  <c:v>1.0035548429980319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928272"/>
        <c:axId val="684928664"/>
      </c:scatterChart>
      <c:valAx>
        <c:axId val="68492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28664"/>
        <c:crosses val="autoZero"/>
        <c:crossBetween val="midCat"/>
      </c:valAx>
      <c:valAx>
        <c:axId val="684928664"/>
        <c:scaling>
          <c:orientation val="minMax"/>
          <c:max val="1.05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2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1</xdr:row>
      <xdr:rowOff>171450</xdr:rowOff>
    </xdr:from>
    <xdr:to>
      <xdr:col>26</xdr:col>
      <xdr:colOff>85725</xdr:colOff>
      <xdr:row>29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3"/>
  <sheetViews>
    <sheetView tabSelected="1" workbookViewId="0">
      <pane ySplit="1" topLeftCell="A2" activePane="bottomLeft" state="frozen"/>
      <selection pane="bottomLeft" activeCell="M15" sqref="M15"/>
    </sheetView>
  </sheetViews>
  <sheetFormatPr defaultRowHeight="15" x14ac:dyDescent="0.25"/>
  <cols>
    <col min="1" max="1" width="12" bestFit="1" customWidth="1"/>
    <col min="3" max="3" width="13.28515625" bestFit="1" customWidth="1"/>
    <col min="4" max="4" width="13.5703125" bestFit="1" customWidth="1"/>
    <col min="5" max="5" width="13.5703125" customWidth="1"/>
    <col min="6" max="6" width="12" bestFit="1" customWidth="1"/>
    <col min="11" max="11" width="13.42578125" customWidth="1"/>
    <col min="12" max="12" width="12" bestFit="1" customWidth="1"/>
  </cols>
  <sheetData>
    <row r="1" spans="1:14" x14ac:dyDescent="0.25">
      <c r="A1" t="s">
        <v>0</v>
      </c>
      <c r="B1" t="s">
        <v>2</v>
      </c>
      <c r="C1" t="s">
        <v>3</v>
      </c>
      <c r="D1" t="s">
        <v>4</v>
      </c>
      <c r="E1" t="s">
        <v>17</v>
      </c>
      <c r="F1" t="s">
        <v>5</v>
      </c>
      <c r="G1" t="s">
        <v>18</v>
      </c>
      <c r="K1" t="s">
        <v>1</v>
      </c>
      <c r="L1">
        <v>8.3333299999999999E-2</v>
      </c>
      <c r="N1">
        <v>0.998</v>
      </c>
    </row>
    <row r="2" spans="1:14" x14ac:dyDescent="0.25">
      <c r="A2">
        <f>POWER((EXP(-1 / (-4.4 + (1.31 *$L$2) - (0.03 * (POWER($L$2, 2)))))),($L$1))</f>
        <v>0.99023504138679563</v>
      </c>
      <c r="B2">
        <f>($L$2-16)*$L$1</f>
        <v>1.0571428660095934</v>
      </c>
      <c r="C2">
        <f>SUM(B$2:B2)</f>
        <v>1.0571428660095934</v>
      </c>
      <c r="D2">
        <v>1</v>
      </c>
      <c r="E2">
        <v>1</v>
      </c>
      <c r="F2">
        <f>IF(C2&lt;$L$4,0,D2)</f>
        <v>0</v>
      </c>
      <c r="G2">
        <f>IF(C2&lt;$L$4,0,E2)</f>
        <v>0</v>
      </c>
      <c r="K2" t="s">
        <v>6</v>
      </c>
      <c r="L2">
        <v>28.685719466402908</v>
      </c>
    </row>
    <row r="3" spans="1:14" x14ac:dyDescent="0.25">
      <c r="A3">
        <f t="shared" ref="A3:A66" si="0">POWER((EXP(-1 / (-4.4 + (1.31 *$L$2) - (0.03 * (POWER($L$2, 2)))))),($L$1))</f>
        <v>0.99023504138679563</v>
      </c>
      <c r="B3">
        <f t="shared" ref="B3:B66" si="1">($L$2-16)*$L$1</f>
        <v>1.0571428660095934</v>
      </c>
      <c r="C3">
        <f>SUM(B$2:B3)</f>
        <v>2.1142857320191868</v>
      </c>
      <c r="D3">
        <f>D2*A2</f>
        <v>0.99023504138679563</v>
      </c>
      <c r="E3">
        <f>E2*$N$1</f>
        <v>0.998</v>
      </c>
      <c r="F3">
        <f t="shared" ref="F3:F66" si="2">IF(C3&lt;$L$4,0,D3)</f>
        <v>0</v>
      </c>
      <c r="G3">
        <f t="shared" ref="G3:G66" si="3">IF(C3&lt;$L$4,0,E3)</f>
        <v>0</v>
      </c>
      <c r="K3" t="s">
        <v>7</v>
      </c>
      <c r="L3">
        <v>16</v>
      </c>
    </row>
    <row r="4" spans="1:14" x14ac:dyDescent="0.25">
      <c r="A4">
        <f t="shared" si="0"/>
        <v>0.99023504138679563</v>
      </c>
      <c r="B4">
        <f t="shared" si="1"/>
        <v>1.0571428660095934</v>
      </c>
      <c r="C4">
        <f>SUM(B$2:B4)</f>
        <v>3.17142859802878</v>
      </c>
      <c r="D4">
        <f t="shared" ref="D4:D44" si="4">D3*A3</f>
        <v>0.98056543719030886</v>
      </c>
      <c r="E4">
        <f t="shared" ref="E4:E67" si="5">E3*$N$1</f>
        <v>0.996004</v>
      </c>
      <c r="F4">
        <f t="shared" si="2"/>
        <v>0</v>
      </c>
      <c r="G4">
        <f t="shared" si="3"/>
        <v>0</v>
      </c>
      <c r="K4" t="s">
        <v>8</v>
      </c>
      <c r="L4">
        <v>111</v>
      </c>
    </row>
    <row r="5" spans="1:14" x14ac:dyDescent="0.25">
      <c r="A5">
        <f t="shared" si="0"/>
        <v>0.99023504138679563</v>
      </c>
      <c r="B5">
        <f t="shared" si="1"/>
        <v>1.0571428660095934</v>
      </c>
      <c r="C5">
        <f>SUM(B$2:B5)</f>
        <v>4.2285714640383736</v>
      </c>
      <c r="D5">
        <f t="shared" si="4"/>
        <v>0.9709902562786068</v>
      </c>
      <c r="E5">
        <f t="shared" si="5"/>
        <v>0.99401199200000001</v>
      </c>
      <c r="F5">
        <f t="shared" si="2"/>
        <v>0</v>
      </c>
      <c r="G5">
        <f t="shared" si="3"/>
        <v>0</v>
      </c>
      <c r="K5" t="s">
        <v>9</v>
      </c>
      <c r="L5">
        <f>(L2-L3)*L1</f>
        <v>1.0571428660095934</v>
      </c>
    </row>
    <row r="6" spans="1:14" x14ac:dyDescent="0.25">
      <c r="A6">
        <f t="shared" si="0"/>
        <v>0.99023504138679563</v>
      </c>
      <c r="B6">
        <f t="shared" si="1"/>
        <v>1.0571428660095934</v>
      </c>
      <c r="C6">
        <f>SUM(B$2:B6)</f>
        <v>5.2857143300479672</v>
      </c>
      <c r="D6">
        <f t="shared" si="4"/>
        <v>0.96150857661222155</v>
      </c>
      <c r="E6">
        <f t="shared" si="5"/>
        <v>0.99202396801600001</v>
      </c>
      <c r="F6">
        <f t="shared" si="2"/>
        <v>0</v>
      </c>
      <c r="G6">
        <f t="shared" si="3"/>
        <v>0</v>
      </c>
    </row>
    <row r="7" spans="1:14" x14ac:dyDescent="0.25">
      <c r="A7">
        <f t="shared" si="0"/>
        <v>0.99023504138679563</v>
      </c>
      <c r="B7">
        <f t="shared" si="1"/>
        <v>1.0571428660095934</v>
      </c>
      <c r="C7">
        <f>SUM(B$2:B7)</f>
        <v>6.3428571960575608</v>
      </c>
      <c r="D7">
        <f t="shared" si="4"/>
        <v>0.95211948515536216</v>
      </c>
      <c r="E7">
        <f t="shared" si="5"/>
        <v>0.99003992007996799</v>
      </c>
      <c r="F7">
        <f t="shared" si="2"/>
        <v>0</v>
      </c>
      <c r="G7">
        <f t="shared" si="3"/>
        <v>0</v>
      </c>
      <c r="K7" t="s">
        <v>10</v>
      </c>
      <c r="L7">
        <f>SUM(F2:F373)</f>
        <v>34.246697161186709</v>
      </c>
      <c r="M7" t="s">
        <v>11</v>
      </c>
    </row>
    <row r="8" spans="1:14" x14ac:dyDescent="0.25">
      <c r="A8">
        <f t="shared" si="0"/>
        <v>0.99023504138679563</v>
      </c>
      <c r="B8">
        <f t="shared" si="1"/>
        <v>1.0571428660095934</v>
      </c>
      <c r="C8">
        <f>SUM(B$2:B8)</f>
        <v>7.4000000620671544</v>
      </c>
      <c r="D8">
        <f t="shared" si="4"/>
        <v>0.94282207778799454</v>
      </c>
      <c r="E8">
        <f t="shared" si="5"/>
        <v>0.98805984023980808</v>
      </c>
      <c r="F8">
        <f t="shared" si="2"/>
        <v>0</v>
      </c>
      <c r="G8">
        <f t="shared" si="3"/>
        <v>0</v>
      </c>
    </row>
    <row r="9" spans="1:14" x14ac:dyDescent="0.25">
      <c r="A9">
        <f t="shared" si="0"/>
        <v>0.99023504138679563</v>
      </c>
      <c r="B9">
        <f t="shared" si="1"/>
        <v>1.0571428660095934</v>
      </c>
      <c r="C9">
        <f>SUM(B$2:B9)</f>
        <v>8.4571429280767472</v>
      </c>
      <c r="D9">
        <f t="shared" si="4"/>
        <v>0.93361545921877942</v>
      </c>
      <c r="E9">
        <f t="shared" si="5"/>
        <v>0.98608372055932847</v>
      </c>
      <c r="F9">
        <f t="shared" si="2"/>
        <v>0</v>
      </c>
      <c r="G9">
        <f t="shared" si="3"/>
        <v>0</v>
      </c>
      <c r="L9">
        <v>34.246699999999997</v>
      </c>
    </row>
    <row r="10" spans="1:14" x14ac:dyDescent="0.25">
      <c r="A10">
        <f t="shared" si="0"/>
        <v>0.99023504138679563</v>
      </c>
      <c r="B10">
        <f t="shared" si="1"/>
        <v>1.0571428660095934</v>
      </c>
      <c r="C10">
        <f>SUM(B$2:B10)</f>
        <v>9.5142857940863408</v>
      </c>
      <c r="D10">
        <f t="shared" si="4"/>
        <v>0.92449874289886025</v>
      </c>
      <c r="E10">
        <f t="shared" si="5"/>
        <v>0.98411155311820986</v>
      </c>
      <c r="F10">
        <f t="shared" si="2"/>
        <v>0</v>
      </c>
      <c r="G10">
        <f t="shared" si="3"/>
        <v>0</v>
      </c>
    </row>
    <row r="11" spans="1:14" x14ac:dyDescent="0.25">
      <c r="A11">
        <f t="shared" si="0"/>
        <v>0.99023504138679563</v>
      </c>
      <c r="B11">
        <f t="shared" si="1"/>
        <v>1.0571428660095934</v>
      </c>
      <c r="C11">
        <f>SUM(B$2:B11)</f>
        <v>10.571428660095934</v>
      </c>
      <c r="D11">
        <f t="shared" si="4"/>
        <v>0.91547105093649339</v>
      </c>
      <c r="E11">
        <f t="shared" si="5"/>
        <v>0.9821433300119734</v>
      </c>
      <c r="F11">
        <f t="shared" si="2"/>
        <v>0</v>
      </c>
      <c r="G11">
        <f t="shared" si="3"/>
        <v>0</v>
      </c>
    </row>
    <row r="12" spans="1:14" x14ac:dyDescent="0.25">
      <c r="A12">
        <f t="shared" si="0"/>
        <v>0.99023504138679563</v>
      </c>
      <c r="B12">
        <f t="shared" si="1"/>
        <v>1.0571428660095934</v>
      </c>
      <c r="C12">
        <f>SUM(B$2:B12)</f>
        <v>11.628571526105528</v>
      </c>
      <c r="D12">
        <f t="shared" si="4"/>
        <v>0.90653151401251186</v>
      </c>
      <c r="E12">
        <f t="shared" si="5"/>
        <v>0.9801790433519495</v>
      </c>
      <c r="F12">
        <f t="shared" si="2"/>
        <v>0</v>
      </c>
      <c r="G12">
        <f t="shared" si="3"/>
        <v>0</v>
      </c>
    </row>
    <row r="13" spans="1:14" x14ac:dyDescent="0.25">
      <c r="A13">
        <f t="shared" si="0"/>
        <v>0.99023504138679563</v>
      </c>
      <c r="B13">
        <f t="shared" si="1"/>
        <v>1.0571428660095934</v>
      </c>
      <c r="C13">
        <f>SUM(B$2:B13)</f>
        <v>12.685714392115122</v>
      </c>
      <c r="D13">
        <f t="shared" si="4"/>
        <v>0.89767927129661418</v>
      </c>
      <c r="E13">
        <f t="shared" si="5"/>
        <v>0.97821868526524558</v>
      </c>
      <c r="F13">
        <f t="shared" si="2"/>
        <v>0</v>
      </c>
      <c r="G13">
        <f t="shared" si="3"/>
        <v>0</v>
      </c>
    </row>
    <row r="14" spans="1:14" x14ac:dyDescent="0.25">
      <c r="A14">
        <f t="shared" si="0"/>
        <v>0.99023504138679563</v>
      </c>
      <c r="B14">
        <f t="shared" si="1"/>
        <v>1.0571428660095934</v>
      </c>
      <c r="C14">
        <f>SUM(B$2:B14)</f>
        <v>13.742857258124715</v>
      </c>
      <c r="D14">
        <f t="shared" si="4"/>
        <v>0.88891347036447133</v>
      </c>
      <c r="E14">
        <f t="shared" si="5"/>
        <v>0.97626224789471505</v>
      </c>
      <c r="F14">
        <f t="shared" si="2"/>
        <v>0</v>
      </c>
      <c r="G14">
        <f t="shared" si="3"/>
        <v>0</v>
      </c>
    </row>
    <row r="15" spans="1:14" x14ac:dyDescent="0.25">
      <c r="A15">
        <f t="shared" si="0"/>
        <v>0.99023504138679563</v>
      </c>
      <c r="B15">
        <f t="shared" si="1"/>
        <v>1.0571428660095934</v>
      </c>
      <c r="C15">
        <f>SUM(B$2:B15)</f>
        <v>14.800000124134309</v>
      </c>
      <c r="D15">
        <f t="shared" si="4"/>
        <v>0.88023326711564243</v>
      </c>
      <c r="E15">
        <f t="shared" si="5"/>
        <v>0.97430972339892563</v>
      </c>
      <c r="F15">
        <f t="shared" si="2"/>
        <v>0</v>
      </c>
      <c r="G15">
        <f t="shared" si="3"/>
        <v>0</v>
      </c>
    </row>
    <row r="16" spans="1:14" x14ac:dyDescent="0.25">
      <c r="A16">
        <f t="shared" si="0"/>
        <v>0.99023504138679563</v>
      </c>
      <c r="B16">
        <f t="shared" si="1"/>
        <v>1.0571428660095934</v>
      </c>
      <c r="C16">
        <f>SUM(B$2:B16)</f>
        <v>15.857142990143902</v>
      </c>
      <c r="D16">
        <f t="shared" si="4"/>
        <v>0.87163782569229253</v>
      </c>
      <c r="E16">
        <f t="shared" si="5"/>
        <v>0.97236110395212783</v>
      </c>
      <c r="F16">
        <f t="shared" si="2"/>
        <v>0</v>
      </c>
      <c r="G16">
        <f t="shared" si="3"/>
        <v>0</v>
      </c>
    </row>
    <row r="17" spans="1:7" x14ac:dyDescent="0.25">
      <c r="A17">
        <f t="shared" si="0"/>
        <v>0.99023504138679563</v>
      </c>
      <c r="B17">
        <f t="shared" si="1"/>
        <v>1.0571428660095934</v>
      </c>
      <c r="C17">
        <f>SUM(B$2:B17)</f>
        <v>16.914285856153494</v>
      </c>
      <c r="D17">
        <f t="shared" si="4"/>
        <v>0.86312631839870391</v>
      </c>
      <c r="E17">
        <f t="shared" si="5"/>
        <v>0.97041638174422362</v>
      </c>
      <c r="F17">
        <f t="shared" si="2"/>
        <v>0</v>
      </c>
      <c r="G17">
        <f t="shared" si="3"/>
        <v>0</v>
      </c>
    </row>
    <row r="18" spans="1:7" x14ac:dyDescent="0.25">
      <c r="A18">
        <f t="shared" si="0"/>
        <v>0.99023504138679563</v>
      </c>
      <c r="B18">
        <f t="shared" si="1"/>
        <v>1.0571428660095934</v>
      </c>
      <c r="C18">
        <f>SUM(B$2:B18)</f>
        <v>17.971428722163086</v>
      </c>
      <c r="D18">
        <f t="shared" si="4"/>
        <v>0.8546979256215731</v>
      </c>
      <c r="E18">
        <f t="shared" si="5"/>
        <v>0.96847554898073518</v>
      </c>
      <c r="F18">
        <f t="shared" si="2"/>
        <v>0</v>
      </c>
      <c r="G18">
        <f t="shared" si="3"/>
        <v>0</v>
      </c>
    </row>
    <row r="19" spans="1:7" x14ac:dyDescent="0.25">
      <c r="A19">
        <f t="shared" si="0"/>
        <v>0.99023504138679563</v>
      </c>
      <c r="B19">
        <f t="shared" si="1"/>
        <v>1.0571428660095934</v>
      </c>
      <c r="C19">
        <f>SUM(B$2:B19)</f>
        <v>19.028571588172678</v>
      </c>
      <c r="D19">
        <f t="shared" si="4"/>
        <v>0.84635183575108686</v>
      </c>
      <c r="E19">
        <f t="shared" si="5"/>
        <v>0.96653859788277374</v>
      </c>
      <c r="F19">
        <f t="shared" si="2"/>
        <v>0</v>
      </c>
      <c r="G19">
        <f t="shared" si="3"/>
        <v>0</v>
      </c>
    </row>
    <row r="20" spans="1:7" x14ac:dyDescent="0.25">
      <c r="A20">
        <f t="shared" si="0"/>
        <v>0.99023504138679563</v>
      </c>
      <c r="B20">
        <f t="shared" si="1"/>
        <v>1.0571428660095934</v>
      </c>
      <c r="C20">
        <f>SUM(B$2:B20)</f>
        <v>20.08571445418227</v>
      </c>
      <c r="D20">
        <f t="shared" si="4"/>
        <v>0.838087245102768</v>
      </c>
      <c r="E20">
        <f t="shared" si="5"/>
        <v>0.96460552068700822</v>
      </c>
      <c r="F20">
        <f t="shared" si="2"/>
        <v>0</v>
      </c>
      <c r="G20">
        <f t="shared" si="3"/>
        <v>0</v>
      </c>
    </row>
    <row r="21" spans="1:7" x14ac:dyDescent="0.25">
      <c r="A21">
        <f t="shared" si="0"/>
        <v>0.99023504138679563</v>
      </c>
      <c r="B21">
        <f t="shared" si="1"/>
        <v>1.0571428660095934</v>
      </c>
      <c r="C21">
        <f>SUM(B$2:B21)</f>
        <v>21.142857320191862</v>
      </c>
      <c r="D21">
        <f t="shared" si="4"/>
        <v>0.82990335784008495</v>
      </c>
      <c r="E21">
        <f t="shared" si="5"/>
        <v>0.96267630964563422</v>
      </c>
      <c r="F21">
        <f t="shared" si="2"/>
        <v>0</v>
      </c>
      <c r="G21">
        <f t="shared" si="3"/>
        <v>0</v>
      </c>
    </row>
    <row r="22" spans="1:7" x14ac:dyDescent="0.25">
      <c r="A22">
        <f t="shared" si="0"/>
        <v>0.99023504138679563</v>
      </c>
      <c r="B22">
        <f t="shared" si="1"/>
        <v>1.0571428660095934</v>
      </c>
      <c r="C22">
        <f>SUM(B$2:B22)</f>
        <v>22.200000186201454</v>
      </c>
      <c r="D22">
        <f t="shared" si="4"/>
        <v>0.8217993858978172</v>
      </c>
      <c r="E22">
        <f t="shared" si="5"/>
        <v>0.96075095702634294</v>
      </c>
      <c r="F22">
        <f t="shared" si="2"/>
        <v>0</v>
      </c>
      <c r="G22">
        <f t="shared" si="3"/>
        <v>0</v>
      </c>
    </row>
    <row r="23" spans="1:7" x14ac:dyDescent="0.25">
      <c r="A23">
        <f t="shared" si="0"/>
        <v>0.99023504138679563</v>
      </c>
      <c r="B23">
        <f t="shared" si="1"/>
        <v>1.0571428660095934</v>
      </c>
      <c r="C23">
        <f>SUM(B$2:B23)</f>
        <v>23.257143052211045</v>
      </c>
      <c r="D23">
        <f t="shared" si="4"/>
        <v>0.81377454890616829</v>
      </c>
      <c r="E23">
        <f t="shared" si="5"/>
        <v>0.95882945511229023</v>
      </c>
      <c r="F23">
        <f t="shared" si="2"/>
        <v>0</v>
      </c>
      <c r="G23">
        <f t="shared" si="3"/>
        <v>0</v>
      </c>
    </row>
    <row r="24" spans="1:7" x14ac:dyDescent="0.25">
      <c r="A24">
        <f t="shared" si="0"/>
        <v>0.99023504138679563</v>
      </c>
      <c r="B24">
        <f t="shared" si="1"/>
        <v>1.0571428660095934</v>
      </c>
      <c r="C24">
        <f>SUM(B$2:B24)</f>
        <v>24.314285918220637</v>
      </c>
      <c r="D24">
        <f t="shared" si="4"/>
        <v>0.80582807411562052</v>
      </c>
      <c r="E24">
        <f t="shared" si="5"/>
        <v>0.95691179620206568</v>
      </c>
      <c r="F24">
        <f t="shared" si="2"/>
        <v>0</v>
      </c>
      <c r="G24">
        <f t="shared" si="3"/>
        <v>0</v>
      </c>
    </row>
    <row r="25" spans="1:7" x14ac:dyDescent="0.25">
      <c r="A25">
        <f t="shared" si="0"/>
        <v>0.99023504138679563</v>
      </c>
      <c r="B25">
        <f t="shared" si="1"/>
        <v>1.0571428660095934</v>
      </c>
      <c r="C25">
        <f>SUM(B$2:B25)</f>
        <v>25.371428784230229</v>
      </c>
      <c r="D25">
        <f t="shared" si="4"/>
        <v>0.79795919632252332</v>
      </c>
      <c r="E25">
        <f t="shared" si="5"/>
        <v>0.95499797260966157</v>
      </c>
      <c r="F25">
        <f t="shared" si="2"/>
        <v>0</v>
      </c>
      <c r="G25">
        <f t="shared" si="3"/>
        <v>0</v>
      </c>
    </row>
    <row r="26" spans="1:7" x14ac:dyDescent="0.25">
      <c r="A26">
        <f t="shared" si="0"/>
        <v>0.99023504138679563</v>
      </c>
      <c r="B26">
        <f t="shared" si="1"/>
        <v>1.0571428660095934</v>
      </c>
      <c r="C26">
        <f>SUM(B$2:B26)</f>
        <v>26.428571650239821</v>
      </c>
      <c r="D26">
        <f t="shared" si="4"/>
        <v>0.79016715779540803</v>
      </c>
      <c r="E26">
        <f t="shared" si="5"/>
        <v>0.95308797666444223</v>
      </c>
      <c r="F26">
        <f t="shared" si="2"/>
        <v>0</v>
      </c>
      <c r="G26">
        <f t="shared" si="3"/>
        <v>0</v>
      </c>
    </row>
    <row r="27" spans="1:7" x14ac:dyDescent="0.25">
      <c r="A27">
        <f t="shared" si="0"/>
        <v>0.99023504138679563</v>
      </c>
      <c r="B27">
        <f t="shared" si="1"/>
        <v>1.0571428660095934</v>
      </c>
      <c r="C27">
        <f>SUM(B$2:B27)</f>
        <v>27.485714516249413</v>
      </c>
      <c r="D27">
        <f t="shared" si="4"/>
        <v>0.78245120820202252</v>
      </c>
      <c r="E27">
        <f t="shared" si="5"/>
        <v>0.95118180071111336</v>
      </c>
      <c r="F27">
        <f t="shared" si="2"/>
        <v>0</v>
      </c>
      <c r="G27">
        <f t="shared" si="3"/>
        <v>0</v>
      </c>
    </row>
    <row r="28" spans="1:7" x14ac:dyDescent="0.25">
      <c r="A28">
        <f t="shared" si="0"/>
        <v>0.99023504138679563</v>
      </c>
      <c r="B28">
        <f t="shared" si="1"/>
        <v>1.0571428660095934</v>
      </c>
      <c r="C28">
        <f>SUM(B$2:B28)</f>
        <v>28.542857382259005</v>
      </c>
      <c r="D28">
        <f t="shared" si="4"/>
        <v>0.77481060453707806</v>
      </c>
      <c r="E28">
        <f t="shared" si="5"/>
        <v>0.94927943710969109</v>
      </c>
      <c r="F28">
        <f t="shared" si="2"/>
        <v>0</v>
      </c>
      <c r="G28">
        <f t="shared" si="3"/>
        <v>0</v>
      </c>
    </row>
    <row r="29" spans="1:7" x14ac:dyDescent="0.25">
      <c r="A29">
        <f t="shared" si="0"/>
        <v>0.99023504138679563</v>
      </c>
      <c r="B29">
        <f t="shared" si="1"/>
        <v>1.0571428660095934</v>
      </c>
      <c r="C29">
        <f>SUM(B$2:B29)</f>
        <v>29.600000248268596</v>
      </c>
      <c r="D29">
        <f t="shared" si="4"/>
        <v>0.76724461105070163</v>
      </c>
      <c r="E29">
        <f t="shared" si="5"/>
        <v>0.94738087823547168</v>
      </c>
      <c r="F29">
        <f t="shared" si="2"/>
        <v>0</v>
      </c>
      <c r="G29">
        <f t="shared" si="3"/>
        <v>0</v>
      </c>
    </row>
    <row r="30" spans="1:7" x14ac:dyDescent="0.25">
      <c r="A30">
        <f t="shared" si="0"/>
        <v>0.99023504138679563</v>
      </c>
      <c r="B30">
        <f t="shared" si="1"/>
        <v>1.0571428660095934</v>
      </c>
      <c r="C30">
        <f>SUM(B$2:B30)</f>
        <v>30.657143114278188</v>
      </c>
      <c r="D30">
        <f t="shared" si="4"/>
        <v>0.75975249917758747</v>
      </c>
      <c r="E30">
        <f t="shared" si="5"/>
        <v>0.94548611647900072</v>
      </c>
      <c r="F30">
        <f t="shared" si="2"/>
        <v>0</v>
      </c>
      <c r="G30">
        <f t="shared" si="3"/>
        <v>0</v>
      </c>
    </row>
    <row r="31" spans="1:7" x14ac:dyDescent="0.25">
      <c r="A31">
        <f t="shared" si="0"/>
        <v>0.99023504138679563</v>
      </c>
      <c r="B31">
        <f t="shared" si="1"/>
        <v>1.0571428660095934</v>
      </c>
      <c r="C31">
        <f>SUM(B$2:B31)</f>
        <v>31.71428598028778</v>
      </c>
      <c r="D31">
        <f t="shared" si="4"/>
        <v>0.75233354746683978</v>
      </c>
      <c r="E31">
        <f t="shared" si="5"/>
        <v>0.94359514424604274</v>
      </c>
      <c r="F31">
        <f t="shared" si="2"/>
        <v>0</v>
      </c>
      <c r="G31">
        <f t="shared" si="3"/>
        <v>0</v>
      </c>
    </row>
    <row r="32" spans="1:7" x14ac:dyDescent="0.25">
      <c r="A32">
        <f t="shared" si="0"/>
        <v>0.99023504138679563</v>
      </c>
      <c r="B32">
        <f t="shared" si="1"/>
        <v>1.0571428660095934</v>
      </c>
      <c r="C32">
        <f>SUM(B$2:B32)</f>
        <v>32.771428846297376</v>
      </c>
      <c r="D32">
        <f t="shared" si="4"/>
        <v>0.74498704151250084</v>
      </c>
      <c r="E32">
        <f t="shared" si="5"/>
        <v>0.94170795395755069</v>
      </c>
      <c r="F32">
        <f t="shared" si="2"/>
        <v>0</v>
      </c>
      <c r="G32">
        <f t="shared" si="3"/>
        <v>0</v>
      </c>
    </row>
    <row r="33" spans="1:7" x14ac:dyDescent="0.25">
      <c r="A33">
        <f t="shared" si="0"/>
        <v>0.99023504138679563</v>
      </c>
      <c r="B33">
        <f t="shared" si="1"/>
        <v>1.0571428660095934</v>
      </c>
      <c r="C33">
        <f>SUM(B$2:B33)</f>
        <v>33.828571712306967</v>
      </c>
      <c r="D33">
        <f t="shared" si="4"/>
        <v>0.73771227388475769</v>
      </c>
      <c r="E33">
        <f t="shared" si="5"/>
        <v>0.93982453804963562</v>
      </c>
      <c r="F33">
        <f t="shared" si="2"/>
        <v>0</v>
      </c>
      <c r="G33">
        <f t="shared" si="3"/>
        <v>0</v>
      </c>
    </row>
    <row r="34" spans="1:7" x14ac:dyDescent="0.25">
      <c r="A34">
        <f t="shared" si="0"/>
        <v>0.99023504138679563</v>
      </c>
      <c r="B34">
        <f t="shared" si="1"/>
        <v>1.0571428660095934</v>
      </c>
      <c r="C34">
        <f>SUM(B$2:B34)</f>
        <v>34.885714578316559</v>
      </c>
      <c r="D34">
        <f t="shared" si="4"/>
        <v>0.7305085440618202</v>
      </c>
      <c r="E34">
        <f t="shared" si="5"/>
        <v>0.93794488897353634</v>
      </c>
      <c r="F34">
        <f t="shared" si="2"/>
        <v>0</v>
      </c>
      <c r="G34">
        <f t="shared" si="3"/>
        <v>0</v>
      </c>
    </row>
    <row r="35" spans="1:7" x14ac:dyDescent="0.25">
      <c r="A35">
        <f t="shared" si="0"/>
        <v>0.99023504138679563</v>
      </c>
      <c r="B35">
        <f t="shared" si="1"/>
        <v>1.0571428660095934</v>
      </c>
      <c r="C35">
        <f>SUM(B$2:B35)</f>
        <v>35.942857444326151</v>
      </c>
      <c r="D35">
        <f t="shared" si="4"/>
        <v>0.72337515836246435</v>
      </c>
      <c r="E35">
        <f t="shared" si="5"/>
        <v>0.93606899919558928</v>
      </c>
      <c r="F35">
        <f t="shared" si="2"/>
        <v>0</v>
      </c>
      <c r="G35">
        <f t="shared" si="3"/>
        <v>0</v>
      </c>
    </row>
    <row r="36" spans="1:7" x14ac:dyDescent="0.25">
      <c r="A36">
        <f t="shared" si="0"/>
        <v>0.99023504138679563</v>
      </c>
      <c r="B36">
        <f t="shared" si="1"/>
        <v>1.0571428660095934</v>
      </c>
      <c r="C36">
        <f>SUM(B$2:B36)</f>
        <v>37.000000310335743</v>
      </c>
      <c r="D36">
        <f t="shared" si="4"/>
        <v>0.71631142987923468</v>
      </c>
      <c r="E36">
        <f t="shared" si="5"/>
        <v>0.93419686119719814</v>
      </c>
      <c r="F36">
        <f t="shared" si="2"/>
        <v>0</v>
      </c>
      <c r="G36">
        <f t="shared" si="3"/>
        <v>0</v>
      </c>
    </row>
    <row r="37" spans="1:7" x14ac:dyDescent="0.25">
      <c r="A37">
        <f t="shared" si="0"/>
        <v>0.99023504138679563</v>
      </c>
      <c r="B37">
        <f t="shared" si="1"/>
        <v>1.0571428660095934</v>
      </c>
      <c r="C37">
        <f>SUM(B$2:B37)</f>
        <v>38.057143176345335</v>
      </c>
      <c r="D37">
        <f t="shared" si="4"/>
        <v>0.70931667841229873</v>
      </c>
      <c r="E37">
        <f t="shared" si="5"/>
        <v>0.93232846747480369</v>
      </c>
      <c r="F37">
        <f t="shared" si="2"/>
        <v>0</v>
      </c>
      <c r="G37">
        <f t="shared" si="3"/>
        <v>0</v>
      </c>
    </row>
    <row r="38" spans="1:7" x14ac:dyDescent="0.25">
      <c r="A38">
        <f t="shared" si="0"/>
        <v>0.99023504138679563</v>
      </c>
      <c r="B38">
        <f t="shared" si="1"/>
        <v>1.0571428660095934</v>
      </c>
      <c r="C38">
        <f>SUM(B$2:B38)</f>
        <v>39.114286042354927</v>
      </c>
      <c r="D38">
        <f t="shared" si="4"/>
        <v>0.70239023040394699</v>
      </c>
      <c r="E38">
        <f t="shared" si="5"/>
        <v>0.93046381053985405</v>
      </c>
      <c r="F38">
        <f t="shared" si="2"/>
        <v>0</v>
      </c>
      <c r="G38">
        <f t="shared" si="3"/>
        <v>0</v>
      </c>
    </row>
    <row r="39" spans="1:7" x14ac:dyDescent="0.25">
      <c r="A39">
        <f t="shared" si="0"/>
        <v>0.99023504138679563</v>
      </c>
      <c r="B39">
        <f t="shared" si="1"/>
        <v>1.0571428660095934</v>
      </c>
      <c r="C39">
        <f>SUM(B$2:B39)</f>
        <v>40.171428908364518</v>
      </c>
      <c r="D39">
        <f t="shared" si="4"/>
        <v>0.69553141887373338</v>
      </c>
      <c r="E39">
        <f t="shared" si="5"/>
        <v>0.92860288291877435</v>
      </c>
      <c r="F39">
        <f t="shared" si="2"/>
        <v>0</v>
      </c>
      <c r="G39">
        <f t="shared" si="3"/>
        <v>0</v>
      </c>
    </row>
    <row r="40" spans="1:7" x14ac:dyDescent="0.25">
      <c r="A40">
        <f t="shared" si="0"/>
        <v>0.99023504138679563</v>
      </c>
      <c r="B40">
        <f t="shared" si="1"/>
        <v>1.0571428660095934</v>
      </c>
      <c r="C40">
        <f>SUM(B$2:B40)</f>
        <v>41.22857177437411</v>
      </c>
      <c r="D40">
        <f t="shared" si="4"/>
        <v>0.68873958335424801</v>
      </c>
      <c r="E40">
        <f t="shared" si="5"/>
        <v>0.92674567715293676</v>
      </c>
      <c r="F40">
        <f t="shared" si="2"/>
        <v>0</v>
      </c>
      <c r="G40">
        <f t="shared" si="3"/>
        <v>0</v>
      </c>
    </row>
    <row r="41" spans="1:7" x14ac:dyDescent="0.25">
      <c r="A41">
        <f t="shared" si="0"/>
        <v>0.99023504138679563</v>
      </c>
      <c r="B41">
        <f t="shared" si="1"/>
        <v>1.0571428660095934</v>
      </c>
      <c r="C41">
        <f>SUM(B$2:B41)</f>
        <v>42.285714640383702</v>
      </c>
      <c r="D41">
        <f t="shared" si="4"/>
        <v>0.68201406982751811</v>
      </c>
      <c r="E41">
        <f t="shared" si="5"/>
        <v>0.92489218579863086</v>
      </c>
      <c r="F41">
        <f t="shared" si="2"/>
        <v>0</v>
      </c>
      <c r="G41">
        <f t="shared" si="3"/>
        <v>0</v>
      </c>
    </row>
    <row r="42" spans="1:7" x14ac:dyDescent="0.25">
      <c r="A42">
        <f t="shared" si="0"/>
        <v>0.99023504138679563</v>
      </c>
      <c r="B42">
        <f t="shared" si="1"/>
        <v>1.0571428660095934</v>
      </c>
      <c r="C42">
        <f>SUM(B$2:B42)</f>
        <v>43.342857506393294</v>
      </c>
      <c r="D42">
        <f t="shared" si="4"/>
        <v>0.67535423066202938</v>
      </c>
      <c r="E42">
        <f t="shared" si="5"/>
        <v>0.92304240142703364</v>
      </c>
      <c r="F42">
        <f t="shared" si="2"/>
        <v>0</v>
      </c>
      <c r="G42">
        <f t="shared" si="3"/>
        <v>0</v>
      </c>
    </row>
    <row r="43" spans="1:7" x14ac:dyDescent="0.25">
      <c r="A43">
        <f t="shared" si="0"/>
        <v>0.99023504138679563</v>
      </c>
      <c r="B43">
        <f t="shared" si="1"/>
        <v>1.0571428660095934</v>
      </c>
      <c r="C43">
        <f>SUM(B$2:B43)</f>
        <v>44.400000372402886</v>
      </c>
      <c r="D43">
        <f t="shared" si="4"/>
        <v>0.66875942455036219</v>
      </c>
      <c r="E43">
        <f t="shared" si="5"/>
        <v>0.92119631662417956</v>
      </c>
      <c r="F43">
        <f t="shared" si="2"/>
        <v>0</v>
      </c>
      <c r="G43">
        <f t="shared" si="3"/>
        <v>0</v>
      </c>
    </row>
    <row r="44" spans="1:7" x14ac:dyDescent="0.25">
      <c r="A44">
        <f t="shared" si="0"/>
        <v>0.99023504138679563</v>
      </c>
      <c r="B44">
        <f t="shared" si="1"/>
        <v>1.0571428660095934</v>
      </c>
      <c r="C44">
        <f>SUM(B$2:B44)</f>
        <v>45.457143238412478</v>
      </c>
      <c r="D44">
        <f t="shared" si="4"/>
        <v>0.66222901644743759</v>
      </c>
      <c r="E44">
        <f t="shared" si="5"/>
        <v>0.91935392399093119</v>
      </c>
      <c r="F44">
        <f t="shared" si="2"/>
        <v>0</v>
      </c>
      <c r="G44">
        <f t="shared" si="3"/>
        <v>0</v>
      </c>
    </row>
    <row r="45" spans="1:7" x14ac:dyDescent="0.25">
      <c r="A45">
        <f t="shared" si="0"/>
        <v>0.99023504138679563</v>
      </c>
      <c r="B45">
        <f t="shared" si="1"/>
        <v>1.0571428660095934</v>
      </c>
      <c r="C45">
        <f>SUM(B$2:B45)</f>
        <v>46.514286104422069</v>
      </c>
      <c r="D45">
        <f t="shared" ref="D45:D108" si="6">D44*A44</f>
        <v>0.65576237750936528</v>
      </c>
      <c r="E45">
        <f t="shared" si="5"/>
        <v>0.91751521614294929</v>
      </c>
      <c r="F45">
        <f t="shared" si="2"/>
        <v>0</v>
      </c>
      <c r="G45">
        <f t="shared" si="3"/>
        <v>0</v>
      </c>
    </row>
    <row r="46" spans="1:7" x14ac:dyDescent="0.25">
      <c r="A46">
        <f t="shared" si="0"/>
        <v>0.99023504138679563</v>
      </c>
      <c r="B46">
        <f t="shared" si="1"/>
        <v>1.0571428660095934</v>
      </c>
      <c r="C46">
        <f>SUM(B$2:B46)</f>
        <v>47.571428970431661</v>
      </c>
      <c r="D46">
        <f t="shared" si="6"/>
        <v>0.64935888503288985</v>
      </c>
      <c r="E46">
        <f t="shared" si="5"/>
        <v>0.91568018571066334</v>
      </c>
      <c r="F46">
        <f t="shared" si="2"/>
        <v>0</v>
      </c>
      <c r="G46">
        <f t="shared" si="3"/>
        <v>0</v>
      </c>
    </row>
    <row r="47" spans="1:7" x14ac:dyDescent="0.25">
      <c r="A47">
        <f t="shared" si="0"/>
        <v>0.99023504138679563</v>
      </c>
      <c r="B47">
        <f t="shared" si="1"/>
        <v>1.0571428660095934</v>
      </c>
      <c r="C47">
        <f>SUM(B$2:B47)</f>
        <v>48.628571836441253</v>
      </c>
      <c r="D47">
        <f t="shared" si="6"/>
        <v>0.6430179223954271</v>
      </c>
      <c r="E47">
        <f t="shared" si="5"/>
        <v>0.91384882533924205</v>
      </c>
      <c r="F47">
        <f t="shared" si="2"/>
        <v>0</v>
      </c>
      <c r="G47">
        <f t="shared" si="3"/>
        <v>0</v>
      </c>
    </row>
    <row r="48" spans="1:7" x14ac:dyDescent="0.25">
      <c r="A48">
        <f t="shared" si="0"/>
        <v>0.99023504138679563</v>
      </c>
      <c r="B48">
        <f t="shared" si="1"/>
        <v>1.0571428660095934</v>
      </c>
      <c r="C48">
        <f>SUM(B$2:B48)</f>
        <v>49.685714702450845</v>
      </c>
      <c r="D48">
        <f t="shared" si="6"/>
        <v>0.63673887899568715</v>
      </c>
      <c r="E48">
        <f t="shared" si="5"/>
        <v>0.91202112768856358</v>
      </c>
      <c r="F48">
        <f t="shared" si="2"/>
        <v>0</v>
      </c>
      <c r="G48">
        <f t="shared" si="3"/>
        <v>0</v>
      </c>
    </row>
    <row r="49" spans="1:7" x14ac:dyDescent="0.25">
      <c r="A49">
        <f t="shared" si="0"/>
        <v>0.99023504138679563</v>
      </c>
      <c r="B49">
        <f t="shared" si="1"/>
        <v>1.0571428660095934</v>
      </c>
      <c r="C49">
        <f>SUM(B$2:B49)</f>
        <v>50.742857568460437</v>
      </c>
      <c r="D49">
        <f t="shared" si="6"/>
        <v>0.63052115019487609</v>
      </c>
      <c r="E49">
        <f t="shared" si="5"/>
        <v>0.91019708543318645</v>
      </c>
      <c r="F49">
        <f t="shared" si="2"/>
        <v>0</v>
      </c>
      <c r="G49">
        <f t="shared" si="3"/>
        <v>0</v>
      </c>
    </row>
    <row r="50" spans="1:7" x14ac:dyDescent="0.25">
      <c r="A50">
        <f t="shared" si="0"/>
        <v>0.99023504138679563</v>
      </c>
      <c r="B50">
        <f t="shared" si="1"/>
        <v>1.0571428660095934</v>
      </c>
      <c r="C50">
        <f>SUM(B$2:B50)</f>
        <v>51.800000434470029</v>
      </c>
      <c r="D50">
        <f t="shared" si="6"/>
        <v>0.62436413725847306</v>
      </c>
      <c r="E50">
        <f t="shared" si="5"/>
        <v>0.90837669126232012</v>
      </c>
      <c r="F50">
        <f t="shared" si="2"/>
        <v>0</v>
      </c>
      <c r="G50">
        <f t="shared" si="3"/>
        <v>0</v>
      </c>
    </row>
    <row r="51" spans="1:7" x14ac:dyDescent="0.25">
      <c r="A51">
        <f t="shared" si="0"/>
        <v>0.99023504138679563</v>
      </c>
      <c r="B51">
        <f t="shared" si="1"/>
        <v>1.0571428660095934</v>
      </c>
      <c r="C51">
        <f>SUM(B$2:B51)</f>
        <v>52.857143300479621</v>
      </c>
      <c r="D51">
        <f t="shared" si="6"/>
        <v>0.61826724729857507</v>
      </c>
      <c r="E51">
        <f t="shared" si="5"/>
        <v>0.9065599378797955</v>
      </c>
      <c r="F51">
        <f t="shared" si="2"/>
        <v>0</v>
      </c>
      <c r="G51">
        <f t="shared" si="3"/>
        <v>0</v>
      </c>
    </row>
    <row r="52" spans="1:7" x14ac:dyDescent="0.25">
      <c r="A52">
        <f t="shared" si="0"/>
        <v>0.99023504138679563</v>
      </c>
      <c r="B52">
        <f t="shared" si="1"/>
        <v>1.0571428660095934</v>
      </c>
      <c r="C52">
        <f>SUM(B$2:B52)</f>
        <v>53.914286166489212</v>
      </c>
      <c r="D52">
        <f t="shared" si="6"/>
        <v>0.61222989321680465</v>
      </c>
      <c r="E52">
        <f t="shared" si="5"/>
        <v>0.90474681800403589</v>
      </c>
      <c r="F52">
        <f t="shared" si="2"/>
        <v>0</v>
      </c>
      <c r="G52">
        <f t="shared" si="3"/>
        <v>0</v>
      </c>
    </row>
    <row r="53" spans="1:7" x14ac:dyDescent="0.25">
      <c r="A53">
        <f t="shared" si="0"/>
        <v>0.99023504138679563</v>
      </c>
      <c r="B53">
        <f t="shared" si="1"/>
        <v>1.0571428660095934</v>
      </c>
      <c r="C53">
        <f>SUM(B$2:B53)</f>
        <v>54.971429032498804</v>
      </c>
      <c r="D53">
        <f t="shared" si="6"/>
        <v>0.60625149364777597</v>
      </c>
      <c r="E53">
        <f t="shared" si="5"/>
        <v>0.90293732436802787</v>
      </c>
      <c r="F53">
        <f t="shared" si="2"/>
        <v>0</v>
      </c>
      <c r="G53">
        <f t="shared" si="3"/>
        <v>0</v>
      </c>
    </row>
    <row r="54" spans="1:7" x14ac:dyDescent="0.25">
      <c r="A54">
        <f t="shared" si="0"/>
        <v>0.99023504138679563</v>
      </c>
      <c r="B54">
        <f t="shared" si="1"/>
        <v>1.0571428660095934</v>
      </c>
      <c r="C54">
        <f>SUM(B$2:B54)</f>
        <v>56.028571898508396</v>
      </c>
      <c r="D54">
        <f t="shared" si="6"/>
        <v>0.60033147290311206</v>
      </c>
      <c r="E54">
        <f t="shared" si="5"/>
        <v>0.90113144971929182</v>
      </c>
      <c r="F54">
        <f t="shared" si="2"/>
        <v>0</v>
      </c>
      <c r="G54">
        <f t="shared" si="3"/>
        <v>0</v>
      </c>
    </row>
    <row r="55" spans="1:7" x14ac:dyDescent="0.25">
      <c r="A55">
        <f t="shared" si="0"/>
        <v>0.99023504138679563</v>
      </c>
      <c r="B55">
        <f t="shared" si="1"/>
        <v>1.0571428660095934</v>
      </c>
      <c r="C55">
        <f>SUM(B$2:B55)</f>
        <v>57.085714764517988</v>
      </c>
      <c r="D55">
        <f t="shared" si="6"/>
        <v>0.59446926091600916</v>
      </c>
      <c r="E55">
        <f t="shared" si="5"/>
        <v>0.89932918681985319</v>
      </c>
      <c r="F55">
        <f t="shared" si="2"/>
        <v>0</v>
      </c>
      <c r="G55">
        <f t="shared" si="3"/>
        <v>0</v>
      </c>
    </row>
    <row r="56" spans="1:7" x14ac:dyDescent="0.25">
      <c r="A56">
        <f t="shared" si="0"/>
        <v>0.99023504138679563</v>
      </c>
      <c r="B56">
        <f t="shared" si="1"/>
        <v>1.0571428660095934</v>
      </c>
      <c r="C56">
        <f>SUM(B$2:B56)</f>
        <v>58.14285763052758</v>
      </c>
      <c r="D56">
        <f t="shared" si="6"/>
        <v>0.58866429318634217</v>
      </c>
      <c r="E56">
        <f t="shared" si="5"/>
        <v>0.8975305284462135</v>
      </c>
      <c r="F56">
        <f t="shared" si="2"/>
        <v>0</v>
      </c>
      <c r="G56">
        <f t="shared" si="3"/>
        <v>0</v>
      </c>
    </row>
    <row r="57" spans="1:7" x14ac:dyDescent="0.25">
      <c r="A57">
        <f t="shared" si="0"/>
        <v>0.99023504138679563</v>
      </c>
      <c r="B57">
        <f t="shared" si="1"/>
        <v>1.0571428660095934</v>
      </c>
      <c r="C57">
        <f>SUM(B$2:B57)</f>
        <v>59.200000496537172</v>
      </c>
      <c r="D57">
        <f t="shared" si="6"/>
        <v>0.58291601072630639</v>
      </c>
      <c r="E57">
        <f t="shared" si="5"/>
        <v>0.89573546738932108</v>
      </c>
      <c r="F57">
        <f t="shared" si="2"/>
        <v>0</v>
      </c>
      <c r="G57">
        <f t="shared" si="3"/>
        <v>0</v>
      </c>
    </row>
    <row r="58" spans="1:7" x14ac:dyDescent="0.25">
      <c r="A58">
        <f t="shared" si="0"/>
        <v>0.99023504138679563</v>
      </c>
      <c r="B58">
        <f t="shared" si="1"/>
        <v>1.0571428660095934</v>
      </c>
      <c r="C58">
        <f>SUM(B$2:B58)</f>
        <v>60.257143362546763</v>
      </c>
      <c r="D58">
        <f t="shared" si="6"/>
        <v>0.57722386000658976</v>
      </c>
      <c r="E58">
        <f t="shared" si="5"/>
        <v>0.89394399645454248</v>
      </c>
      <c r="F58">
        <f t="shared" si="2"/>
        <v>0</v>
      </c>
      <c r="G58">
        <f t="shared" si="3"/>
        <v>0</v>
      </c>
    </row>
    <row r="59" spans="1:7" x14ac:dyDescent="0.25">
      <c r="A59">
        <f t="shared" si="0"/>
        <v>0.99023504138679563</v>
      </c>
      <c r="B59">
        <f t="shared" si="1"/>
        <v>1.0571428660095934</v>
      </c>
      <c r="C59">
        <f>SUM(B$2:B59)</f>
        <v>61.314286228556355</v>
      </c>
      <c r="D59">
        <f t="shared" si="6"/>
        <v>0.57158729290307131</v>
      </c>
      <c r="E59">
        <f t="shared" si="5"/>
        <v>0.8921561084616334</v>
      </c>
      <c r="F59">
        <f t="shared" si="2"/>
        <v>0</v>
      </c>
      <c r="G59">
        <f t="shared" si="3"/>
        <v>0</v>
      </c>
    </row>
    <row r="60" spans="1:7" x14ac:dyDescent="0.25">
      <c r="A60">
        <f t="shared" si="0"/>
        <v>0.99023504138679563</v>
      </c>
      <c r="B60">
        <f t="shared" si="1"/>
        <v>1.0571428660095934</v>
      </c>
      <c r="C60">
        <f>SUM(B$2:B60)</f>
        <v>62.371429094565947</v>
      </c>
      <c r="D60">
        <f t="shared" si="6"/>
        <v>0.56600576664403934</v>
      </c>
      <c r="E60">
        <f t="shared" si="5"/>
        <v>0.89037179624471008</v>
      </c>
      <c r="F60">
        <f t="shared" si="2"/>
        <v>0</v>
      </c>
      <c r="G60">
        <f t="shared" si="3"/>
        <v>0</v>
      </c>
    </row>
    <row r="61" spans="1:7" x14ac:dyDescent="0.25">
      <c r="A61">
        <f t="shared" si="0"/>
        <v>0.99023504138679563</v>
      </c>
      <c r="B61">
        <f t="shared" si="1"/>
        <v>1.0571428660095934</v>
      </c>
      <c r="C61">
        <f>SUM(B$2:B61)</f>
        <v>63.428571960575539</v>
      </c>
      <c r="D61">
        <f t="shared" si="6"/>
        <v>0.56047874375792528</v>
      </c>
      <c r="E61">
        <f t="shared" si="5"/>
        <v>0.8885910526522206</v>
      </c>
      <c r="F61">
        <f t="shared" si="2"/>
        <v>0</v>
      </c>
      <c r="G61">
        <f t="shared" si="3"/>
        <v>0</v>
      </c>
    </row>
    <row r="62" spans="1:7" x14ac:dyDescent="0.25">
      <c r="A62">
        <f t="shared" si="0"/>
        <v>0.99023504138679563</v>
      </c>
      <c r="B62">
        <f t="shared" si="1"/>
        <v>1.0571428660095934</v>
      </c>
      <c r="C62">
        <f>SUM(B$2:B62)</f>
        <v>64.485714826585138</v>
      </c>
      <c r="D62">
        <f t="shared" si="6"/>
        <v>0.55500569202154837</v>
      </c>
      <c r="E62">
        <f t="shared" si="5"/>
        <v>0.88681387054691618</v>
      </c>
      <c r="F62">
        <f t="shared" si="2"/>
        <v>0</v>
      </c>
      <c r="G62">
        <f t="shared" si="3"/>
        <v>0</v>
      </c>
    </row>
    <row r="63" spans="1:7" x14ac:dyDescent="0.25">
      <c r="A63">
        <f t="shared" si="0"/>
        <v>0.99023504138679563</v>
      </c>
      <c r="B63">
        <f t="shared" si="1"/>
        <v>1.0571428660095934</v>
      </c>
      <c r="C63">
        <f>SUM(B$2:B63)</f>
        <v>65.542857692594737</v>
      </c>
      <c r="D63">
        <f t="shared" si="6"/>
        <v>0.54958608440886514</v>
      </c>
      <c r="E63">
        <f t="shared" si="5"/>
        <v>0.88504024280582239</v>
      </c>
      <c r="F63">
        <f t="shared" si="2"/>
        <v>0</v>
      </c>
      <c r="G63">
        <f t="shared" si="3"/>
        <v>0</v>
      </c>
    </row>
    <row r="64" spans="1:7" x14ac:dyDescent="0.25">
      <c r="A64">
        <f t="shared" si="0"/>
        <v>0.99023504138679563</v>
      </c>
      <c r="B64">
        <f t="shared" si="1"/>
        <v>1.0571428660095934</v>
      </c>
      <c r="C64">
        <f>SUM(B$2:B64)</f>
        <v>66.600000558604336</v>
      </c>
      <c r="D64">
        <f t="shared" si="6"/>
        <v>0.54421939904021954</v>
      </c>
      <c r="E64">
        <f t="shared" si="5"/>
        <v>0.88327016232021072</v>
      </c>
      <c r="F64">
        <f t="shared" si="2"/>
        <v>0</v>
      </c>
      <c r="G64">
        <f t="shared" si="3"/>
        <v>0</v>
      </c>
    </row>
    <row r="65" spans="1:7" x14ac:dyDescent="0.25">
      <c r="A65">
        <f t="shared" si="0"/>
        <v>0.99023504138679563</v>
      </c>
      <c r="B65">
        <f t="shared" si="1"/>
        <v>1.0571428660095934</v>
      </c>
      <c r="C65">
        <f>SUM(B$2:B65)</f>
        <v>67.657143424613935</v>
      </c>
      <c r="D65">
        <f t="shared" si="6"/>
        <v>0.53890511913208883</v>
      </c>
      <c r="E65">
        <f t="shared" si="5"/>
        <v>0.88150362199557031</v>
      </c>
      <c r="F65">
        <f t="shared" si="2"/>
        <v>0</v>
      </c>
      <c r="G65">
        <f t="shared" si="3"/>
        <v>0</v>
      </c>
    </row>
    <row r="66" spans="1:7" x14ac:dyDescent="0.25">
      <c r="A66">
        <f t="shared" si="0"/>
        <v>0.99023504138679563</v>
      </c>
      <c r="B66">
        <f t="shared" si="1"/>
        <v>1.0571428660095934</v>
      </c>
      <c r="C66">
        <f>SUM(B$2:B66)</f>
        <v>68.714286290623534</v>
      </c>
      <c r="D66">
        <f t="shared" si="6"/>
        <v>0.53364273294732001</v>
      </c>
      <c r="E66">
        <f t="shared" si="5"/>
        <v>0.87974061475157916</v>
      </c>
      <c r="F66">
        <f t="shared" si="2"/>
        <v>0</v>
      </c>
      <c r="G66">
        <f t="shared" si="3"/>
        <v>0</v>
      </c>
    </row>
    <row r="67" spans="1:7" x14ac:dyDescent="0.25">
      <c r="A67">
        <f t="shared" ref="A67:A130" si="7">POWER((EXP(-1 / (-4.4 + (1.31 *$L$2) - (0.03 * (POWER($L$2, 2)))))),($L$1))</f>
        <v>0.99023504138679563</v>
      </c>
      <c r="B67">
        <f t="shared" ref="B67:B130" si="8">($L$2-16)*$L$1</f>
        <v>1.0571428660095934</v>
      </c>
      <c r="C67">
        <f>SUM(B$2:B67)</f>
        <v>69.771429156633133</v>
      </c>
      <c r="D67">
        <f t="shared" si="6"/>
        <v>0.52843173374585217</v>
      </c>
      <c r="E67">
        <f t="shared" si="5"/>
        <v>0.87798113352207596</v>
      </c>
      <c r="F67">
        <f t="shared" ref="F67:F130" si="9">IF(C67&lt;$L$4,0,D67)</f>
        <v>0</v>
      </c>
      <c r="G67">
        <f t="shared" ref="G67:G130" si="10">IF(C67&lt;$L$4,0,E67)</f>
        <v>0</v>
      </c>
    </row>
    <row r="68" spans="1:7" x14ac:dyDescent="0.25">
      <c r="A68">
        <f t="shared" si="7"/>
        <v>0.99023504138679563</v>
      </c>
      <c r="B68">
        <f t="shared" si="8"/>
        <v>1.0571428660095934</v>
      </c>
      <c r="C68">
        <f>SUM(B$2:B68)</f>
        <v>70.828572022642732</v>
      </c>
      <c r="D68">
        <f t="shared" si="6"/>
        <v>0.52327161973592007</v>
      </c>
      <c r="E68">
        <f t="shared" ref="E68:E131" si="11">E67*$N$1</f>
        <v>0.87622517125503185</v>
      </c>
      <c r="F68">
        <f t="shared" si="9"/>
        <v>0</v>
      </c>
      <c r="G68">
        <f t="shared" si="10"/>
        <v>0</v>
      </c>
    </row>
    <row r="69" spans="1:7" x14ac:dyDescent="0.25">
      <c r="A69">
        <f t="shared" si="7"/>
        <v>0.99023504138679563</v>
      </c>
      <c r="B69">
        <f t="shared" si="8"/>
        <v>1.0571428660095934</v>
      </c>
      <c r="C69">
        <f>SUM(B$2:B69)</f>
        <v>71.885714888652331</v>
      </c>
      <c r="D69">
        <f t="shared" si="6"/>
        <v>0.51816189402573443</v>
      </c>
      <c r="E69">
        <f t="shared" si="11"/>
        <v>0.87447272091252182</v>
      </c>
      <c r="F69">
        <f t="shared" si="9"/>
        <v>0</v>
      </c>
      <c r="G69">
        <f t="shared" si="10"/>
        <v>0</v>
      </c>
    </row>
    <row r="70" spans="1:7" x14ac:dyDescent="0.25">
      <c r="A70">
        <f t="shared" si="7"/>
        <v>0.99023504138679563</v>
      </c>
      <c r="B70">
        <f t="shared" si="8"/>
        <v>1.0571428660095934</v>
      </c>
      <c r="C70">
        <f>SUM(B$2:B70)</f>
        <v>72.942857754661929</v>
      </c>
      <c r="D70">
        <f t="shared" si="6"/>
        <v>0.51310206457563357</v>
      </c>
      <c r="E70">
        <f t="shared" si="11"/>
        <v>0.87272377547069679</v>
      </c>
      <c r="F70">
        <f t="shared" si="9"/>
        <v>0</v>
      </c>
      <c r="G70">
        <f t="shared" si="10"/>
        <v>0</v>
      </c>
    </row>
    <row r="71" spans="1:7" x14ac:dyDescent="0.25">
      <c r="A71">
        <f t="shared" si="7"/>
        <v>0.99023504138679563</v>
      </c>
      <c r="B71">
        <f t="shared" si="8"/>
        <v>1.0571428660095934</v>
      </c>
      <c r="C71">
        <f>SUM(B$2:B71)</f>
        <v>74.000000620671528</v>
      </c>
      <c r="D71">
        <f t="shared" si="6"/>
        <v>0.50809164415070274</v>
      </c>
      <c r="E71">
        <f t="shared" si="11"/>
        <v>0.87097832791975538</v>
      </c>
      <c r="F71">
        <f t="shared" si="9"/>
        <v>0</v>
      </c>
      <c r="G71">
        <f t="shared" si="10"/>
        <v>0</v>
      </c>
    </row>
    <row r="72" spans="1:7" x14ac:dyDescent="0.25">
      <c r="A72">
        <f t="shared" si="7"/>
        <v>0.99023504138679563</v>
      </c>
      <c r="B72">
        <f t="shared" si="8"/>
        <v>1.0571428660095934</v>
      </c>
      <c r="C72">
        <f>SUM(B$2:B72)</f>
        <v>75.057143486681127</v>
      </c>
      <c r="D72">
        <f t="shared" si="6"/>
        <v>0.50313015027385621</v>
      </c>
      <c r="E72">
        <f t="shared" si="11"/>
        <v>0.86923637126391584</v>
      </c>
      <c r="F72">
        <f t="shared" si="9"/>
        <v>0</v>
      </c>
      <c r="G72">
        <f t="shared" si="10"/>
        <v>0</v>
      </c>
    </row>
    <row r="73" spans="1:7" x14ac:dyDescent="0.25">
      <c r="A73">
        <f t="shared" si="7"/>
        <v>0.99023504138679563</v>
      </c>
      <c r="B73">
        <f t="shared" si="8"/>
        <v>1.0571428660095934</v>
      </c>
      <c r="C73">
        <f>SUM(B$2:B73)</f>
        <v>76.114286352690726</v>
      </c>
      <c r="D73">
        <f t="shared" si="6"/>
        <v>0.49821710517937673</v>
      </c>
      <c r="E73">
        <f t="shared" si="11"/>
        <v>0.86749789852138803</v>
      </c>
      <c r="F73">
        <f t="shared" si="9"/>
        <v>0</v>
      </c>
      <c r="G73">
        <f t="shared" si="10"/>
        <v>0</v>
      </c>
    </row>
    <row r="74" spans="1:7" x14ac:dyDescent="0.25">
      <c r="A74">
        <f t="shared" si="7"/>
        <v>0.99023504138679563</v>
      </c>
      <c r="B74">
        <f t="shared" si="8"/>
        <v>1.0571428660095934</v>
      </c>
      <c r="C74">
        <f>SUM(B$2:B74)</f>
        <v>77.171429218700325</v>
      </c>
      <c r="D74">
        <f t="shared" si="6"/>
        <v>0.49335203576690961</v>
      </c>
      <c r="E74">
        <f t="shared" si="11"/>
        <v>0.86576290272434531</v>
      </c>
      <c r="F74">
        <f t="shared" si="9"/>
        <v>0</v>
      </c>
      <c r="G74">
        <f t="shared" si="10"/>
        <v>0</v>
      </c>
    </row>
    <row r="75" spans="1:7" x14ac:dyDescent="0.25">
      <c r="A75">
        <f t="shared" si="7"/>
        <v>0.99023504138679563</v>
      </c>
      <c r="B75">
        <f t="shared" si="8"/>
        <v>1.0571428660095934</v>
      </c>
      <c r="C75">
        <f>SUM(B$2:B75)</f>
        <v>78.228572084709924</v>
      </c>
      <c r="D75">
        <f t="shared" si="6"/>
        <v>0.48853447355590562</v>
      </c>
      <c r="E75">
        <f t="shared" si="11"/>
        <v>0.86403137691889664</v>
      </c>
      <c r="F75">
        <f t="shared" si="9"/>
        <v>0</v>
      </c>
      <c r="G75">
        <f t="shared" si="10"/>
        <v>0</v>
      </c>
    </row>
    <row r="76" spans="1:7" x14ac:dyDescent="0.25">
      <c r="A76">
        <f t="shared" si="7"/>
        <v>0.99023504138679563</v>
      </c>
      <c r="B76">
        <f t="shared" si="8"/>
        <v>1.0571428660095934</v>
      </c>
      <c r="C76">
        <f>SUM(B$2:B76)</f>
        <v>79.285714950719523</v>
      </c>
      <c r="D76">
        <f t="shared" si="6"/>
        <v>0.48376395464050864</v>
      </c>
      <c r="E76">
        <f t="shared" si="11"/>
        <v>0.8623033141650589</v>
      </c>
      <c r="F76">
        <f t="shared" si="9"/>
        <v>0</v>
      </c>
      <c r="G76">
        <f t="shared" si="10"/>
        <v>0</v>
      </c>
    </row>
    <row r="77" spans="1:7" x14ac:dyDescent="0.25">
      <c r="A77">
        <f t="shared" si="7"/>
        <v>0.99023504138679563</v>
      </c>
      <c r="B77">
        <f t="shared" si="8"/>
        <v>1.0571428660095934</v>
      </c>
      <c r="C77">
        <f>SUM(B$2:B77)</f>
        <v>80.342857816729122</v>
      </c>
      <c r="D77">
        <f t="shared" si="6"/>
        <v>0.47904001964488402</v>
      </c>
      <c r="E77">
        <f t="shared" si="11"/>
        <v>0.86057870753672883</v>
      </c>
      <c r="F77">
        <f t="shared" si="9"/>
        <v>0</v>
      </c>
      <c r="G77">
        <f t="shared" si="10"/>
        <v>0</v>
      </c>
    </row>
    <row r="78" spans="1:7" x14ac:dyDescent="0.25">
      <c r="A78">
        <f t="shared" si="7"/>
        <v>0.99023504138679563</v>
      </c>
      <c r="B78">
        <f t="shared" si="8"/>
        <v>1.0571428660095934</v>
      </c>
      <c r="C78">
        <f>SUM(B$2:B78)</f>
        <v>81.400000682738721</v>
      </c>
      <c r="D78">
        <f t="shared" si="6"/>
        <v>0.47436221367898312</v>
      </c>
      <c r="E78">
        <f t="shared" si="11"/>
        <v>0.85885755012165532</v>
      </c>
      <c r="F78">
        <f t="shared" si="9"/>
        <v>0</v>
      </c>
      <c r="G78">
        <f t="shared" si="10"/>
        <v>0</v>
      </c>
    </row>
    <row r="79" spans="1:7" x14ac:dyDescent="0.25">
      <c r="A79">
        <f t="shared" si="7"/>
        <v>0.99023504138679563</v>
      </c>
      <c r="B79">
        <f t="shared" si="8"/>
        <v>1.0571428660095934</v>
      </c>
      <c r="C79">
        <f>SUM(B$2:B79)</f>
        <v>82.45714354874832</v>
      </c>
      <c r="D79">
        <f t="shared" si="6"/>
        <v>0.46973008629473983</v>
      </c>
      <c r="E79">
        <f t="shared" si="11"/>
        <v>0.857139835021412</v>
      </c>
      <c r="F79">
        <f t="shared" si="9"/>
        <v>0</v>
      </c>
      <c r="G79">
        <f t="shared" si="10"/>
        <v>0</v>
      </c>
    </row>
    <row r="80" spans="1:7" x14ac:dyDescent="0.25">
      <c r="A80">
        <f t="shared" si="7"/>
        <v>0.99023504138679563</v>
      </c>
      <c r="B80">
        <f t="shared" si="8"/>
        <v>1.0571428660095934</v>
      </c>
      <c r="C80">
        <f>SUM(B$2:B80)</f>
        <v>83.514286414757919</v>
      </c>
      <c r="D80">
        <f t="shared" si="6"/>
        <v>0.46514319144269478</v>
      </c>
      <c r="E80">
        <f t="shared" si="11"/>
        <v>0.85542555535136922</v>
      </c>
      <c r="F80">
        <f t="shared" si="9"/>
        <v>0</v>
      </c>
      <c r="G80">
        <f t="shared" si="10"/>
        <v>0</v>
      </c>
    </row>
    <row r="81" spans="1:7" x14ac:dyDescent="0.25">
      <c r="A81">
        <f t="shared" si="7"/>
        <v>0.99023504138679563</v>
      </c>
      <c r="B81">
        <f t="shared" si="8"/>
        <v>1.0571428660095934</v>
      </c>
      <c r="C81">
        <f>SUM(B$2:B81)</f>
        <v>84.571429280767518</v>
      </c>
      <c r="D81">
        <f t="shared" si="6"/>
        <v>0.46060108742904304</v>
      </c>
      <c r="E81">
        <f t="shared" si="11"/>
        <v>0.85371470424066642</v>
      </c>
      <c r="F81">
        <f t="shared" si="9"/>
        <v>0</v>
      </c>
      <c r="G81">
        <f t="shared" si="10"/>
        <v>0</v>
      </c>
    </row>
    <row r="82" spans="1:7" x14ac:dyDescent="0.25">
      <c r="A82">
        <f t="shared" si="7"/>
        <v>0.99023504138679563</v>
      </c>
      <c r="B82">
        <f t="shared" si="8"/>
        <v>1.0571428660095934</v>
      </c>
      <c r="C82">
        <f>SUM(B$2:B82)</f>
        <v>85.628572146777117</v>
      </c>
      <c r="D82">
        <f t="shared" si="6"/>
        <v>0.45610333687310151</v>
      </c>
      <c r="E82">
        <f t="shared" si="11"/>
        <v>0.85200727483218508</v>
      </c>
      <c r="F82">
        <f t="shared" si="9"/>
        <v>0</v>
      </c>
      <c r="G82">
        <f t="shared" si="10"/>
        <v>0</v>
      </c>
    </row>
    <row r="83" spans="1:7" x14ac:dyDescent="0.25">
      <c r="A83">
        <f t="shared" si="7"/>
        <v>0.99023504138679563</v>
      </c>
      <c r="B83">
        <f t="shared" si="8"/>
        <v>1.0571428660095934</v>
      </c>
      <c r="C83">
        <f>SUM(B$2:B83)</f>
        <v>86.685715012786716</v>
      </c>
      <c r="D83">
        <f t="shared" si="6"/>
        <v>0.45164950666519127</v>
      </c>
      <c r="E83">
        <f t="shared" si="11"/>
        <v>0.85030326028252068</v>
      </c>
      <c r="F83">
        <f t="shared" si="9"/>
        <v>0</v>
      </c>
      <c r="G83">
        <f t="shared" si="10"/>
        <v>0</v>
      </c>
    </row>
    <row r="84" spans="1:7" x14ac:dyDescent="0.25">
      <c r="A84">
        <f t="shared" si="7"/>
        <v>0.99023504138679563</v>
      </c>
      <c r="B84">
        <f t="shared" si="8"/>
        <v>1.0571428660095934</v>
      </c>
      <c r="C84">
        <f>SUM(B$2:B84)</f>
        <v>87.742857878796315</v>
      </c>
      <c r="D84">
        <f t="shared" si="6"/>
        <v>0.44723916792493151</v>
      </c>
      <c r="E84">
        <f t="shared" si="11"/>
        <v>0.84860265376195565</v>
      </c>
      <c r="F84">
        <f t="shared" si="9"/>
        <v>0</v>
      </c>
      <c r="G84">
        <f t="shared" si="10"/>
        <v>0</v>
      </c>
    </row>
    <row r="85" spans="1:7" x14ac:dyDescent="0.25">
      <c r="A85">
        <f t="shared" si="7"/>
        <v>0.99023504138679563</v>
      </c>
      <c r="B85">
        <f t="shared" si="8"/>
        <v>1.0571428660095934</v>
      </c>
      <c r="C85">
        <f>SUM(B$2:B85)</f>
        <v>88.800000744805914</v>
      </c>
      <c r="D85">
        <f t="shared" si="6"/>
        <v>0.44287189595994059</v>
      </c>
      <c r="E85">
        <f t="shared" si="11"/>
        <v>0.84690544845443172</v>
      </c>
      <c r="F85">
        <f t="shared" si="9"/>
        <v>0</v>
      </c>
      <c r="G85">
        <f t="shared" si="10"/>
        <v>0</v>
      </c>
    </row>
    <row r="86" spans="1:7" x14ac:dyDescent="0.25">
      <c r="A86">
        <f t="shared" si="7"/>
        <v>0.99023504138679563</v>
      </c>
      <c r="B86">
        <f t="shared" si="8"/>
        <v>1.0571428660095934</v>
      </c>
      <c r="C86">
        <f>SUM(B$2:B86)</f>
        <v>89.857143610815513</v>
      </c>
      <c r="D86">
        <f t="shared" si="6"/>
        <v>0.43854727022494044</v>
      </c>
      <c r="E86">
        <f t="shared" si="11"/>
        <v>0.84521163755752282</v>
      </c>
      <c r="F86">
        <f t="shared" si="9"/>
        <v>0</v>
      </c>
      <c r="G86">
        <f t="shared" si="10"/>
        <v>0</v>
      </c>
    </row>
    <row r="87" spans="1:7" x14ac:dyDescent="0.25">
      <c r="A87">
        <f t="shared" si="7"/>
        <v>0.99023504138679563</v>
      </c>
      <c r="B87">
        <f t="shared" si="8"/>
        <v>1.0571428660095934</v>
      </c>
      <c r="C87">
        <f>SUM(B$2:B87)</f>
        <v>90.914286476825112</v>
      </c>
      <c r="D87">
        <f t="shared" si="6"/>
        <v>0.43426487428126015</v>
      </c>
      <c r="E87">
        <f t="shared" si="11"/>
        <v>0.84352121428240778</v>
      </c>
      <c r="F87">
        <f t="shared" si="9"/>
        <v>0</v>
      </c>
      <c r="G87">
        <f t="shared" si="10"/>
        <v>0</v>
      </c>
    </row>
    <row r="88" spans="1:7" x14ac:dyDescent="0.25">
      <c r="A88">
        <f t="shared" si="7"/>
        <v>0.99023504138679563</v>
      </c>
      <c r="B88">
        <f t="shared" si="8"/>
        <v>1.0571428660095934</v>
      </c>
      <c r="C88">
        <f>SUM(B$2:B88)</f>
        <v>91.97142934283471</v>
      </c>
      <c r="D88">
        <f t="shared" si="6"/>
        <v>0.43002429575673523</v>
      </c>
      <c r="E88">
        <f t="shared" si="11"/>
        <v>0.84183417185384302</v>
      </c>
      <c r="F88">
        <f t="shared" si="9"/>
        <v>0</v>
      </c>
      <c r="G88">
        <f t="shared" si="10"/>
        <v>0</v>
      </c>
    </row>
    <row r="89" spans="1:7" x14ac:dyDescent="0.25">
      <c r="A89">
        <f t="shared" si="7"/>
        <v>0.99023504138679563</v>
      </c>
      <c r="B89">
        <f t="shared" si="8"/>
        <v>1.0571428660095934</v>
      </c>
      <c r="C89">
        <f>SUM(B$2:B89)</f>
        <v>93.028572208844309</v>
      </c>
      <c r="D89">
        <f t="shared" si="6"/>
        <v>0.42582512630599834</v>
      </c>
      <c r="E89">
        <f t="shared" si="11"/>
        <v>0.84015050351013532</v>
      </c>
      <c r="F89">
        <f t="shared" si="9"/>
        <v>0</v>
      </c>
      <c r="G89">
        <f t="shared" si="10"/>
        <v>0</v>
      </c>
    </row>
    <row r="90" spans="1:7" x14ac:dyDescent="0.25">
      <c r="A90">
        <f t="shared" si="7"/>
        <v>0.99023504138679563</v>
      </c>
      <c r="B90">
        <f t="shared" si="8"/>
        <v>1.0571428660095934</v>
      </c>
      <c r="C90">
        <f>SUM(B$2:B90)</f>
        <v>94.085715074853908</v>
      </c>
      <c r="D90">
        <f t="shared" si="6"/>
        <v>0.42166696157115774</v>
      </c>
      <c r="E90">
        <f t="shared" si="11"/>
        <v>0.83847020250311499</v>
      </c>
      <c r="F90">
        <f t="shared" si="9"/>
        <v>0</v>
      </c>
      <c r="G90">
        <f t="shared" si="10"/>
        <v>0</v>
      </c>
    </row>
    <row r="91" spans="1:7" x14ac:dyDescent="0.25">
      <c r="A91">
        <f t="shared" si="7"/>
        <v>0.99023504138679563</v>
      </c>
      <c r="B91">
        <f t="shared" si="8"/>
        <v>1.0571428660095934</v>
      </c>
      <c r="C91">
        <f>SUM(B$2:B91)</f>
        <v>95.142857940863507</v>
      </c>
      <c r="D91">
        <f t="shared" si="6"/>
        <v>0.41754940114285977</v>
      </c>
      <c r="E91">
        <f t="shared" si="11"/>
        <v>0.83679326209810878</v>
      </c>
      <c r="F91">
        <f t="shared" si="9"/>
        <v>0</v>
      </c>
      <c r="G91">
        <f t="shared" si="10"/>
        <v>0</v>
      </c>
    </row>
    <row r="92" spans="1:7" x14ac:dyDescent="0.25">
      <c r="A92">
        <f t="shared" si="7"/>
        <v>0.99023504138679563</v>
      </c>
      <c r="B92">
        <f t="shared" si="8"/>
        <v>1.0571428660095934</v>
      </c>
      <c r="C92">
        <f>SUM(B$2:B92)</f>
        <v>96.200000806873106</v>
      </c>
      <c r="D92">
        <f t="shared" si="6"/>
        <v>0.41347204852173147</v>
      </c>
      <c r="E92">
        <f t="shared" si="11"/>
        <v>0.83511967557391253</v>
      </c>
      <c r="F92">
        <f t="shared" si="9"/>
        <v>0</v>
      </c>
      <c r="G92">
        <f t="shared" si="10"/>
        <v>0</v>
      </c>
    </row>
    <row r="93" spans="1:7" x14ac:dyDescent="0.25">
      <c r="A93">
        <f t="shared" si="7"/>
        <v>0.99023504138679563</v>
      </c>
      <c r="B93">
        <f t="shared" si="8"/>
        <v>1.0571428660095934</v>
      </c>
      <c r="C93">
        <f>SUM(B$2:B93)</f>
        <v>97.257143672882705</v>
      </c>
      <c r="D93">
        <f t="shared" si="6"/>
        <v>0.40943451108019996</v>
      </c>
      <c r="E93">
        <f t="shared" si="11"/>
        <v>0.83344943622276468</v>
      </c>
      <c r="F93">
        <f t="shared" si="9"/>
        <v>0</v>
      </c>
      <c r="G93">
        <f t="shared" si="10"/>
        <v>0</v>
      </c>
    </row>
    <row r="94" spans="1:7" x14ac:dyDescent="0.25">
      <c r="A94">
        <f t="shared" si="7"/>
        <v>0.99023504138679563</v>
      </c>
      <c r="B94">
        <f t="shared" si="8"/>
        <v>1.0571428660095934</v>
      </c>
      <c r="C94">
        <f>SUM(B$2:B94)</f>
        <v>98.314286538892304</v>
      </c>
      <c r="D94">
        <f t="shared" si="6"/>
        <v>0.40543640002468423</v>
      </c>
      <c r="E94">
        <f t="shared" si="11"/>
        <v>0.83178253735031915</v>
      </c>
      <c r="F94">
        <f t="shared" si="9"/>
        <v>0</v>
      </c>
      <c r="G94">
        <f t="shared" si="10"/>
        <v>0</v>
      </c>
    </row>
    <row r="95" spans="1:7" x14ac:dyDescent="0.25">
      <c r="A95">
        <f t="shared" si="7"/>
        <v>0.99023504138679563</v>
      </c>
      <c r="B95">
        <f t="shared" si="8"/>
        <v>1.0571428660095934</v>
      </c>
      <c r="C95">
        <f>SUM(B$2:B95)</f>
        <v>99.371429404901903</v>
      </c>
      <c r="D95">
        <f t="shared" si="6"/>
        <v>0.40147733035815664</v>
      </c>
      <c r="E95">
        <f t="shared" si="11"/>
        <v>0.83011897227561848</v>
      </c>
      <c r="F95">
        <f t="shared" si="9"/>
        <v>0</v>
      </c>
      <c r="G95">
        <f t="shared" si="10"/>
        <v>0</v>
      </c>
    </row>
    <row r="96" spans="1:7" x14ac:dyDescent="0.25">
      <c r="A96">
        <f t="shared" si="7"/>
        <v>0.99023504138679563</v>
      </c>
      <c r="B96">
        <f t="shared" si="8"/>
        <v>1.0571428660095934</v>
      </c>
      <c r="C96">
        <f>SUM(B$2:B96)</f>
        <v>100.4285722709115</v>
      </c>
      <c r="D96">
        <f t="shared" si="6"/>
        <v>0.39755692084306948</v>
      </c>
      <c r="E96">
        <f t="shared" si="11"/>
        <v>0.8284587343310672</v>
      </c>
      <c r="F96">
        <f t="shared" si="9"/>
        <v>0</v>
      </c>
      <c r="G96">
        <f t="shared" si="10"/>
        <v>0</v>
      </c>
    </row>
    <row r="97" spans="1:7" x14ac:dyDescent="0.25">
      <c r="A97">
        <f t="shared" si="7"/>
        <v>0.99023504138679563</v>
      </c>
      <c r="B97">
        <f t="shared" si="8"/>
        <v>1.0571428660095934</v>
      </c>
      <c r="C97">
        <f>SUM(B$2:B97)</f>
        <v>101.4857151369211</v>
      </c>
      <c r="D97">
        <f t="shared" si="6"/>
        <v>0.39367479396464394</v>
      </c>
      <c r="E97">
        <f t="shared" si="11"/>
        <v>0.82680181686240506</v>
      </c>
      <c r="F97">
        <f t="shared" si="9"/>
        <v>0</v>
      </c>
      <c r="G97">
        <f t="shared" si="10"/>
        <v>0</v>
      </c>
    </row>
    <row r="98" spans="1:7" x14ac:dyDescent="0.25">
      <c r="A98">
        <f t="shared" si="7"/>
        <v>0.99023504138679563</v>
      </c>
      <c r="B98">
        <f t="shared" si="8"/>
        <v>1.0571428660095934</v>
      </c>
      <c r="C98">
        <f>SUM(B$2:B98)</f>
        <v>102.5428580029307</v>
      </c>
      <c r="D98">
        <f t="shared" si="6"/>
        <v>0.38983057589451742</v>
      </c>
      <c r="E98">
        <f t="shared" si="11"/>
        <v>0.82514821322868026</v>
      </c>
      <c r="F98">
        <f t="shared" si="9"/>
        <v>0</v>
      </c>
      <c r="G98">
        <f t="shared" si="10"/>
        <v>0</v>
      </c>
    </row>
    <row r="99" spans="1:7" x14ac:dyDescent="0.25">
      <c r="A99">
        <f t="shared" si="7"/>
        <v>0.99023504138679563</v>
      </c>
      <c r="B99">
        <f t="shared" si="8"/>
        <v>1.0571428660095934</v>
      </c>
      <c r="C99">
        <f>SUM(B$2:B99)</f>
        <v>103.6000008689403</v>
      </c>
      <c r="D99">
        <f t="shared" si="6"/>
        <v>0.38602389645474583</v>
      </c>
      <c r="E99">
        <f t="shared" si="11"/>
        <v>0.82349791680222295</v>
      </c>
      <c r="F99">
        <f t="shared" si="9"/>
        <v>0</v>
      </c>
      <c r="G99">
        <f t="shared" si="10"/>
        <v>0</v>
      </c>
    </row>
    <row r="100" spans="1:7" x14ac:dyDescent="0.25">
      <c r="A100">
        <f t="shared" si="7"/>
        <v>0.99023504138679563</v>
      </c>
      <c r="B100">
        <f t="shared" si="8"/>
        <v>1.0571428660095934</v>
      </c>
      <c r="C100">
        <f>SUM(B$2:B100)</f>
        <v>104.6571437349499</v>
      </c>
      <c r="D100">
        <f t="shared" si="6"/>
        <v>0.38225438908215736</v>
      </c>
      <c r="E100">
        <f t="shared" si="11"/>
        <v>0.82185092096861856</v>
      </c>
      <c r="F100">
        <f t="shared" si="9"/>
        <v>0</v>
      </c>
      <c r="G100">
        <f t="shared" si="10"/>
        <v>0</v>
      </c>
    </row>
    <row r="101" spans="1:7" x14ac:dyDescent="0.25">
      <c r="A101">
        <f t="shared" si="7"/>
        <v>0.99023504138679563</v>
      </c>
      <c r="B101">
        <f t="shared" si="8"/>
        <v>1.0571428660095934</v>
      </c>
      <c r="C101">
        <f>SUM(B$2:B101)</f>
        <v>105.7142866009595</v>
      </c>
      <c r="D101">
        <f t="shared" si="6"/>
        <v>0.37852169079305437</v>
      </c>
      <c r="E101">
        <f t="shared" si="11"/>
        <v>0.82020721912668137</v>
      </c>
      <c r="F101">
        <f t="shared" si="9"/>
        <v>0</v>
      </c>
      <c r="G101">
        <f t="shared" si="10"/>
        <v>0</v>
      </c>
    </row>
    <row r="102" spans="1:7" x14ac:dyDescent="0.25">
      <c r="A102">
        <f t="shared" si="7"/>
        <v>0.99023504138679563</v>
      </c>
      <c r="B102">
        <f t="shared" si="8"/>
        <v>1.0571428660095934</v>
      </c>
      <c r="C102">
        <f>SUM(B$2:B102)</f>
        <v>106.7714294669691</v>
      </c>
      <c r="D102">
        <f t="shared" si="6"/>
        <v>0.37482544214826002</v>
      </c>
      <c r="E102">
        <f t="shared" si="11"/>
        <v>0.81856680468842802</v>
      </c>
      <c r="F102">
        <f t="shared" si="9"/>
        <v>0</v>
      </c>
      <c r="G102">
        <f t="shared" si="10"/>
        <v>0</v>
      </c>
    </row>
    <row r="103" spans="1:7" x14ac:dyDescent="0.25">
      <c r="A103">
        <f t="shared" si="7"/>
        <v>0.99023504138679563</v>
      </c>
      <c r="B103">
        <f t="shared" si="8"/>
        <v>1.0571428660095934</v>
      </c>
      <c r="C103">
        <f>SUM(B$2:B103)</f>
        <v>107.82857233297869</v>
      </c>
      <c r="D103">
        <f t="shared" si="6"/>
        <v>0.37116528721850622</v>
      </c>
      <c r="E103">
        <f t="shared" si="11"/>
        <v>0.81692967107905112</v>
      </c>
      <c r="F103">
        <f t="shared" si="9"/>
        <v>0</v>
      </c>
      <c r="G103">
        <f t="shared" si="10"/>
        <v>0</v>
      </c>
    </row>
    <row r="104" spans="1:7" x14ac:dyDescent="0.25">
      <c r="A104">
        <f t="shared" si="7"/>
        <v>0.99023504138679563</v>
      </c>
      <c r="B104">
        <f t="shared" si="8"/>
        <v>1.0571428660095934</v>
      </c>
      <c r="C104">
        <f>SUM(B$2:B104)</f>
        <v>108.88571519898829</v>
      </c>
      <c r="D104">
        <f t="shared" si="6"/>
        <v>0.36754087355015941</v>
      </c>
      <c r="E104">
        <f t="shared" si="11"/>
        <v>0.81529581173689303</v>
      </c>
      <c r="F104">
        <f t="shared" si="9"/>
        <v>0</v>
      </c>
      <c r="G104">
        <f t="shared" si="10"/>
        <v>0</v>
      </c>
    </row>
    <row r="105" spans="1:7" x14ac:dyDescent="0.25">
      <c r="A105">
        <f t="shared" si="7"/>
        <v>0.99023504138679563</v>
      </c>
      <c r="B105">
        <f t="shared" si="8"/>
        <v>1.0571428660095934</v>
      </c>
      <c r="C105">
        <f>SUM(B$2:B105)</f>
        <v>109.94285806499789</v>
      </c>
      <c r="D105">
        <f t="shared" si="6"/>
        <v>0.36395185213128112</v>
      </c>
      <c r="E105">
        <f t="shared" si="11"/>
        <v>0.81366522011341924</v>
      </c>
      <c r="F105">
        <f t="shared" si="9"/>
        <v>0</v>
      </c>
      <c r="G105">
        <f t="shared" si="10"/>
        <v>0</v>
      </c>
    </row>
    <row r="106" spans="1:7" x14ac:dyDescent="0.25">
      <c r="A106">
        <f t="shared" si="7"/>
        <v>0.99023504138679563</v>
      </c>
      <c r="B106">
        <f t="shared" si="8"/>
        <v>1.0571428660095934</v>
      </c>
      <c r="C106">
        <f>SUM(B$2:B106)</f>
        <v>111.00000093100749</v>
      </c>
      <c r="D106">
        <f t="shared" si="6"/>
        <v>0.36039787735802009</v>
      </c>
      <c r="E106">
        <f t="shared" si="11"/>
        <v>0.81203788967319235</v>
      </c>
      <c r="F106">
        <f t="shared" si="9"/>
        <v>0.36039787735802009</v>
      </c>
      <c r="G106">
        <f t="shared" si="10"/>
        <v>0.81203788967319235</v>
      </c>
    </row>
    <row r="107" spans="1:7" x14ac:dyDescent="0.25">
      <c r="A107">
        <f t="shared" si="7"/>
        <v>0.99023504138679563</v>
      </c>
      <c r="B107">
        <f t="shared" si="8"/>
        <v>1.0571428660095934</v>
      </c>
      <c r="C107">
        <f>SUM(B$2:B107)</f>
        <v>112.05714379701709</v>
      </c>
      <c r="D107">
        <f t="shared" si="6"/>
        <v>0.35687860700133234</v>
      </c>
      <c r="E107">
        <f t="shared" si="11"/>
        <v>0.81041381389384592</v>
      </c>
      <c r="F107">
        <f t="shared" si="9"/>
        <v>0.35687860700133234</v>
      </c>
      <c r="G107">
        <f t="shared" si="10"/>
        <v>0.81041381389384592</v>
      </c>
    </row>
    <row r="108" spans="1:7" x14ac:dyDescent="0.25">
      <c r="A108">
        <f t="shared" si="7"/>
        <v>0.99023504138679563</v>
      </c>
      <c r="B108">
        <f t="shared" si="8"/>
        <v>1.0571428660095934</v>
      </c>
      <c r="C108">
        <f>SUM(B$2:B108)</f>
        <v>113.11428666302669</v>
      </c>
      <c r="D108">
        <f t="shared" si="6"/>
        <v>0.35339370217402633</v>
      </c>
      <c r="E108">
        <f t="shared" si="11"/>
        <v>0.80879298626605822</v>
      </c>
      <c r="F108">
        <f t="shared" si="9"/>
        <v>0.35339370217402633</v>
      </c>
      <c r="G108">
        <f t="shared" si="10"/>
        <v>0.80879298626605822</v>
      </c>
    </row>
    <row r="109" spans="1:7" x14ac:dyDescent="0.25">
      <c r="A109">
        <f t="shared" si="7"/>
        <v>0.99023504138679563</v>
      </c>
      <c r="B109">
        <f t="shared" si="8"/>
        <v>1.0571428660095934</v>
      </c>
      <c r="C109">
        <f>SUM(B$2:B109)</f>
        <v>114.17142952903629</v>
      </c>
      <c r="D109">
        <f t="shared" ref="D109:D172" si="12">D108*A108</f>
        <v>0.34994282729812987</v>
      </c>
      <c r="E109">
        <f t="shared" si="11"/>
        <v>0.80717540029352608</v>
      </c>
      <c r="F109">
        <f t="shared" si="9"/>
        <v>0.34994282729812987</v>
      </c>
      <c r="G109">
        <f t="shared" si="10"/>
        <v>0.80717540029352608</v>
      </c>
    </row>
    <row r="110" spans="1:7" x14ac:dyDescent="0.25">
      <c r="A110">
        <f t="shared" si="7"/>
        <v>0.99023504138679563</v>
      </c>
      <c r="B110">
        <f t="shared" si="8"/>
        <v>1.0571428660095934</v>
      </c>
      <c r="C110">
        <f>SUM(B$2:B110)</f>
        <v>115.22857239504589</v>
      </c>
      <c r="D110">
        <f t="shared" si="12"/>
        <v>0.34652565007257591</v>
      </c>
      <c r="E110">
        <f t="shared" si="11"/>
        <v>0.80556104949293905</v>
      </c>
      <c r="F110">
        <f t="shared" si="9"/>
        <v>0.34652565007257591</v>
      </c>
      <c r="G110">
        <f t="shared" si="10"/>
        <v>0.80556104949293905</v>
      </c>
    </row>
    <row r="111" spans="1:7" x14ac:dyDescent="0.25">
      <c r="A111">
        <f t="shared" si="7"/>
        <v>0.99023504138679563</v>
      </c>
      <c r="B111">
        <f t="shared" si="8"/>
        <v>1.0571428660095934</v>
      </c>
      <c r="C111">
        <f>SUM(B$2:B111)</f>
        <v>116.28571526105549</v>
      </c>
      <c r="D111">
        <f t="shared" si="12"/>
        <v>0.34314184144120347</v>
      </c>
      <c r="E111">
        <f t="shared" si="11"/>
        <v>0.80394992739395321</v>
      </c>
      <c r="F111">
        <f t="shared" si="9"/>
        <v>0.34314184144120347</v>
      </c>
      <c r="G111">
        <f t="shared" si="10"/>
        <v>0.80394992739395321</v>
      </c>
    </row>
    <row r="112" spans="1:7" x14ac:dyDescent="0.25">
      <c r="A112">
        <f t="shared" si="7"/>
        <v>0.99023504138679563</v>
      </c>
      <c r="B112">
        <f t="shared" si="8"/>
        <v>1.0571428660095934</v>
      </c>
      <c r="C112">
        <f>SUM(B$2:B112)</f>
        <v>117.34285812706509</v>
      </c>
      <c r="D112">
        <f t="shared" si="12"/>
        <v>0.33979107556107135</v>
      </c>
      <c r="E112">
        <f t="shared" si="11"/>
        <v>0.80234202753916528</v>
      </c>
      <c r="F112">
        <f t="shared" si="9"/>
        <v>0.33979107556107135</v>
      </c>
      <c r="G112">
        <f t="shared" si="10"/>
        <v>0.80234202753916528</v>
      </c>
    </row>
    <row r="113" spans="1:7" x14ac:dyDescent="0.25">
      <c r="A113">
        <f t="shared" si="7"/>
        <v>0.99023504138679563</v>
      </c>
      <c r="B113">
        <f t="shared" si="8"/>
        <v>1.0571428660095934</v>
      </c>
      <c r="C113">
        <f>SUM(B$2:B113)</f>
        <v>118.40000099307468</v>
      </c>
      <c r="D113">
        <f t="shared" si="12"/>
        <v>0.33647302977108129</v>
      </c>
      <c r="E113">
        <f t="shared" si="11"/>
        <v>0.80073734348408698</v>
      </c>
      <c r="F113">
        <f t="shared" si="9"/>
        <v>0.33647302977108129</v>
      </c>
      <c r="G113">
        <f t="shared" si="10"/>
        <v>0.80073734348408698</v>
      </c>
    </row>
    <row r="114" spans="1:7" x14ac:dyDescent="0.25">
      <c r="A114">
        <f t="shared" si="7"/>
        <v>0.99023504138679563</v>
      </c>
      <c r="B114">
        <f t="shared" si="8"/>
        <v>1.0571428660095934</v>
      </c>
      <c r="C114">
        <f>SUM(B$2:B114)</f>
        <v>119.45714385908428</v>
      </c>
      <c r="D114">
        <f t="shared" si="12"/>
        <v>0.33318738456090718</v>
      </c>
      <c r="E114">
        <f t="shared" si="11"/>
        <v>0.79913586879711884</v>
      </c>
      <c r="F114">
        <f t="shared" si="9"/>
        <v>0.33318738456090718</v>
      </c>
      <c r="G114">
        <f t="shared" si="10"/>
        <v>0.79913586879711884</v>
      </c>
    </row>
    <row r="115" spans="1:7" x14ac:dyDescent="0.25">
      <c r="A115">
        <f t="shared" si="7"/>
        <v>0.99023504138679563</v>
      </c>
      <c r="B115">
        <f t="shared" si="8"/>
        <v>1.0571428660095934</v>
      </c>
      <c r="C115">
        <f>SUM(B$2:B115)</f>
        <v>120.51428672509388</v>
      </c>
      <c r="D115">
        <f t="shared" si="12"/>
        <v>0.3299338235402281</v>
      </c>
      <c r="E115">
        <f t="shared" si="11"/>
        <v>0.79753759705952465</v>
      </c>
      <c r="F115">
        <f t="shared" si="9"/>
        <v>0.3299338235402281</v>
      </c>
      <c r="G115">
        <f t="shared" si="10"/>
        <v>0.79753759705952465</v>
      </c>
    </row>
    <row r="116" spans="1:7" x14ac:dyDescent="0.25">
      <c r="A116">
        <f t="shared" si="7"/>
        <v>0.99023504138679563</v>
      </c>
      <c r="B116">
        <f t="shared" si="8"/>
        <v>1.0571428660095934</v>
      </c>
      <c r="C116">
        <f>SUM(B$2:B116)</f>
        <v>121.57142959110348</v>
      </c>
      <c r="D116">
        <f t="shared" si="12"/>
        <v>0.32671203340826149</v>
      </c>
      <c r="E116">
        <f t="shared" si="11"/>
        <v>0.79594252186540559</v>
      </c>
      <c r="F116">
        <f t="shared" si="9"/>
        <v>0.32671203340826149</v>
      </c>
      <c r="G116">
        <f t="shared" si="10"/>
        <v>0.79594252186540559</v>
      </c>
    </row>
    <row r="117" spans="1:7" x14ac:dyDescent="0.25">
      <c r="A117">
        <f t="shared" si="7"/>
        <v>0.99023504138679563</v>
      </c>
      <c r="B117">
        <f t="shared" si="8"/>
        <v>1.0571428660095934</v>
      </c>
      <c r="C117">
        <f>SUM(B$2:B117)</f>
        <v>122.62857245711308</v>
      </c>
      <c r="D117">
        <f t="shared" si="12"/>
        <v>0.32352170392359397</v>
      </c>
      <c r="E117">
        <f t="shared" si="11"/>
        <v>0.79435063682167473</v>
      </c>
      <c r="F117">
        <f t="shared" si="9"/>
        <v>0.32352170392359397</v>
      </c>
      <c r="G117">
        <f t="shared" si="10"/>
        <v>0.79435063682167473</v>
      </c>
    </row>
    <row r="118" spans="1:7" x14ac:dyDescent="0.25">
      <c r="A118">
        <f t="shared" si="7"/>
        <v>0.99023504138679563</v>
      </c>
      <c r="B118">
        <f t="shared" si="8"/>
        <v>1.0571428660095934</v>
      </c>
      <c r="C118">
        <f>SUM(B$2:B118)</f>
        <v>123.68571532312268</v>
      </c>
      <c r="D118">
        <f t="shared" si="12"/>
        <v>0.32036252787430675</v>
      </c>
      <c r="E118">
        <f t="shared" si="11"/>
        <v>0.79276193554803143</v>
      </c>
      <c r="F118">
        <f t="shared" si="9"/>
        <v>0.32036252787430675</v>
      </c>
      <c r="G118">
        <f t="shared" si="10"/>
        <v>0.79276193554803143</v>
      </c>
    </row>
    <row r="119" spans="1:7" x14ac:dyDescent="0.25">
      <c r="A119">
        <f t="shared" si="7"/>
        <v>0.99023504138679563</v>
      </c>
      <c r="B119">
        <f t="shared" si="8"/>
        <v>1.0571428660095934</v>
      </c>
      <c r="C119">
        <f>SUM(B$2:B119)</f>
        <v>124.74285818913228</v>
      </c>
      <c r="D119">
        <f t="shared" si="12"/>
        <v>0.31723420104839262</v>
      </c>
      <c r="E119">
        <f t="shared" si="11"/>
        <v>0.79117641167693531</v>
      </c>
      <c r="F119">
        <f t="shared" si="9"/>
        <v>0.31723420104839262</v>
      </c>
      <c r="G119">
        <f t="shared" si="10"/>
        <v>0.79117641167693531</v>
      </c>
    </row>
    <row r="120" spans="1:7" x14ac:dyDescent="0.25">
      <c r="A120">
        <f t="shared" si="7"/>
        <v>0.99023504138679563</v>
      </c>
      <c r="B120">
        <f t="shared" si="8"/>
        <v>1.0571428660095934</v>
      </c>
      <c r="C120">
        <f>SUM(B$2:B120)</f>
        <v>125.80000105514188</v>
      </c>
      <c r="D120">
        <f t="shared" si="12"/>
        <v>0.31413642220446208</v>
      </c>
      <c r="E120">
        <f t="shared" si="11"/>
        <v>0.78959405885358147</v>
      </c>
      <c r="F120">
        <f t="shared" si="9"/>
        <v>0.31413642220446208</v>
      </c>
      <c r="G120">
        <f t="shared" si="10"/>
        <v>0.78959405885358147</v>
      </c>
    </row>
    <row r="121" spans="1:7" x14ac:dyDescent="0.25">
      <c r="A121">
        <f t="shared" si="7"/>
        <v>0.99023504138679563</v>
      </c>
      <c r="B121">
        <f t="shared" si="8"/>
        <v>1.0571428660095934</v>
      </c>
      <c r="C121">
        <f>SUM(B$2:B121)</f>
        <v>126.85714392115148</v>
      </c>
      <c r="D121">
        <f t="shared" si="12"/>
        <v>0.31106889304273544</v>
      </c>
      <c r="E121">
        <f t="shared" si="11"/>
        <v>0.78801487073587428</v>
      </c>
      <c r="F121">
        <f t="shared" si="9"/>
        <v>0.31106889304273544</v>
      </c>
      <c r="G121">
        <f t="shared" si="10"/>
        <v>0.78801487073587428</v>
      </c>
    </row>
    <row r="122" spans="1:7" x14ac:dyDescent="0.25">
      <c r="A122">
        <f t="shared" si="7"/>
        <v>0.99023504138679563</v>
      </c>
      <c r="B122">
        <f t="shared" si="8"/>
        <v>1.0571428660095934</v>
      </c>
      <c r="C122">
        <f>SUM(B$2:B122)</f>
        <v>127.91428678716107</v>
      </c>
      <c r="D122">
        <f t="shared" si="12"/>
        <v>0.30803131817631785</v>
      </c>
      <c r="E122">
        <f t="shared" si="11"/>
        <v>0.78643884099440253</v>
      </c>
      <c r="F122">
        <f t="shared" si="9"/>
        <v>0.30803131817631785</v>
      </c>
      <c r="G122">
        <f t="shared" si="10"/>
        <v>0.78643884099440253</v>
      </c>
    </row>
    <row r="123" spans="1:7" x14ac:dyDescent="0.25">
      <c r="A123">
        <f t="shared" si="7"/>
        <v>0.99023504138679563</v>
      </c>
      <c r="B123">
        <f t="shared" si="8"/>
        <v>1.0571428660095934</v>
      </c>
      <c r="C123">
        <f>SUM(B$2:B123)</f>
        <v>128.97142965317067</v>
      </c>
      <c r="D123">
        <f t="shared" si="12"/>
        <v>0.30502340510275533</v>
      </c>
      <c r="E123">
        <f t="shared" si="11"/>
        <v>0.78486596331241376</v>
      </c>
      <c r="F123">
        <f t="shared" si="9"/>
        <v>0.30502340510275533</v>
      </c>
      <c r="G123">
        <f t="shared" si="10"/>
        <v>0.78486596331241376</v>
      </c>
    </row>
    <row r="124" spans="1:7" x14ac:dyDescent="0.25">
      <c r="A124">
        <f t="shared" si="7"/>
        <v>0.99023504138679563</v>
      </c>
      <c r="B124">
        <f t="shared" si="8"/>
        <v>1.0571428660095934</v>
      </c>
      <c r="C124">
        <f>SUM(B$2:B124)</f>
        <v>130.02857251918027</v>
      </c>
      <c r="D124">
        <f t="shared" si="12"/>
        <v>0.30204486417586823</v>
      </c>
      <c r="E124">
        <f t="shared" si="11"/>
        <v>0.78329623138578897</v>
      </c>
      <c r="F124">
        <f t="shared" si="9"/>
        <v>0.30204486417586823</v>
      </c>
      <c r="G124">
        <f t="shared" si="10"/>
        <v>0.78329623138578897</v>
      </c>
    </row>
    <row r="125" spans="1:7" x14ac:dyDescent="0.25">
      <c r="A125">
        <f t="shared" si="7"/>
        <v>0.99023504138679563</v>
      </c>
      <c r="B125">
        <f t="shared" si="8"/>
        <v>1.0571428660095934</v>
      </c>
      <c r="C125">
        <f>SUM(B$2:B125)</f>
        <v>131.08571538518987</v>
      </c>
      <c r="D125">
        <f t="shared" si="12"/>
        <v>0.29909540857785993</v>
      </c>
      <c r="E125">
        <f t="shared" si="11"/>
        <v>0.78172963892301739</v>
      </c>
      <c r="F125">
        <f t="shared" si="9"/>
        <v>0.29909540857785993</v>
      </c>
      <c r="G125">
        <f t="shared" si="10"/>
        <v>0.78172963892301739</v>
      </c>
    </row>
    <row r="126" spans="1:7" x14ac:dyDescent="0.25">
      <c r="A126">
        <f t="shared" si="7"/>
        <v>0.99023504138679563</v>
      </c>
      <c r="B126">
        <f t="shared" si="8"/>
        <v>1.0571428660095934</v>
      </c>
      <c r="C126">
        <f>SUM(B$2:B126)</f>
        <v>132.14285825119947</v>
      </c>
      <c r="D126">
        <f t="shared" si="12"/>
        <v>0.29617475429169771</v>
      </c>
      <c r="E126">
        <f t="shared" si="11"/>
        <v>0.78016617964517132</v>
      </c>
      <c r="F126">
        <f t="shared" si="9"/>
        <v>0.29617475429169771</v>
      </c>
      <c r="G126">
        <f t="shared" si="10"/>
        <v>0.78016617964517132</v>
      </c>
    </row>
    <row r="127" spans="1:7" x14ac:dyDescent="0.25">
      <c r="A127">
        <f t="shared" si="7"/>
        <v>0.99023504138679563</v>
      </c>
      <c r="B127">
        <f t="shared" si="8"/>
        <v>1.0571428660095934</v>
      </c>
      <c r="C127">
        <f>SUM(B$2:B127)</f>
        <v>133.20000111720907</v>
      </c>
      <c r="D127">
        <f t="shared" si="12"/>
        <v>0.29328262007376332</v>
      </c>
      <c r="E127">
        <f t="shared" si="11"/>
        <v>0.778605847285881</v>
      </c>
      <c r="F127">
        <f t="shared" si="9"/>
        <v>0.29328262007376332</v>
      </c>
      <c r="G127">
        <f t="shared" si="10"/>
        <v>0.778605847285881</v>
      </c>
    </row>
    <row r="128" spans="1:7" x14ac:dyDescent="0.25">
      <c r="A128">
        <f t="shared" si="7"/>
        <v>0.99023504138679563</v>
      </c>
      <c r="B128">
        <f t="shared" si="8"/>
        <v>1.0571428660095934</v>
      </c>
      <c r="C128">
        <f>SUM(B$2:B128)</f>
        <v>134.25714398321867</v>
      </c>
      <c r="D128">
        <f t="shared" si="12"/>
        <v>0.29041872742677088</v>
      </c>
      <c r="E128">
        <f t="shared" si="11"/>
        <v>0.77704863559130921</v>
      </c>
      <c r="F128">
        <f t="shared" si="9"/>
        <v>0.29041872742677088</v>
      </c>
      <c r="G128">
        <f t="shared" si="10"/>
        <v>0.77704863559130921</v>
      </c>
    </row>
    <row r="129" spans="1:7" x14ac:dyDescent="0.25">
      <c r="A129">
        <f t="shared" si="7"/>
        <v>0.99023504138679563</v>
      </c>
      <c r="B129">
        <f t="shared" si="8"/>
        <v>1.0571428660095934</v>
      </c>
      <c r="C129">
        <f>SUM(B$2:B129)</f>
        <v>135.31428684922827</v>
      </c>
      <c r="D129">
        <f t="shared" si="12"/>
        <v>0.28758280057294899</v>
      </c>
      <c r="E129">
        <f t="shared" si="11"/>
        <v>0.7754945383201266</v>
      </c>
      <c r="F129">
        <f t="shared" si="9"/>
        <v>0.28758280057294899</v>
      </c>
      <c r="G129">
        <f t="shared" si="10"/>
        <v>0.7754945383201266</v>
      </c>
    </row>
    <row r="130" spans="1:7" x14ac:dyDescent="0.25">
      <c r="A130">
        <f t="shared" si="7"/>
        <v>0.99023504138679563</v>
      </c>
      <c r="B130">
        <f t="shared" si="8"/>
        <v>1.0571428660095934</v>
      </c>
      <c r="C130">
        <f>SUM(B$2:B130)</f>
        <v>136.37142971523787</v>
      </c>
      <c r="D130">
        <f t="shared" si="12"/>
        <v>0.28477456642748472</v>
      </c>
      <c r="E130">
        <f t="shared" si="11"/>
        <v>0.7739435492434863</v>
      </c>
      <c r="F130">
        <f t="shared" si="9"/>
        <v>0.28477456642748472</v>
      </c>
      <c r="G130">
        <f t="shared" si="10"/>
        <v>0.7739435492434863</v>
      </c>
    </row>
    <row r="131" spans="1:7" x14ac:dyDescent="0.25">
      <c r="A131">
        <f t="shared" ref="A131:A194" si="13">POWER((EXP(-1 / (-4.4 + (1.31 *$L$2) - (0.03 * (POWER($L$2, 2)))))),($L$1))</f>
        <v>0.99023504138679563</v>
      </c>
      <c r="B131">
        <f t="shared" ref="B131:B194" si="14">($L$2-16)*$L$1</f>
        <v>1.0571428660095934</v>
      </c>
      <c r="C131">
        <f>SUM(B$2:B131)</f>
        <v>137.42857258124747</v>
      </c>
      <c r="D131">
        <f t="shared" si="12"/>
        <v>0.28199375457222714</v>
      </c>
      <c r="E131">
        <f t="shared" si="11"/>
        <v>0.77239566214499933</v>
      </c>
      <c r="F131">
        <f t="shared" ref="F131:F194" si="15">IF(C131&lt;$L$4,0,D131)</f>
        <v>0.28199375457222714</v>
      </c>
      <c r="G131">
        <f t="shared" ref="G131:G194" si="16">IF(C131&lt;$L$4,0,E131)</f>
        <v>0.77239566214499933</v>
      </c>
    </row>
    <row r="132" spans="1:7" x14ac:dyDescent="0.25">
      <c r="A132">
        <f t="shared" si="13"/>
        <v>0.99023504138679563</v>
      </c>
      <c r="B132">
        <f t="shared" si="14"/>
        <v>1.0571428660095934</v>
      </c>
      <c r="C132">
        <f>SUM(B$2:B132)</f>
        <v>138.48571544725706</v>
      </c>
      <c r="D132">
        <f t="shared" si="12"/>
        <v>0.27924009722964721</v>
      </c>
      <c r="E132">
        <f t="shared" ref="E132:E195" si="17">E131*$N$1</f>
        <v>0.77085087082070936</v>
      </c>
      <c r="F132">
        <f t="shared" si="15"/>
        <v>0.27924009722964721</v>
      </c>
      <c r="G132">
        <f t="shared" si="16"/>
        <v>0.77085087082070936</v>
      </c>
    </row>
    <row r="133" spans="1:7" x14ac:dyDescent="0.25">
      <c r="A133">
        <f t="shared" si="13"/>
        <v>0.99023504138679563</v>
      </c>
      <c r="B133">
        <f t="shared" si="14"/>
        <v>1.0571428660095934</v>
      </c>
      <c r="C133">
        <f>SUM(B$2:B133)</f>
        <v>139.54285831326666</v>
      </c>
      <c r="D133">
        <f t="shared" si="12"/>
        <v>0.27651332923705252</v>
      </c>
      <c r="E133">
        <f t="shared" si="17"/>
        <v>0.76930916907906799</v>
      </c>
      <c r="F133">
        <f t="shared" si="15"/>
        <v>0.27651332923705252</v>
      </c>
      <c r="G133">
        <f t="shared" si="16"/>
        <v>0.76930916907906799</v>
      </c>
    </row>
    <row r="134" spans="1:7" x14ac:dyDescent="0.25">
      <c r="A134">
        <f t="shared" si="13"/>
        <v>0.99023504138679563</v>
      </c>
      <c r="B134">
        <f t="shared" si="14"/>
        <v>1.0571428660095934</v>
      </c>
      <c r="C134">
        <f>SUM(B$2:B134)</f>
        <v>140.60000117927626</v>
      </c>
      <c r="D134">
        <f t="shared" si="12"/>
        <v>0.27381318802105337</v>
      </c>
      <c r="E134">
        <f t="shared" si="17"/>
        <v>0.76777055074090983</v>
      </c>
      <c r="F134">
        <f t="shared" si="15"/>
        <v>0.27381318802105337</v>
      </c>
      <c r="G134">
        <f t="shared" si="16"/>
        <v>0.76777055074090983</v>
      </c>
    </row>
    <row r="135" spans="1:7" x14ac:dyDescent="0.25">
      <c r="A135">
        <f t="shared" si="13"/>
        <v>0.99023504138679563</v>
      </c>
      <c r="B135">
        <f t="shared" si="14"/>
        <v>1.0571428660095934</v>
      </c>
      <c r="C135">
        <f>SUM(B$2:B135)</f>
        <v>141.65714404528586</v>
      </c>
      <c r="D135">
        <f t="shared" si="12"/>
        <v>0.27113941357227822</v>
      </c>
      <c r="E135">
        <f t="shared" si="17"/>
        <v>0.76623500963942803</v>
      </c>
      <c r="F135">
        <f t="shared" si="15"/>
        <v>0.27113941357227822</v>
      </c>
      <c r="G135">
        <f t="shared" si="16"/>
        <v>0.76623500963942803</v>
      </c>
    </row>
    <row r="136" spans="1:7" x14ac:dyDescent="0.25">
      <c r="A136">
        <f t="shared" si="13"/>
        <v>0.99023504138679563</v>
      </c>
      <c r="B136">
        <f t="shared" si="14"/>
        <v>1.0571428660095934</v>
      </c>
      <c r="C136">
        <f>SUM(B$2:B136)</f>
        <v>142.71428691129546</v>
      </c>
      <c r="D136">
        <f t="shared" si="12"/>
        <v>0.26849174842033641</v>
      </c>
      <c r="E136">
        <f t="shared" si="17"/>
        <v>0.76470253962014922</v>
      </c>
      <c r="F136">
        <f t="shared" si="15"/>
        <v>0.26849174842033641</v>
      </c>
      <c r="G136">
        <f t="shared" si="16"/>
        <v>0.76470253962014922</v>
      </c>
    </row>
    <row r="137" spans="1:7" x14ac:dyDescent="0.25">
      <c r="A137">
        <f t="shared" si="13"/>
        <v>0.99023504138679563</v>
      </c>
      <c r="B137">
        <f t="shared" si="14"/>
        <v>1.0571428660095934</v>
      </c>
      <c r="C137">
        <f>SUM(B$2:B137)</f>
        <v>143.77142977730506</v>
      </c>
      <c r="D137">
        <f t="shared" si="12"/>
        <v>0.26586993760902494</v>
      </c>
      <c r="E137">
        <f t="shared" si="17"/>
        <v>0.76317313454090896</v>
      </c>
      <c r="F137">
        <f t="shared" si="15"/>
        <v>0.26586993760902494</v>
      </c>
      <c r="G137">
        <f t="shared" si="16"/>
        <v>0.76317313454090896</v>
      </c>
    </row>
    <row r="138" spans="1:7" x14ac:dyDescent="0.25">
      <c r="A138">
        <f t="shared" si="13"/>
        <v>0.99023504138679563</v>
      </c>
      <c r="B138">
        <f t="shared" si="14"/>
        <v>1.0571428660095934</v>
      </c>
      <c r="C138">
        <f>SUM(B$2:B138)</f>
        <v>144.82857264331466</v>
      </c>
      <c r="D138">
        <f t="shared" si="12"/>
        <v>0.26327372867177756</v>
      </c>
      <c r="E138">
        <f t="shared" si="17"/>
        <v>0.76164678827182719</v>
      </c>
      <c r="F138">
        <f t="shared" si="15"/>
        <v>0.26327372867177756</v>
      </c>
      <c r="G138">
        <f t="shared" si="16"/>
        <v>0.76164678827182719</v>
      </c>
    </row>
    <row r="139" spans="1:7" x14ac:dyDescent="0.25">
      <c r="A139">
        <f t="shared" si="13"/>
        <v>0.99023504138679563</v>
      </c>
      <c r="B139">
        <f t="shared" si="14"/>
        <v>1.0571428660095934</v>
      </c>
      <c r="C139">
        <f>SUM(B$2:B139)</f>
        <v>145.88571550932426</v>
      </c>
      <c r="D139">
        <f t="shared" si="12"/>
        <v>0.26070287160735367</v>
      </c>
      <c r="E139">
        <f t="shared" si="17"/>
        <v>0.76012349469528351</v>
      </c>
      <c r="F139">
        <f t="shared" si="15"/>
        <v>0.26070287160735367</v>
      </c>
      <c r="G139">
        <f t="shared" si="16"/>
        <v>0.76012349469528351</v>
      </c>
    </row>
    <row r="140" spans="1:7" x14ac:dyDescent="0.25">
      <c r="A140">
        <f t="shared" si="13"/>
        <v>0.99023504138679563</v>
      </c>
      <c r="B140">
        <f t="shared" si="14"/>
        <v>1.0571428660095934</v>
      </c>
      <c r="C140">
        <f>SUM(B$2:B140)</f>
        <v>146.94285837533386</v>
      </c>
      <c r="D140">
        <f t="shared" si="12"/>
        <v>0.25815711885576431</v>
      </c>
      <c r="E140">
        <f t="shared" si="17"/>
        <v>0.75860324770589294</v>
      </c>
      <c r="F140">
        <f t="shared" si="15"/>
        <v>0.25815711885576431</v>
      </c>
      <c r="G140">
        <f t="shared" si="16"/>
        <v>0.75860324770589294</v>
      </c>
    </row>
    <row r="141" spans="1:7" x14ac:dyDescent="0.25">
      <c r="A141">
        <f t="shared" si="13"/>
        <v>0.99023504138679563</v>
      </c>
      <c r="B141">
        <f t="shared" si="14"/>
        <v>1.0571428660095934</v>
      </c>
      <c r="C141">
        <f>SUM(B$2:B141)</f>
        <v>148.00000124134345</v>
      </c>
      <c r="D141">
        <f t="shared" si="12"/>
        <v>0.25563622527443369</v>
      </c>
      <c r="E141">
        <f t="shared" si="17"/>
        <v>0.75708604121048118</v>
      </c>
      <c r="F141">
        <f t="shared" si="15"/>
        <v>0.25563622527443369</v>
      </c>
      <c r="G141">
        <f t="shared" si="16"/>
        <v>0.75708604121048118</v>
      </c>
    </row>
    <row r="142" spans="1:7" x14ac:dyDescent="0.25">
      <c r="A142">
        <f t="shared" si="13"/>
        <v>0.99023504138679563</v>
      </c>
      <c r="B142">
        <f t="shared" si="14"/>
        <v>1.0571428660095934</v>
      </c>
      <c r="C142">
        <f>SUM(B$2:B142)</f>
        <v>149.05714410735305</v>
      </c>
      <c r="D142">
        <f t="shared" si="12"/>
        <v>0.25313994811459306</v>
      </c>
      <c r="E142">
        <f t="shared" si="17"/>
        <v>0.75557186912806018</v>
      </c>
      <c r="F142">
        <f t="shared" si="15"/>
        <v>0.25313994811459306</v>
      </c>
      <c r="G142">
        <f t="shared" si="16"/>
        <v>0.75557186912806018</v>
      </c>
    </row>
    <row r="143" spans="1:7" x14ac:dyDescent="0.25">
      <c r="A143">
        <f t="shared" si="13"/>
        <v>0.99023504138679563</v>
      </c>
      <c r="B143">
        <f t="shared" si="14"/>
        <v>1.0571428660095934</v>
      </c>
      <c r="C143">
        <f>SUM(B$2:B143)</f>
        <v>150.11428697336265</v>
      </c>
      <c r="D143">
        <f t="shared" si="12"/>
        <v>0.25066804699790535</v>
      </c>
      <c r="E143">
        <f t="shared" si="17"/>
        <v>0.75406072538980407</v>
      </c>
      <c r="F143">
        <f t="shared" si="15"/>
        <v>0.25066804699790535</v>
      </c>
      <c r="G143">
        <f t="shared" si="16"/>
        <v>0.75406072538980407</v>
      </c>
    </row>
    <row r="144" spans="1:7" x14ac:dyDescent="0.25">
      <c r="A144">
        <f t="shared" si="13"/>
        <v>0.99023504138679563</v>
      </c>
      <c r="B144">
        <f t="shared" si="14"/>
        <v>1.0571428660095934</v>
      </c>
      <c r="C144">
        <f>SUM(B$2:B144)</f>
        <v>151.17142983937225</v>
      </c>
      <c r="D144">
        <f t="shared" si="12"/>
        <v>0.24822028389331804</v>
      </c>
      <c r="E144">
        <f t="shared" si="17"/>
        <v>0.75255260393902446</v>
      </c>
      <c r="F144">
        <f t="shared" si="15"/>
        <v>0.24822028389331804</v>
      </c>
      <c r="G144">
        <f t="shared" si="16"/>
        <v>0.75255260393902446</v>
      </c>
    </row>
    <row r="145" spans="1:7" x14ac:dyDescent="0.25">
      <c r="A145">
        <f t="shared" si="13"/>
        <v>0.99023504138679563</v>
      </c>
      <c r="B145">
        <f t="shared" si="14"/>
        <v>1.0571428660095934</v>
      </c>
      <c r="C145">
        <f>SUM(B$2:B145)</f>
        <v>152.22857270538185</v>
      </c>
      <c r="D145">
        <f t="shared" si="12"/>
        <v>0.24579642309414196</v>
      </c>
      <c r="E145">
        <f t="shared" si="17"/>
        <v>0.7510474987311464</v>
      </c>
      <c r="F145">
        <f t="shared" si="15"/>
        <v>0.24579642309414196</v>
      </c>
      <c r="G145">
        <f t="shared" si="16"/>
        <v>0.7510474987311464</v>
      </c>
    </row>
    <row r="146" spans="1:7" x14ac:dyDescent="0.25">
      <c r="A146">
        <f t="shared" si="13"/>
        <v>0.99023504138679563</v>
      </c>
      <c r="B146">
        <f t="shared" si="14"/>
        <v>1.0571428660095934</v>
      </c>
      <c r="C146">
        <f>SUM(B$2:B146)</f>
        <v>153.28571557139145</v>
      </c>
      <c r="D146">
        <f t="shared" si="12"/>
        <v>0.243396231195354</v>
      </c>
      <c r="E146">
        <f t="shared" si="17"/>
        <v>0.74954540373368406</v>
      </c>
      <c r="F146">
        <f t="shared" si="15"/>
        <v>0.243396231195354</v>
      </c>
      <c r="G146">
        <f t="shared" si="16"/>
        <v>0.74954540373368406</v>
      </c>
    </row>
    <row r="147" spans="1:7" x14ac:dyDescent="0.25">
      <c r="A147">
        <f t="shared" si="13"/>
        <v>0.99023504138679563</v>
      </c>
      <c r="B147">
        <f t="shared" si="14"/>
        <v>1.0571428660095934</v>
      </c>
      <c r="C147">
        <f>SUM(B$2:B147)</f>
        <v>154.34285843740105</v>
      </c>
      <c r="D147">
        <f t="shared" si="12"/>
        <v>0.24101947707112145</v>
      </c>
      <c r="E147">
        <f t="shared" si="17"/>
        <v>0.74804631292621671</v>
      </c>
      <c r="F147">
        <f t="shared" si="15"/>
        <v>0.24101947707112145</v>
      </c>
      <c r="G147">
        <f t="shared" si="16"/>
        <v>0.74804631292621671</v>
      </c>
    </row>
    <row r="148" spans="1:7" x14ac:dyDescent="0.25">
      <c r="A148">
        <f t="shared" si="13"/>
        <v>0.99023504138679563</v>
      </c>
      <c r="B148">
        <f t="shared" si="14"/>
        <v>1.0571428660095934</v>
      </c>
      <c r="C148">
        <f>SUM(B$2:B148)</f>
        <v>155.40000130341065</v>
      </c>
      <c r="D148">
        <f t="shared" si="12"/>
        <v>0.23866593185254578</v>
      </c>
      <c r="E148">
        <f t="shared" si="17"/>
        <v>0.74655022030036422</v>
      </c>
      <c r="F148">
        <f t="shared" si="15"/>
        <v>0.23866593185254578</v>
      </c>
      <c r="G148">
        <f t="shared" si="16"/>
        <v>0.74655022030036422</v>
      </c>
    </row>
    <row r="149" spans="1:7" x14ac:dyDescent="0.25">
      <c r="A149">
        <f t="shared" si="13"/>
        <v>0.99023504138679563</v>
      </c>
      <c r="B149">
        <f t="shared" si="14"/>
        <v>1.0571428660095934</v>
      </c>
      <c r="C149">
        <f>SUM(B$2:B149)</f>
        <v>156.45714416942025</v>
      </c>
      <c r="D149">
        <f t="shared" si="12"/>
        <v>0.23633536890562382</v>
      </c>
      <c r="E149">
        <f t="shared" si="17"/>
        <v>0.74505711985976353</v>
      </c>
      <c r="F149">
        <f t="shared" si="15"/>
        <v>0.23633536890562382</v>
      </c>
      <c r="G149">
        <f t="shared" si="16"/>
        <v>0.74505711985976353</v>
      </c>
    </row>
    <row r="150" spans="1:7" x14ac:dyDescent="0.25">
      <c r="A150">
        <f t="shared" si="13"/>
        <v>0.99023504138679563</v>
      </c>
      <c r="B150">
        <f t="shared" si="14"/>
        <v>1.0571428660095934</v>
      </c>
      <c r="C150">
        <f>SUM(B$2:B150)</f>
        <v>157.51428703542985</v>
      </c>
      <c r="D150">
        <f t="shared" si="12"/>
        <v>0.23402756380942402</v>
      </c>
      <c r="E150">
        <f t="shared" si="17"/>
        <v>0.74356700562004396</v>
      </c>
      <c r="F150">
        <f t="shared" si="15"/>
        <v>0.23402756380942402</v>
      </c>
      <c r="G150">
        <f t="shared" si="16"/>
        <v>0.74356700562004396</v>
      </c>
    </row>
    <row r="151" spans="1:7" x14ac:dyDescent="0.25">
      <c r="A151">
        <f t="shared" si="13"/>
        <v>0.99023504138679563</v>
      </c>
      <c r="B151">
        <f t="shared" si="14"/>
        <v>1.0571428660095934</v>
      </c>
      <c r="C151">
        <f>SUM(B$2:B151)</f>
        <v>158.57142990143944</v>
      </c>
      <c r="D151">
        <f t="shared" si="12"/>
        <v>0.23174229433447596</v>
      </c>
      <c r="E151">
        <f t="shared" si="17"/>
        <v>0.74207987160880384</v>
      </c>
      <c r="F151">
        <f t="shared" si="15"/>
        <v>0.23174229433447596</v>
      </c>
      <c r="G151">
        <f t="shared" si="16"/>
        <v>0.74207987160880384</v>
      </c>
    </row>
    <row r="152" spans="1:7" x14ac:dyDescent="0.25">
      <c r="A152">
        <f t="shared" si="13"/>
        <v>0.99023504138679563</v>
      </c>
      <c r="B152">
        <f t="shared" si="14"/>
        <v>1.0571428660095934</v>
      </c>
      <c r="C152">
        <f>SUM(B$2:B152)</f>
        <v>159.62857276744904</v>
      </c>
      <c r="D152">
        <f t="shared" si="12"/>
        <v>0.22947934042137078</v>
      </c>
      <c r="E152">
        <f t="shared" si="17"/>
        <v>0.74059571186558626</v>
      </c>
      <c r="F152">
        <f t="shared" si="15"/>
        <v>0.22947934042137078</v>
      </c>
      <c r="G152">
        <f t="shared" si="16"/>
        <v>0.74059571186558626</v>
      </c>
    </row>
    <row r="153" spans="1:7" x14ac:dyDescent="0.25">
      <c r="A153">
        <f t="shared" si="13"/>
        <v>0.99023504138679563</v>
      </c>
      <c r="B153">
        <f t="shared" si="14"/>
        <v>1.0571428660095934</v>
      </c>
      <c r="C153">
        <f>SUM(B$2:B153)</f>
        <v>160.68571563345864</v>
      </c>
      <c r="D153">
        <f t="shared" si="12"/>
        <v>0.22723848415957065</v>
      </c>
      <c r="E153">
        <f t="shared" si="17"/>
        <v>0.73911452044185511</v>
      </c>
      <c r="F153">
        <f t="shared" si="15"/>
        <v>0.22723848415957065</v>
      </c>
      <c r="G153">
        <f t="shared" si="16"/>
        <v>0.73911452044185511</v>
      </c>
    </row>
    <row r="154" spans="1:7" x14ac:dyDescent="0.25">
      <c r="A154">
        <f t="shared" si="13"/>
        <v>0.99023504138679563</v>
      </c>
      <c r="B154">
        <f t="shared" si="14"/>
        <v>1.0571428660095934</v>
      </c>
      <c r="C154">
        <f>SUM(B$2:B154)</f>
        <v>161.74285849946824</v>
      </c>
      <c r="D154">
        <f t="shared" si="12"/>
        <v>0.22501950976642515</v>
      </c>
      <c r="E154">
        <f t="shared" si="17"/>
        <v>0.73763629140097142</v>
      </c>
      <c r="F154">
        <f t="shared" si="15"/>
        <v>0.22501950976642515</v>
      </c>
      <c r="G154">
        <f t="shared" si="16"/>
        <v>0.73763629140097142</v>
      </c>
    </row>
    <row r="155" spans="1:7" x14ac:dyDescent="0.25">
      <c r="A155">
        <f t="shared" si="13"/>
        <v>0.99023504138679563</v>
      </c>
      <c r="B155">
        <f t="shared" si="14"/>
        <v>1.0571428660095934</v>
      </c>
      <c r="C155">
        <f>SUM(B$2:B155)</f>
        <v>162.80000136547784</v>
      </c>
      <c r="D155">
        <f t="shared" si="12"/>
        <v>0.22282220356639248</v>
      </c>
      <c r="E155">
        <f t="shared" si="17"/>
        <v>0.73616101881816953</v>
      </c>
      <c r="F155">
        <f t="shared" si="15"/>
        <v>0.22282220356639248</v>
      </c>
      <c r="G155">
        <f t="shared" si="16"/>
        <v>0.73616101881816953</v>
      </c>
    </row>
    <row r="156" spans="1:7" x14ac:dyDescent="0.25">
      <c r="A156">
        <f t="shared" si="13"/>
        <v>0.99023504138679563</v>
      </c>
      <c r="B156">
        <f t="shared" si="14"/>
        <v>1.0571428660095934</v>
      </c>
      <c r="C156">
        <f>SUM(B$2:B156)</f>
        <v>163.85714423148744</v>
      </c>
      <c r="D156">
        <f t="shared" si="12"/>
        <v>0.22064635397046367</v>
      </c>
      <c r="E156">
        <f t="shared" si="17"/>
        <v>0.73468869678053317</v>
      </c>
      <c r="F156">
        <f t="shared" si="15"/>
        <v>0.22064635397046367</v>
      </c>
      <c r="G156">
        <f t="shared" si="16"/>
        <v>0.73468869678053317</v>
      </c>
    </row>
    <row r="157" spans="1:7" x14ac:dyDescent="0.25">
      <c r="A157">
        <f t="shared" si="13"/>
        <v>0.99023504138679563</v>
      </c>
      <c r="B157">
        <f t="shared" si="14"/>
        <v>1.0571428660095934</v>
      </c>
      <c r="C157">
        <f>SUM(B$2:B157)</f>
        <v>164.91428709749704</v>
      </c>
      <c r="D157">
        <f t="shared" si="12"/>
        <v>0.21849175145578764</v>
      </c>
      <c r="E157">
        <f t="shared" si="17"/>
        <v>0.73321931938697205</v>
      </c>
      <c r="F157">
        <f t="shared" si="15"/>
        <v>0.21849175145578764</v>
      </c>
      <c r="G157">
        <f t="shared" si="16"/>
        <v>0.73321931938697205</v>
      </c>
    </row>
    <row r="158" spans="1:7" x14ac:dyDescent="0.25">
      <c r="A158">
        <f t="shared" si="13"/>
        <v>0.99023504138679563</v>
      </c>
      <c r="B158">
        <f t="shared" si="14"/>
        <v>1.0571428660095934</v>
      </c>
      <c r="C158">
        <f>SUM(B$2:B158)</f>
        <v>165.97142996350664</v>
      </c>
      <c r="D158">
        <f t="shared" si="12"/>
        <v>0.21635818854549535</v>
      </c>
      <c r="E158">
        <f t="shared" si="17"/>
        <v>0.73175288074819811</v>
      </c>
      <c r="F158">
        <f t="shared" si="15"/>
        <v>0.21635818854549535</v>
      </c>
      <c r="G158">
        <f t="shared" si="16"/>
        <v>0.73175288074819811</v>
      </c>
    </row>
    <row r="159" spans="1:7" x14ac:dyDescent="0.25">
      <c r="A159">
        <f t="shared" si="13"/>
        <v>0.99023504138679563</v>
      </c>
      <c r="B159">
        <f t="shared" si="14"/>
        <v>1.0571428660095934</v>
      </c>
      <c r="C159">
        <f>SUM(B$2:B159)</f>
        <v>167.02857282951624</v>
      </c>
      <c r="D159">
        <f t="shared" si="12"/>
        <v>0.21424545978872073</v>
      </c>
      <c r="E159">
        <f t="shared" si="17"/>
        <v>0.73028937498670177</v>
      </c>
      <c r="F159">
        <f t="shared" si="15"/>
        <v>0.21424545978872073</v>
      </c>
      <c r="G159">
        <f t="shared" si="16"/>
        <v>0.73028937498670177</v>
      </c>
    </row>
    <row r="160" spans="1:7" x14ac:dyDescent="0.25">
      <c r="A160">
        <f t="shared" si="13"/>
        <v>0.99023504138679563</v>
      </c>
      <c r="B160">
        <f t="shared" si="14"/>
        <v>1.0571428660095934</v>
      </c>
      <c r="C160">
        <f>SUM(B$2:B160)</f>
        <v>168.08571569552583</v>
      </c>
      <c r="D160">
        <f t="shared" si="12"/>
        <v>0.21215336174081692</v>
      </c>
      <c r="E160">
        <f t="shared" si="17"/>
        <v>0.72882879623672836</v>
      </c>
      <c r="F160">
        <f t="shared" si="15"/>
        <v>0.21215336174081692</v>
      </c>
      <c r="G160">
        <f t="shared" si="16"/>
        <v>0.72882879623672836</v>
      </c>
    </row>
    <row r="161" spans="1:7" x14ac:dyDescent="0.25">
      <c r="A161">
        <f t="shared" si="13"/>
        <v>0.99023504138679563</v>
      </c>
      <c r="B161">
        <f t="shared" si="14"/>
        <v>1.0571428660095934</v>
      </c>
      <c r="C161">
        <f>SUM(B$2:B161)</f>
        <v>169.14285856153543</v>
      </c>
      <c r="D161">
        <f t="shared" si="12"/>
        <v>0.21008169294376566</v>
      </c>
      <c r="E161">
        <f t="shared" si="17"/>
        <v>0.72737113864425496</v>
      </c>
      <c r="F161">
        <f t="shared" si="15"/>
        <v>0.21008169294376566</v>
      </c>
      <c r="G161">
        <f t="shared" si="16"/>
        <v>0.72737113864425496</v>
      </c>
    </row>
    <row r="162" spans="1:7" x14ac:dyDescent="0.25">
      <c r="A162">
        <f t="shared" si="13"/>
        <v>0.99023504138679563</v>
      </c>
      <c r="B162">
        <f t="shared" si="14"/>
        <v>1.0571428660095934</v>
      </c>
      <c r="C162">
        <f>SUM(B$2:B162)</f>
        <v>170.20000142754503</v>
      </c>
      <c r="D162">
        <f t="shared" si="12"/>
        <v>0.20803025390677787</v>
      </c>
      <c r="E162">
        <f t="shared" si="17"/>
        <v>0.72591639636696648</v>
      </c>
      <c r="F162">
        <f t="shared" si="15"/>
        <v>0.20803025390677787</v>
      </c>
      <c r="G162">
        <f t="shared" si="16"/>
        <v>0.72591639636696648</v>
      </c>
    </row>
    <row r="163" spans="1:7" x14ac:dyDescent="0.25">
      <c r="A163">
        <f t="shared" si="13"/>
        <v>0.99023504138679563</v>
      </c>
      <c r="B163">
        <f t="shared" si="14"/>
        <v>1.0571428660095934</v>
      </c>
      <c r="C163">
        <f>SUM(B$2:B163)</f>
        <v>171.25714429355463</v>
      </c>
      <c r="D163">
        <f t="shared" si="12"/>
        <v>0.2059988470870838</v>
      </c>
      <c r="E163">
        <f t="shared" si="17"/>
        <v>0.7244645635742325</v>
      </c>
      <c r="F163">
        <f t="shared" si="15"/>
        <v>0.2059988470870838</v>
      </c>
      <c r="G163">
        <f t="shared" si="16"/>
        <v>0.7244645635742325</v>
      </c>
    </row>
    <row r="164" spans="1:7" x14ac:dyDescent="0.25">
      <c r="A164">
        <f t="shared" si="13"/>
        <v>0.99023504138679563</v>
      </c>
      <c r="B164">
        <f t="shared" si="14"/>
        <v>1.0571428660095934</v>
      </c>
      <c r="C164">
        <f>SUM(B$2:B164)</f>
        <v>172.31428715956423</v>
      </c>
      <c r="D164">
        <f t="shared" si="12"/>
        <v>0.20398727687091062</v>
      </c>
      <c r="E164">
        <f t="shared" si="17"/>
        <v>0.72301563444708405</v>
      </c>
      <c r="F164">
        <f t="shared" si="15"/>
        <v>0.20398727687091062</v>
      </c>
      <c r="G164">
        <f t="shared" si="16"/>
        <v>0.72301563444708405</v>
      </c>
    </row>
    <row r="165" spans="1:7" x14ac:dyDescent="0.25">
      <c r="A165">
        <f t="shared" si="13"/>
        <v>0.99023504138679563</v>
      </c>
      <c r="B165">
        <f t="shared" si="14"/>
        <v>1.0571428660095934</v>
      </c>
      <c r="C165">
        <f>SUM(B$2:B165)</f>
        <v>173.37143002557383</v>
      </c>
      <c r="D165">
        <f t="shared" si="12"/>
        <v>0.2019953495546459</v>
      </c>
      <c r="E165">
        <f t="shared" si="17"/>
        <v>0.72156960317818986</v>
      </c>
      <c r="F165">
        <f t="shared" si="15"/>
        <v>0.2019953495546459</v>
      </c>
      <c r="G165">
        <f t="shared" si="16"/>
        <v>0.72156960317818986</v>
      </c>
    </row>
    <row r="166" spans="1:7" x14ac:dyDescent="0.25">
      <c r="A166">
        <f t="shared" si="13"/>
        <v>0.99023504138679563</v>
      </c>
      <c r="B166">
        <f t="shared" si="14"/>
        <v>1.0571428660095934</v>
      </c>
      <c r="C166">
        <f>SUM(B$2:B166)</f>
        <v>174.42857289158343</v>
      </c>
      <c r="D166">
        <f t="shared" si="12"/>
        <v>0.20002287332618504</v>
      </c>
      <c r="E166">
        <f t="shared" si="17"/>
        <v>0.72012646397183344</v>
      </c>
      <c r="F166">
        <f t="shared" si="15"/>
        <v>0.20002287332618504</v>
      </c>
      <c r="G166">
        <f t="shared" si="16"/>
        <v>0.72012646397183344</v>
      </c>
    </row>
    <row r="167" spans="1:7" x14ac:dyDescent="0.25">
      <c r="A167">
        <f t="shared" si="13"/>
        <v>0.99023504138679563</v>
      </c>
      <c r="B167">
        <f t="shared" si="14"/>
        <v>1.0571428660095934</v>
      </c>
      <c r="C167">
        <f>SUM(B$2:B167)</f>
        <v>175.48571575759303</v>
      </c>
      <c r="D167">
        <f t="shared" si="12"/>
        <v>0.19806965824646061</v>
      </c>
      <c r="E167">
        <f t="shared" si="17"/>
        <v>0.71868621104388974</v>
      </c>
      <c r="F167">
        <f t="shared" si="15"/>
        <v>0.19806965824646061</v>
      </c>
      <c r="G167">
        <f t="shared" si="16"/>
        <v>0.71868621104388974</v>
      </c>
    </row>
    <row r="168" spans="1:7" x14ac:dyDescent="0.25">
      <c r="A168">
        <f t="shared" si="13"/>
        <v>0.99023504138679563</v>
      </c>
      <c r="B168">
        <f t="shared" si="14"/>
        <v>1.0571428660095934</v>
      </c>
      <c r="C168">
        <f>SUM(B$2:B168)</f>
        <v>176.54285862360263</v>
      </c>
      <c r="D168">
        <f t="shared" si="12"/>
        <v>0.19613551623115238</v>
      </c>
      <c r="E168">
        <f t="shared" si="17"/>
        <v>0.717248838621802</v>
      </c>
      <c r="F168">
        <f t="shared" si="15"/>
        <v>0.19613551623115238</v>
      </c>
      <c r="G168">
        <f t="shared" si="16"/>
        <v>0.717248838621802</v>
      </c>
    </row>
    <row r="169" spans="1:7" x14ac:dyDescent="0.25">
      <c r="A169">
        <f t="shared" si="13"/>
        <v>0.99023504138679563</v>
      </c>
      <c r="B169">
        <f t="shared" si="14"/>
        <v>1.0571428660095934</v>
      </c>
      <c r="C169">
        <f>SUM(B$2:B169)</f>
        <v>177.60000148961223</v>
      </c>
      <c r="D169">
        <f t="shared" si="12"/>
        <v>0.1942202610325757</v>
      </c>
      <c r="E169">
        <f t="shared" si="17"/>
        <v>0.71581434094455842</v>
      </c>
      <c r="F169">
        <f t="shared" si="15"/>
        <v>0.1942202610325757</v>
      </c>
      <c r="G169">
        <f t="shared" si="16"/>
        <v>0.71581434094455842</v>
      </c>
    </row>
    <row r="170" spans="1:7" x14ac:dyDescent="0.25">
      <c r="A170">
        <f t="shared" si="13"/>
        <v>0.99023504138679563</v>
      </c>
      <c r="B170">
        <f t="shared" si="14"/>
        <v>1.0571428660095934</v>
      </c>
      <c r="C170">
        <f>SUM(B$2:B170)</f>
        <v>178.65714435562182</v>
      </c>
      <c r="D170">
        <f t="shared" si="12"/>
        <v>0.19232370822174685</v>
      </c>
      <c r="E170">
        <f t="shared" si="17"/>
        <v>0.71438271226266936</v>
      </c>
      <c r="F170">
        <f t="shared" si="15"/>
        <v>0.19232370822174685</v>
      </c>
      <c r="G170">
        <f t="shared" si="16"/>
        <v>0.71438271226266936</v>
      </c>
    </row>
    <row r="171" spans="1:7" x14ac:dyDescent="0.25">
      <c r="A171">
        <f t="shared" si="13"/>
        <v>0.99023504138679563</v>
      </c>
      <c r="B171">
        <f t="shared" si="14"/>
        <v>1.0571428660095934</v>
      </c>
      <c r="C171">
        <f>SUM(B$2:B171)</f>
        <v>179.71428722163142</v>
      </c>
      <c r="D171">
        <f t="shared" si="12"/>
        <v>0.1904456751706235</v>
      </c>
      <c r="E171">
        <f t="shared" si="17"/>
        <v>0.71295394683814406</v>
      </c>
      <c r="F171">
        <f t="shared" si="15"/>
        <v>0.1904456751706235</v>
      </c>
      <c r="G171">
        <f t="shared" si="16"/>
        <v>0.71295394683814406</v>
      </c>
    </row>
    <row r="172" spans="1:7" x14ac:dyDescent="0.25">
      <c r="A172">
        <f t="shared" si="13"/>
        <v>0.99023504138679563</v>
      </c>
      <c r="B172">
        <f t="shared" si="14"/>
        <v>1.0571428660095934</v>
      </c>
      <c r="C172">
        <f>SUM(B$2:B172)</f>
        <v>180.77143008764102</v>
      </c>
      <c r="D172">
        <f t="shared" si="12"/>
        <v>0.1885859810345186</v>
      </c>
      <c r="E172">
        <f t="shared" si="17"/>
        <v>0.71152803894446781</v>
      </c>
      <c r="F172">
        <f t="shared" si="15"/>
        <v>0.1885859810345186</v>
      </c>
      <c r="G172">
        <f t="shared" si="16"/>
        <v>0.71152803894446781</v>
      </c>
    </row>
    <row r="173" spans="1:7" x14ac:dyDescent="0.25">
      <c r="A173">
        <f t="shared" si="13"/>
        <v>0.99023504138679563</v>
      </c>
      <c r="B173">
        <f t="shared" si="14"/>
        <v>1.0571428660095934</v>
      </c>
      <c r="C173">
        <f>SUM(B$2:B173)</f>
        <v>181.82857295365062</v>
      </c>
      <c r="D173">
        <f t="shared" ref="D173:D236" si="18">D172*A172</f>
        <v>0.18674444673468599</v>
      </c>
      <c r="E173">
        <f t="shared" si="17"/>
        <v>0.71010498286657886</v>
      </c>
      <c r="F173">
        <f t="shared" si="15"/>
        <v>0.18674444673468599</v>
      </c>
      <c r="G173">
        <f t="shared" si="16"/>
        <v>0.71010498286657886</v>
      </c>
    </row>
    <row r="174" spans="1:7" x14ac:dyDescent="0.25">
      <c r="A174">
        <f t="shared" si="13"/>
        <v>0.99023504138679563</v>
      </c>
      <c r="B174">
        <f t="shared" si="14"/>
        <v>1.0571428660095934</v>
      </c>
      <c r="C174">
        <f>SUM(B$2:B174)</f>
        <v>182.88571581966022</v>
      </c>
      <c r="D174">
        <f t="shared" si="18"/>
        <v>0.18492089494107602</v>
      </c>
      <c r="E174">
        <f t="shared" si="17"/>
        <v>0.70868477290084575</v>
      </c>
      <c r="F174">
        <f t="shared" si="15"/>
        <v>0.18492089494107602</v>
      </c>
      <c r="G174">
        <f t="shared" si="16"/>
        <v>0.70868477290084575</v>
      </c>
    </row>
    <row r="175" spans="1:7" x14ac:dyDescent="0.25">
      <c r="A175">
        <f t="shared" si="13"/>
        <v>0.99023504138679563</v>
      </c>
      <c r="B175">
        <f t="shared" si="14"/>
        <v>1.0571428660095934</v>
      </c>
      <c r="C175">
        <f>SUM(B$2:B175)</f>
        <v>183.94285868566982</v>
      </c>
      <c r="D175">
        <f t="shared" si="18"/>
        <v>0.18311515005525972</v>
      </c>
      <c r="E175">
        <f t="shared" si="17"/>
        <v>0.70726740335504401</v>
      </c>
      <c r="F175">
        <f t="shared" si="15"/>
        <v>0.18311515005525972</v>
      </c>
      <c r="G175">
        <f t="shared" si="16"/>
        <v>0.70726740335504401</v>
      </c>
    </row>
    <row r="176" spans="1:7" x14ac:dyDescent="0.25">
      <c r="A176">
        <f t="shared" si="13"/>
        <v>0.99023504138679563</v>
      </c>
      <c r="B176">
        <f t="shared" si="14"/>
        <v>1.0571428660095934</v>
      </c>
      <c r="C176">
        <f>SUM(B$2:B176)</f>
        <v>185.00000155167942</v>
      </c>
      <c r="D176">
        <f t="shared" si="18"/>
        <v>0.18132703819351939</v>
      </c>
      <c r="E176">
        <f t="shared" si="17"/>
        <v>0.70585286854833396</v>
      </c>
      <c r="F176">
        <f t="shared" si="15"/>
        <v>0.18132703819351939</v>
      </c>
      <c r="G176">
        <f t="shared" si="16"/>
        <v>0.70585286854833396</v>
      </c>
    </row>
    <row r="177" spans="1:7" x14ac:dyDescent="0.25">
      <c r="A177">
        <f t="shared" si="13"/>
        <v>0.99023504138679563</v>
      </c>
      <c r="B177">
        <f t="shared" si="14"/>
        <v>1.0571428660095934</v>
      </c>
      <c r="C177">
        <f>SUM(B$2:B177)</f>
        <v>186.05714441768902</v>
      </c>
      <c r="D177">
        <f t="shared" si="18"/>
        <v>0.17955638717010475</v>
      </c>
      <c r="E177">
        <f t="shared" si="17"/>
        <v>0.70444116281123725</v>
      </c>
      <c r="F177">
        <f t="shared" si="15"/>
        <v>0.17955638717010475</v>
      </c>
      <c r="G177">
        <f t="shared" si="16"/>
        <v>0.70444116281123725</v>
      </c>
    </row>
    <row r="178" spans="1:7" x14ac:dyDescent="0.25">
      <c r="A178">
        <f t="shared" si="13"/>
        <v>0.99023504138679563</v>
      </c>
      <c r="B178">
        <f t="shared" si="14"/>
        <v>1.0571428660095934</v>
      </c>
      <c r="C178">
        <f>SUM(B$2:B178)</f>
        <v>187.11428728369862</v>
      </c>
      <c r="D178">
        <f t="shared" si="18"/>
        <v>0.17780302648065219</v>
      </c>
      <c r="E178">
        <f t="shared" si="17"/>
        <v>0.70303228048561472</v>
      </c>
      <c r="F178">
        <f t="shared" si="15"/>
        <v>0.17780302648065219</v>
      </c>
      <c r="G178">
        <f t="shared" si="16"/>
        <v>0.70303228048561472</v>
      </c>
    </row>
    <row r="179" spans="1:7" x14ac:dyDescent="0.25">
      <c r="A179">
        <f t="shared" si="13"/>
        <v>0.99023504138679563</v>
      </c>
      <c r="B179">
        <f t="shared" si="14"/>
        <v>1.0571428660095934</v>
      </c>
      <c r="C179">
        <f>SUM(B$2:B179)</f>
        <v>188.17143014970821</v>
      </c>
      <c r="D179">
        <f t="shared" si="18"/>
        <v>0.17606678728576614</v>
      </c>
      <c r="E179">
        <f t="shared" si="17"/>
        <v>0.70162621592464347</v>
      </c>
      <c r="F179">
        <f t="shared" si="15"/>
        <v>0.17606678728576614</v>
      </c>
      <c r="G179">
        <f t="shared" si="16"/>
        <v>0.70162621592464347</v>
      </c>
    </row>
    <row r="180" spans="1:7" x14ac:dyDescent="0.25">
      <c r="A180">
        <f t="shared" si="13"/>
        <v>0.99023504138679563</v>
      </c>
      <c r="B180">
        <f t="shared" si="14"/>
        <v>1.0571428660095934</v>
      </c>
      <c r="C180">
        <f>SUM(B$2:B180)</f>
        <v>189.22857301571781</v>
      </c>
      <c r="D180">
        <f t="shared" si="18"/>
        <v>0.17434750239476077</v>
      </c>
      <c r="E180">
        <f t="shared" si="17"/>
        <v>0.70022296349279423</v>
      </c>
      <c r="F180">
        <f t="shared" si="15"/>
        <v>0.17434750239476077</v>
      </c>
      <c r="G180">
        <f t="shared" si="16"/>
        <v>0.70022296349279423</v>
      </c>
    </row>
    <row r="181" spans="1:7" x14ac:dyDescent="0.25">
      <c r="A181">
        <f t="shared" si="13"/>
        <v>0.99023504138679563</v>
      </c>
      <c r="B181">
        <f t="shared" si="14"/>
        <v>1.0571428660095934</v>
      </c>
      <c r="C181">
        <f>SUM(B$2:B181)</f>
        <v>190.28571588172741</v>
      </c>
      <c r="D181">
        <f t="shared" si="18"/>
        <v>0.17264500624956039</v>
      </c>
      <c r="E181">
        <f t="shared" si="17"/>
        <v>0.6988225175658086</v>
      </c>
      <c r="F181">
        <f t="shared" si="15"/>
        <v>0.17264500624956039</v>
      </c>
      <c r="G181">
        <f t="shared" si="16"/>
        <v>0.6988225175658086</v>
      </c>
    </row>
    <row r="182" spans="1:7" x14ac:dyDescent="0.25">
      <c r="A182">
        <f t="shared" si="13"/>
        <v>0.99023504138679563</v>
      </c>
      <c r="B182">
        <f t="shared" si="14"/>
        <v>1.0571428660095934</v>
      </c>
      <c r="C182">
        <f>SUM(B$2:B182)</f>
        <v>191.34285874773701</v>
      </c>
      <c r="D182">
        <f t="shared" si="18"/>
        <v>0.17095913490875703</v>
      </c>
      <c r="E182">
        <f t="shared" si="17"/>
        <v>0.69742487253067698</v>
      </c>
      <c r="F182">
        <f t="shared" si="15"/>
        <v>0.17095913490875703</v>
      </c>
      <c r="G182">
        <f t="shared" si="16"/>
        <v>0.69742487253067698</v>
      </c>
    </row>
    <row r="183" spans="1:7" x14ac:dyDescent="0.25">
      <c r="A183">
        <f t="shared" si="13"/>
        <v>0.99023504138679563</v>
      </c>
      <c r="B183">
        <f t="shared" si="14"/>
        <v>1.0571428660095934</v>
      </c>
      <c r="C183">
        <f>SUM(B$2:B183)</f>
        <v>192.40000161374661</v>
      </c>
      <c r="D183">
        <f t="shared" si="18"/>
        <v>0.1692897260318238</v>
      </c>
      <c r="E183">
        <f t="shared" si="17"/>
        <v>0.69603002278561565</v>
      </c>
      <c r="F183">
        <f t="shared" si="15"/>
        <v>0.1692897260318238</v>
      </c>
      <c r="G183">
        <f t="shared" si="16"/>
        <v>0.69603002278561565</v>
      </c>
    </row>
    <row r="184" spans="1:7" x14ac:dyDescent="0.25">
      <c r="A184">
        <f t="shared" si="13"/>
        <v>0.99023504138679563</v>
      </c>
      <c r="B184">
        <f t="shared" si="14"/>
        <v>1.0571428660095934</v>
      </c>
      <c r="C184">
        <f>SUM(B$2:B184)</f>
        <v>193.45714447975621</v>
      </c>
      <c r="D184">
        <f t="shared" si="18"/>
        <v>0.16763661886348233</v>
      </c>
      <c r="E184">
        <f t="shared" si="17"/>
        <v>0.69463796274004441</v>
      </c>
      <c r="F184">
        <f t="shared" si="15"/>
        <v>0.16763661886348233</v>
      </c>
      <c r="G184">
        <f t="shared" si="16"/>
        <v>0.69463796274004441</v>
      </c>
    </row>
    <row r="185" spans="1:7" x14ac:dyDescent="0.25">
      <c r="A185">
        <f t="shared" si="13"/>
        <v>0.99023504138679563</v>
      </c>
      <c r="B185">
        <f t="shared" si="14"/>
        <v>1.0571428660095934</v>
      </c>
      <c r="C185">
        <f>SUM(B$2:B185)</f>
        <v>194.51428734576581</v>
      </c>
      <c r="D185">
        <f t="shared" si="18"/>
        <v>0.16599965421822291</v>
      </c>
      <c r="E185">
        <f t="shared" si="17"/>
        <v>0.69324868681456431</v>
      </c>
      <c r="F185">
        <f t="shared" si="15"/>
        <v>0.16599965421822291</v>
      </c>
      <c r="G185">
        <f t="shared" si="16"/>
        <v>0.69324868681456431</v>
      </c>
    </row>
    <row r="186" spans="1:7" x14ac:dyDescent="0.25">
      <c r="A186">
        <f t="shared" si="13"/>
        <v>0.99023504138679563</v>
      </c>
      <c r="B186">
        <f t="shared" si="14"/>
        <v>1.0571428660095934</v>
      </c>
      <c r="C186">
        <f>SUM(B$2:B186)</f>
        <v>195.57143021177541</v>
      </c>
      <c r="D186">
        <f t="shared" si="18"/>
        <v>0.16437867446497573</v>
      </c>
      <c r="E186">
        <f t="shared" si="17"/>
        <v>0.69186218944093514</v>
      </c>
      <c r="F186">
        <f t="shared" si="15"/>
        <v>0.16437867446497573</v>
      </c>
      <c r="G186">
        <f t="shared" si="16"/>
        <v>0.69186218944093514</v>
      </c>
    </row>
    <row r="187" spans="1:7" x14ac:dyDescent="0.25">
      <c r="A187">
        <f t="shared" si="13"/>
        <v>0.99023504138679563</v>
      </c>
      <c r="B187">
        <f t="shared" si="14"/>
        <v>1.0571428660095934</v>
      </c>
      <c r="C187">
        <f>SUM(B$2:B187)</f>
        <v>196.62857307778501</v>
      </c>
      <c r="D187">
        <f t="shared" si="18"/>
        <v>0.16277352351193183</v>
      </c>
      <c r="E187">
        <f t="shared" si="17"/>
        <v>0.69047846506205324</v>
      </c>
      <c r="F187">
        <f t="shared" si="15"/>
        <v>0.16277352351193183</v>
      </c>
      <c r="G187">
        <f t="shared" si="16"/>
        <v>0.69047846506205324</v>
      </c>
    </row>
    <row r="188" spans="1:7" x14ac:dyDescent="0.25">
      <c r="A188">
        <f t="shared" si="13"/>
        <v>0.99023504138679563</v>
      </c>
      <c r="B188">
        <f t="shared" si="14"/>
        <v>1.0571428660095934</v>
      </c>
      <c r="C188">
        <f>SUM(B$2:B188)</f>
        <v>197.68571594379461</v>
      </c>
      <c r="D188">
        <f t="shared" si="18"/>
        <v>0.16118404679151238</v>
      </c>
      <c r="E188">
        <f t="shared" si="17"/>
        <v>0.68909750813192916</v>
      </c>
      <c r="F188">
        <f t="shared" si="15"/>
        <v>0.16118404679151238</v>
      </c>
      <c r="G188">
        <f t="shared" si="16"/>
        <v>0.68909750813192916</v>
      </c>
    </row>
    <row r="189" spans="1:7" x14ac:dyDescent="0.25">
      <c r="A189">
        <f t="shared" si="13"/>
        <v>0.99023504138679563</v>
      </c>
      <c r="B189">
        <f t="shared" si="14"/>
        <v>1.0571428660095934</v>
      </c>
      <c r="C189">
        <f>SUM(B$2:B189)</f>
        <v>198.7428588098042</v>
      </c>
      <c r="D189">
        <f t="shared" si="18"/>
        <v>0.15961009124548448</v>
      </c>
      <c r="E189">
        <f t="shared" si="17"/>
        <v>0.68771931311566525</v>
      </c>
      <c r="F189">
        <f t="shared" si="15"/>
        <v>0.15961009124548448</v>
      </c>
      <c r="G189">
        <f t="shared" si="16"/>
        <v>0.68771931311566525</v>
      </c>
    </row>
    <row r="190" spans="1:7" x14ac:dyDescent="0.25">
      <c r="A190">
        <f t="shared" si="13"/>
        <v>0.99023504138679563</v>
      </c>
      <c r="B190">
        <f t="shared" si="14"/>
        <v>1.0571428660095934</v>
      </c>
      <c r="C190">
        <f>SUM(B$2:B190)</f>
        <v>199.8000016758138</v>
      </c>
      <c r="D190">
        <f t="shared" si="18"/>
        <v>0.15805150531022255</v>
      </c>
      <c r="E190">
        <f t="shared" si="17"/>
        <v>0.6863438744894339</v>
      </c>
      <c r="F190">
        <f t="shared" si="15"/>
        <v>0.15805150531022255</v>
      </c>
      <c r="G190">
        <f t="shared" si="16"/>
        <v>0.6863438744894339</v>
      </c>
    </row>
    <row r="191" spans="1:7" x14ac:dyDescent="0.25">
      <c r="A191">
        <f t="shared" si="13"/>
        <v>0.99023504138679563</v>
      </c>
      <c r="B191">
        <f t="shared" si="14"/>
        <v>1.0571428660095934</v>
      </c>
      <c r="C191">
        <f>SUM(B$2:B191)</f>
        <v>200.8571445418234</v>
      </c>
      <c r="D191">
        <f t="shared" si="18"/>
        <v>0.15650813890211357</v>
      </c>
      <c r="E191">
        <f t="shared" si="17"/>
        <v>0.68497118674045498</v>
      </c>
      <c r="F191">
        <f t="shared" si="15"/>
        <v>0.15650813890211357</v>
      </c>
      <c r="G191">
        <f t="shared" si="16"/>
        <v>0.68497118674045498</v>
      </c>
    </row>
    <row r="192" spans="1:7" x14ac:dyDescent="0.25">
      <c r="A192">
        <f t="shared" si="13"/>
        <v>0.99023504138679563</v>
      </c>
      <c r="B192">
        <f t="shared" si="14"/>
        <v>1.0571428660095934</v>
      </c>
      <c r="C192">
        <f>SUM(B$2:B192)</f>
        <v>201.914287407833</v>
      </c>
      <c r="D192">
        <f t="shared" si="18"/>
        <v>0.15497984340310478</v>
      </c>
      <c r="E192">
        <f t="shared" si="17"/>
        <v>0.68360124436697411</v>
      </c>
      <c r="F192">
        <f t="shared" si="15"/>
        <v>0.15497984340310478</v>
      </c>
      <c r="G192">
        <f t="shared" si="16"/>
        <v>0.68360124436697411</v>
      </c>
    </row>
    <row r="193" spans="1:7" x14ac:dyDescent="0.25">
      <c r="A193">
        <f t="shared" si="13"/>
        <v>0.99023504138679563</v>
      </c>
      <c r="B193">
        <f t="shared" si="14"/>
        <v>1.0571428660095934</v>
      </c>
      <c r="C193">
        <f>SUM(B$2:B193)</f>
        <v>202.9714302738426</v>
      </c>
      <c r="D193">
        <f t="shared" si="18"/>
        <v>0.15346647164639257</v>
      </c>
      <c r="E193">
        <f t="shared" si="17"/>
        <v>0.68223404187824022</v>
      </c>
      <c r="F193">
        <f t="shared" si="15"/>
        <v>0.15346647164639257</v>
      </c>
      <c r="G193">
        <f t="shared" si="16"/>
        <v>0.68223404187824022</v>
      </c>
    </row>
    <row r="194" spans="1:7" x14ac:dyDescent="0.25">
      <c r="A194">
        <f t="shared" si="13"/>
        <v>0.99023504138679563</v>
      </c>
      <c r="B194">
        <f t="shared" si="14"/>
        <v>1.0571428660095934</v>
      </c>
      <c r="C194">
        <f>SUM(B$2:B194)</f>
        <v>204.0285731398522</v>
      </c>
      <c r="D194">
        <f t="shared" si="18"/>
        <v>0.15196787790225105</v>
      </c>
      <c r="E194">
        <f t="shared" si="17"/>
        <v>0.68086957379448376</v>
      </c>
      <c r="F194">
        <f t="shared" si="15"/>
        <v>0.15196787790225105</v>
      </c>
      <c r="G194">
        <f t="shared" si="16"/>
        <v>0.68086957379448376</v>
      </c>
    </row>
    <row r="195" spans="1:7" x14ac:dyDescent="0.25">
      <c r="A195">
        <f t="shared" ref="A195:A258" si="19">POWER((EXP(-1 / (-4.4 + (1.31 *$L$2) - (0.03 * (POWER($L$2, 2)))))),($L$1))</f>
        <v>0.99023504138679563</v>
      </c>
      <c r="B195">
        <f t="shared" ref="B195:B258" si="20">($L$2-16)*$L$1</f>
        <v>1.0571428660095934</v>
      </c>
      <c r="C195">
        <f>SUM(B$2:B195)</f>
        <v>205.0857160058618</v>
      </c>
      <c r="D195">
        <f t="shared" si="18"/>
        <v>0.15048391786399909</v>
      </c>
      <c r="E195">
        <f t="shared" si="17"/>
        <v>0.67950783464689479</v>
      </c>
      <c r="F195">
        <f t="shared" ref="F195:F258" si="21">IF(C195&lt;$L$4,0,D195)</f>
        <v>0.15048391786399909</v>
      </c>
      <c r="G195">
        <f t="shared" ref="G195:G258" si="22">IF(C195&lt;$L$4,0,E195)</f>
        <v>0.67950783464689479</v>
      </c>
    </row>
    <row r="196" spans="1:7" x14ac:dyDescent="0.25">
      <c r="A196">
        <f t="shared" si="19"/>
        <v>0.99023504138679563</v>
      </c>
      <c r="B196">
        <f t="shared" si="20"/>
        <v>1.0571428660095934</v>
      </c>
      <c r="C196">
        <f>SUM(B$2:B196)</f>
        <v>206.1428588718714</v>
      </c>
      <c r="D196">
        <f t="shared" si="18"/>
        <v>0.14901444863410429</v>
      </c>
      <c r="E196">
        <f t="shared" ref="E196:E259" si="23">E195*$N$1</f>
        <v>0.67814881897760104</v>
      </c>
      <c r="F196">
        <f t="shared" si="21"/>
        <v>0.14901444863410429</v>
      </c>
      <c r="G196">
        <f t="shared" si="22"/>
        <v>0.67814881897760104</v>
      </c>
    </row>
    <row r="197" spans="1:7" x14ac:dyDescent="0.25">
      <c r="A197">
        <f t="shared" si="19"/>
        <v>0.99023504138679563</v>
      </c>
      <c r="B197">
        <f t="shared" si="20"/>
        <v>1.0571428660095934</v>
      </c>
      <c r="C197">
        <f>SUM(B$2:B197)</f>
        <v>207.200001737881</v>
      </c>
      <c r="D197">
        <f t="shared" si="18"/>
        <v>0.14755932871042279</v>
      </c>
      <c r="E197">
        <f t="shared" si="23"/>
        <v>0.67679252133964585</v>
      </c>
      <c r="F197">
        <f t="shared" si="21"/>
        <v>0.14755932871042279</v>
      </c>
      <c r="G197">
        <f t="shared" si="22"/>
        <v>0.67679252133964585</v>
      </c>
    </row>
    <row r="198" spans="1:7" x14ac:dyDescent="0.25">
      <c r="A198">
        <f t="shared" si="19"/>
        <v>0.99023504138679563</v>
      </c>
      <c r="B198">
        <f t="shared" si="20"/>
        <v>1.0571428660095934</v>
      </c>
      <c r="C198">
        <f>SUM(B$2:B198)</f>
        <v>208.25714460389059</v>
      </c>
      <c r="D198">
        <f t="shared" si="18"/>
        <v>0.1461184179725733</v>
      </c>
      <c r="E198">
        <f t="shared" si="23"/>
        <v>0.67543893629696661</v>
      </c>
      <c r="F198">
        <f t="shared" si="21"/>
        <v>0.1461184179725733</v>
      </c>
      <c r="G198">
        <f t="shared" si="22"/>
        <v>0.67543893629696661</v>
      </c>
    </row>
    <row r="199" spans="1:7" x14ac:dyDescent="0.25">
      <c r="A199">
        <f t="shared" si="19"/>
        <v>0.99023504138679563</v>
      </c>
      <c r="B199">
        <f t="shared" si="20"/>
        <v>1.0571428660095934</v>
      </c>
      <c r="C199">
        <f>SUM(B$2:B199)</f>
        <v>209.31428746990019</v>
      </c>
      <c r="D199">
        <f t="shared" si="18"/>
        <v>0.14469157766844423</v>
      </c>
      <c r="E199">
        <f t="shared" si="23"/>
        <v>0.67408805842437269</v>
      </c>
      <c r="F199">
        <f t="shared" si="21"/>
        <v>0.14469157766844423</v>
      </c>
      <c r="G199">
        <f t="shared" si="22"/>
        <v>0.67408805842437269</v>
      </c>
    </row>
    <row r="200" spans="1:7" x14ac:dyDescent="0.25">
      <c r="A200">
        <f t="shared" si="19"/>
        <v>0.99023504138679563</v>
      </c>
      <c r="B200">
        <f t="shared" si="20"/>
        <v>1.0571428660095934</v>
      </c>
      <c r="C200">
        <f>SUM(B$2:B200)</f>
        <v>210.37143033590979</v>
      </c>
      <c r="D200">
        <f t="shared" si="18"/>
        <v>0.14327867040083264</v>
      </c>
      <c r="E200">
        <f t="shared" si="23"/>
        <v>0.67273988230752391</v>
      </c>
      <c r="F200">
        <f t="shared" si="21"/>
        <v>0.14327867040083264</v>
      </c>
      <c r="G200">
        <f t="shared" si="22"/>
        <v>0.67273988230752391</v>
      </c>
    </row>
    <row r="201" spans="1:7" x14ac:dyDescent="0.25">
      <c r="A201">
        <f t="shared" si="19"/>
        <v>0.99023504138679563</v>
      </c>
      <c r="B201">
        <f t="shared" si="20"/>
        <v>1.0571428660095934</v>
      </c>
      <c r="C201">
        <f>SUM(B$2:B201)</f>
        <v>211.42857320191939</v>
      </c>
      <c r="D201">
        <f t="shared" si="18"/>
        <v>0.14187956011421357</v>
      </c>
      <c r="E201">
        <f t="shared" si="23"/>
        <v>0.67139440254290883</v>
      </c>
      <c r="F201">
        <f t="shared" si="21"/>
        <v>0.14187956011421357</v>
      </c>
      <c r="G201">
        <f t="shared" si="22"/>
        <v>0.67139440254290883</v>
      </c>
    </row>
    <row r="202" spans="1:7" x14ac:dyDescent="0.25">
      <c r="A202">
        <f t="shared" si="19"/>
        <v>0.99023504138679563</v>
      </c>
      <c r="B202">
        <f t="shared" si="20"/>
        <v>1.0571428660095934</v>
      </c>
      <c r="C202">
        <f>SUM(B$2:B202)</f>
        <v>212.48571606792899</v>
      </c>
      <c r="D202">
        <f t="shared" si="18"/>
        <v>0.14049411208163864</v>
      </c>
      <c r="E202">
        <f t="shared" si="23"/>
        <v>0.67005161373782296</v>
      </c>
      <c r="F202">
        <f t="shared" si="21"/>
        <v>0.14049411208163864</v>
      </c>
      <c r="G202">
        <f t="shared" si="22"/>
        <v>0.67005161373782296</v>
      </c>
    </row>
    <row r="203" spans="1:7" x14ac:dyDescent="0.25">
      <c r="A203">
        <f t="shared" si="19"/>
        <v>0.99023504138679563</v>
      </c>
      <c r="B203">
        <f t="shared" si="20"/>
        <v>1.0571428660095934</v>
      </c>
      <c r="C203">
        <f>SUM(B$2:B203)</f>
        <v>213.54285893393859</v>
      </c>
      <c r="D203">
        <f t="shared" si="18"/>
        <v>0.13912219289176256</v>
      </c>
      <c r="E203">
        <f t="shared" si="23"/>
        <v>0.66871151051034727</v>
      </c>
      <c r="F203">
        <f t="shared" si="21"/>
        <v>0.13912219289176256</v>
      </c>
      <c r="G203">
        <f t="shared" si="22"/>
        <v>0.66871151051034727</v>
      </c>
    </row>
    <row r="204" spans="1:7" x14ac:dyDescent="0.25">
      <c r="A204">
        <f t="shared" si="19"/>
        <v>0.99023504138679563</v>
      </c>
      <c r="B204">
        <f t="shared" si="20"/>
        <v>1.0571428660095934</v>
      </c>
      <c r="C204">
        <f>SUM(B$2:B204)</f>
        <v>214.60000179994819</v>
      </c>
      <c r="D204">
        <f t="shared" si="18"/>
        <v>0.13776367043599627</v>
      </c>
      <c r="E204">
        <f t="shared" si="23"/>
        <v>0.66737408748932658</v>
      </c>
      <c r="F204">
        <f t="shared" si="21"/>
        <v>0.13776367043599627</v>
      </c>
      <c r="G204">
        <f t="shared" si="22"/>
        <v>0.66737408748932658</v>
      </c>
    </row>
    <row r="205" spans="1:7" x14ac:dyDescent="0.25">
      <c r="A205">
        <f t="shared" si="19"/>
        <v>0.99023504138679563</v>
      </c>
      <c r="B205">
        <f t="shared" si="20"/>
        <v>1.0571428660095934</v>
      </c>
      <c r="C205">
        <f>SUM(B$2:B205)</f>
        <v>215.65714466595779</v>
      </c>
      <c r="D205">
        <f t="shared" si="18"/>
        <v>0.13641841389578563</v>
      </c>
      <c r="E205">
        <f t="shared" si="23"/>
        <v>0.66603933931434789</v>
      </c>
      <c r="F205">
        <f t="shared" si="21"/>
        <v>0.13641841389578563</v>
      </c>
      <c r="G205">
        <f t="shared" si="22"/>
        <v>0.66603933931434789</v>
      </c>
    </row>
    <row r="206" spans="1:7" x14ac:dyDescent="0.25">
      <c r="A206">
        <f t="shared" si="19"/>
        <v>0.99023504138679563</v>
      </c>
      <c r="B206">
        <f t="shared" si="20"/>
        <v>1.0571428660095934</v>
      </c>
      <c r="C206">
        <f>SUM(B$2:B206)</f>
        <v>216.71428753196739</v>
      </c>
      <c r="D206">
        <f t="shared" si="18"/>
        <v>0.1350862937300143</v>
      </c>
      <c r="E206">
        <f t="shared" si="23"/>
        <v>0.66470726063571917</v>
      </c>
      <c r="F206">
        <f t="shared" si="21"/>
        <v>0.1350862937300143</v>
      </c>
      <c r="G206">
        <f t="shared" si="22"/>
        <v>0.66470726063571917</v>
      </c>
    </row>
    <row r="207" spans="1:7" x14ac:dyDescent="0.25">
      <c r="A207">
        <f t="shared" si="19"/>
        <v>0.99023504138679563</v>
      </c>
      <c r="B207">
        <f t="shared" si="20"/>
        <v>1.0571428660095934</v>
      </c>
      <c r="C207">
        <f>SUM(B$2:B207)</f>
        <v>217.77143039797699</v>
      </c>
      <c r="D207">
        <f t="shared" si="18"/>
        <v>0.13376718166252954</v>
      </c>
      <c r="E207">
        <f t="shared" si="23"/>
        <v>0.66337784611444772</v>
      </c>
      <c r="F207">
        <f t="shared" si="21"/>
        <v>0.13376718166252954</v>
      </c>
      <c r="G207">
        <f t="shared" si="22"/>
        <v>0.66337784611444772</v>
      </c>
    </row>
    <row r="208" spans="1:7" x14ac:dyDescent="0.25">
      <c r="A208">
        <f t="shared" si="19"/>
        <v>0.99023504138679563</v>
      </c>
      <c r="B208">
        <f t="shared" si="20"/>
        <v>1.0571428660095934</v>
      </c>
      <c r="C208">
        <f>SUM(B$2:B208)</f>
        <v>218.82857326398658</v>
      </c>
      <c r="D208">
        <f t="shared" si="18"/>
        <v>0.13246095066978994</v>
      </c>
      <c r="E208">
        <f t="shared" si="23"/>
        <v>0.66205109042221888</v>
      </c>
      <c r="F208">
        <f t="shared" si="21"/>
        <v>0.13246095066978994</v>
      </c>
      <c r="G208">
        <f t="shared" si="22"/>
        <v>0.66205109042221888</v>
      </c>
    </row>
    <row r="209" spans="1:7" x14ac:dyDescent="0.25">
      <c r="A209">
        <f t="shared" si="19"/>
        <v>0.99023504138679563</v>
      </c>
      <c r="B209">
        <f t="shared" si="20"/>
        <v>1.0571428660095934</v>
      </c>
      <c r="C209">
        <f>SUM(B$2:B209)</f>
        <v>219.88571612999618</v>
      </c>
      <c r="D209">
        <f t="shared" si="18"/>
        <v>0.13116747496863373</v>
      </c>
      <c r="E209">
        <f t="shared" si="23"/>
        <v>0.66072698824137444</v>
      </c>
      <c r="F209">
        <f t="shared" si="21"/>
        <v>0.13116747496863373</v>
      </c>
      <c r="G209">
        <f t="shared" si="22"/>
        <v>0.66072698824137444</v>
      </c>
    </row>
    <row r="210" spans="1:7" x14ac:dyDescent="0.25">
      <c r="A210">
        <f t="shared" si="19"/>
        <v>0.99023504138679563</v>
      </c>
      <c r="B210">
        <f t="shared" si="20"/>
        <v>1.0571428660095934</v>
      </c>
      <c r="C210">
        <f>SUM(B$2:B210)</f>
        <v>220.94285899600578</v>
      </c>
      <c r="D210">
        <f t="shared" si="18"/>
        <v>0.1298866300041665</v>
      </c>
      <c r="E210">
        <f t="shared" si="23"/>
        <v>0.65940553426489168</v>
      </c>
      <c r="F210">
        <f t="shared" si="21"/>
        <v>0.1298866300041665</v>
      </c>
      <c r="G210">
        <f t="shared" si="22"/>
        <v>0.65940553426489168</v>
      </c>
    </row>
    <row r="211" spans="1:7" x14ac:dyDescent="0.25">
      <c r="A211">
        <f t="shared" si="19"/>
        <v>0.99023504138679563</v>
      </c>
      <c r="B211">
        <f t="shared" si="20"/>
        <v>1.0571428660095934</v>
      </c>
      <c r="C211">
        <f>SUM(B$2:B211)</f>
        <v>222.00000186201538</v>
      </c>
      <c r="D211">
        <f t="shared" si="18"/>
        <v>0.12861829243776723</v>
      </c>
      <c r="E211">
        <f t="shared" si="23"/>
        <v>0.65808672319636186</v>
      </c>
      <c r="F211">
        <f t="shared" si="21"/>
        <v>0.12861829243776723</v>
      </c>
      <c r="G211">
        <f t="shared" si="22"/>
        <v>0.65808672319636186</v>
      </c>
    </row>
    <row r="212" spans="1:7" x14ac:dyDescent="0.25">
      <c r="A212">
        <f t="shared" si="19"/>
        <v>0.99023504138679563</v>
      </c>
      <c r="B212">
        <f t="shared" si="20"/>
        <v>1.0571428660095934</v>
      </c>
      <c r="C212">
        <f>SUM(B$2:B212)</f>
        <v>223.05714472802498</v>
      </c>
      <c r="D212">
        <f t="shared" si="18"/>
        <v>0.12736234013521142</v>
      </c>
      <c r="E212">
        <f t="shared" si="23"/>
        <v>0.65677054974996918</v>
      </c>
      <c r="F212">
        <f t="shared" si="21"/>
        <v>0.12736234013521142</v>
      </c>
      <c r="G212">
        <f t="shared" si="22"/>
        <v>0.65677054974996918</v>
      </c>
    </row>
    <row r="213" spans="1:7" x14ac:dyDescent="0.25">
      <c r="A213">
        <f t="shared" si="19"/>
        <v>0.99023504138679563</v>
      </c>
      <c r="B213">
        <f t="shared" si="20"/>
        <v>1.0571428660095934</v>
      </c>
      <c r="C213">
        <f>SUM(B$2:B213)</f>
        <v>224.11428759403458</v>
      </c>
      <c r="D213">
        <f t="shared" si="18"/>
        <v>0.12611865215491022</v>
      </c>
      <c r="E213">
        <f t="shared" si="23"/>
        <v>0.65545700865046919</v>
      </c>
      <c r="F213">
        <f t="shared" si="21"/>
        <v>0.12611865215491022</v>
      </c>
      <c r="G213">
        <f t="shared" si="22"/>
        <v>0.65545700865046919</v>
      </c>
    </row>
    <row r="214" spans="1:7" x14ac:dyDescent="0.25">
      <c r="A214">
        <f t="shared" si="19"/>
        <v>0.99023504138679563</v>
      </c>
      <c r="B214">
        <f t="shared" si="20"/>
        <v>1.0571428660095934</v>
      </c>
      <c r="C214">
        <f>SUM(B$2:B214)</f>
        <v>225.17143046004418</v>
      </c>
      <c r="D214">
        <f t="shared" si="18"/>
        <v>0.12488710873626441</v>
      </c>
      <c r="E214">
        <f t="shared" si="23"/>
        <v>0.6541460946331682</v>
      </c>
      <c r="F214">
        <f t="shared" si="21"/>
        <v>0.12488710873626441</v>
      </c>
      <c r="G214">
        <f t="shared" si="22"/>
        <v>0.6541460946331682</v>
      </c>
    </row>
    <row r="215" spans="1:7" x14ac:dyDescent="0.25">
      <c r="A215">
        <f t="shared" si="19"/>
        <v>0.99023504138679563</v>
      </c>
      <c r="B215">
        <f t="shared" si="20"/>
        <v>1.0571428660095934</v>
      </c>
      <c r="C215">
        <f>SUM(B$2:B215)</f>
        <v>226.22857332605378</v>
      </c>
      <c r="D215">
        <f t="shared" si="18"/>
        <v>0.12366759128813203</v>
      </c>
      <c r="E215">
        <f t="shared" si="23"/>
        <v>0.65283780244390188</v>
      </c>
      <c r="F215">
        <f t="shared" si="21"/>
        <v>0.12366759128813203</v>
      </c>
      <c r="G215">
        <f t="shared" si="22"/>
        <v>0.65283780244390188</v>
      </c>
    </row>
    <row r="216" spans="1:7" x14ac:dyDescent="0.25">
      <c r="A216">
        <f t="shared" si="19"/>
        <v>0.99023504138679563</v>
      </c>
      <c r="B216">
        <f t="shared" si="20"/>
        <v>1.0571428660095934</v>
      </c>
      <c r="C216">
        <f>SUM(B$2:B216)</f>
        <v>227.28571619206338</v>
      </c>
      <c r="D216">
        <f t="shared" si="18"/>
        <v>0.12245998237740874</v>
      </c>
      <c r="E216">
        <f t="shared" si="23"/>
        <v>0.65153212683901407</v>
      </c>
      <c r="F216">
        <f t="shared" si="21"/>
        <v>0.12245998237740874</v>
      </c>
      <c r="G216">
        <f t="shared" si="22"/>
        <v>0.65153212683901407</v>
      </c>
    </row>
    <row r="217" spans="1:7" x14ac:dyDescent="0.25">
      <c r="A217">
        <f t="shared" si="19"/>
        <v>0.99023504138679563</v>
      </c>
      <c r="B217">
        <f t="shared" si="20"/>
        <v>1.0571428660095934</v>
      </c>
      <c r="C217">
        <f>SUM(B$2:B217)</f>
        <v>228.34285905807297</v>
      </c>
      <c r="D217">
        <f t="shared" si="18"/>
        <v>0.1212641657177196</v>
      </c>
      <c r="E217">
        <f t="shared" si="23"/>
        <v>0.65022906258533608</v>
      </c>
      <c r="F217">
        <f t="shared" si="21"/>
        <v>0.1212641657177196</v>
      </c>
      <c r="G217">
        <f t="shared" si="22"/>
        <v>0.65022906258533608</v>
      </c>
    </row>
    <row r="218" spans="1:7" x14ac:dyDescent="0.25">
      <c r="A218">
        <f t="shared" si="19"/>
        <v>0.99023504138679563</v>
      </c>
      <c r="B218">
        <f t="shared" si="20"/>
        <v>1.0571428660095934</v>
      </c>
      <c r="C218">
        <f>SUM(B$2:B218)</f>
        <v>229.40000192408257</v>
      </c>
      <c r="D218">
        <f t="shared" si="18"/>
        <v>0.12008002615822132</v>
      </c>
      <c r="E218">
        <f t="shared" si="23"/>
        <v>0.64892860446016543</v>
      </c>
      <c r="F218">
        <f t="shared" si="21"/>
        <v>0.12008002615822132</v>
      </c>
      <c r="G218">
        <f t="shared" si="22"/>
        <v>0.64892860446016543</v>
      </c>
    </row>
    <row r="219" spans="1:7" x14ac:dyDescent="0.25">
      <c r="A219">
        <f t="shared" si="19"/>
        <v>0.99023504138679563</v>
      </c>
      <c r="B219">
        <f t="shared" si="20"/>
        <v>1.0571428660095934</v>
      </c>
      <c r="C219">
        <f>SUM(B$2:B219)</f>
        <v>230.45714479009217</v>
      </c>
      <c r="D219">
        <f t="shared" si="18"/>
        <v>0.11890744967251379</v>
      </c>
      <c r="E219">
        <f t="shared" si="23"/>
        <v>0.64763074725124514</v>
      </c>
      <c r="F219">
        <f t="shared" si="21"/>
        <v>0.11890744967251379</v>
      </c>
      <c r="G219">
        <f t="shared" si="22"/>
        <v>0.64763074725124514</v>
      </c>
    </row>
    <row r="220" spans="1:7" x14ac:dyDescent="0.25">
      <c r="A220">
        <f t="shared" si="19"/>
        <v>0.99023504138679563</v>
      </c>
      <c r="B220">
        <f t="shared" si="20"/>
        <v>1.0571428660095934</v>
      </c>
      <c r="C220">
        <f>SUM(B$2:B220)</f>
        <v>231.51428765610177</v>
      </c>
      <c r="D220">
        <f t="shared" si="18"/>
        <v>0.11774632334766001</v>
      </c>
      <c r="E220">
        <f t="shared" si="23"/>
        <v>0.6463354857567426</v>
      </c>
      <c r="F220">
        <f t="shared" si="21"/>
        <v>0.11774632334766001</v>
      </c>
      <c r="G220">
        <f t="shared" si="22"/>
        <v>0.6463354857567426</v>
      </c>
    </row>
    <row r="221" spans="1:7" x14ac:dyDescent="0.25">
      <c r="A221">
        <f t="shared" si="19"/>
        <v>0.99023504138679563</v>
      </c>
      <c r="B221">
        <f t="shared" si="20"/>
        <v>1.0571428660095934</v>
      </c>
      <c r="C221">
        <f>SUM(B$2:B221)</f>
        <v>232.57143052211137</v>
      </c>
      <c r="D221">
        <f t="shared" si="18"/>
        <v>0.11659653537331313</v>
      </c>
      <c r="E221">
        <f t="shared" si="23"/>
        <v>0.64504281478522907</v>
      </c>
      <c r="F221">
        <f t="shared" si="21"/>
        <v>0.11659653537331313</v>
      </c>
      <c r="G221">
        <f t="shared" si="22"/>
        <v>0.64504281478522907</v>
      </c>
    </row>
    <row r="222" spans="1:7" x14ac:dyDescent="0.25">
      <c r="A222">
        <f t="shared" si="19"/>
        <v>0.99023504138679563</v>
      </c>
      <c r="B222">
        <f t="shared" si="20"/>
        <v>1.0571428660095934</v>
      </c>
      <c r="C222">
        <f>SUM(B$2:B222)</f>
        <v>233.62857338812097</v>
      </c>
      <c r="D222">
        <f t="shared" si="18"/>
        <v>0.11545797503094971</v>
      </c>
      <c r="E222">
        <f t="shared" si="23"/>
        <v>0.64375272915565862</v>
      </c>
      <c r="F222">
        <f t="shared" si="21"/>
        <v>0.11545797503094971</v>
      </c>
      <c r="G222">
        <f t="shared" si="22"/>
        <v>0.64375272915565862</v>
      </c>
    </row>
    <row r="223" spans="1:7" x14ac:dyDescent="0.25">
      <c r="A223">
        <f t="shared" si="19"/>
        <v>0.99023504138679563</v>
      </c>
      <c r="B223">
        <f t="shared" si="20"/>
        <v>1.0571428660095934</v>
      </c>
      <c r="C223">
        <f>SUM(B$2:B223)</f>
        <v>234.68571625413057</v>
      </c>
      <c r="D223">
        <f t="shared" si="18"/>
        <v>0.1143305326832081</v>
      </c>
      <c r="E223">
        <f t="shared" si="23"/>
        <v>0.64246522369734727</v>
      </c>
      <c r="F223">
        <f t="shared" si="21"/>
        <v>0.1143305326832081</v>
      </c>
      <c r="G223">
        <f t="shared" si="22"/>
        <v>0.64246522369734727</v>
      </c>
    </row>
    <row r="224" spans="1:7" x14ac:dyDescent="0.25">
      <c r="A224">
        <f t="shared" si="19"/>
        <v>0.99023504138679563</v>
      </c>
      <c r="B224">
        <f t="shared" si="20"/>
        <v>1.0571428660095934</v>
      </c>
      <c r="C224">
        <f>SUM(B$2:B224)</f>
        <v>235.74285912014017</v>
      </c>
      <c r="D224">
        <f t="shared" si="18"/>
        <v>0.11321409976333097</v>
      </c>
      <c r="E224">
        <f t="shared" si="23"/>
        <v>0.64118029324995252</v>
      </c>
      <c r="F224">
        <f t="shared" si="21"/>
        <v>0.11321409976333097</v>
      </c>
      <c r="G224">
        <f t="shared" si="22"/>
        <v>0.64118029324995252</v>
      </c>
    </row>
    <row r="225" spans="1:7" x14ac:dyDescent="0.25">
      <c r="A225">
        <f t="shared" si="19"/>
        <v>0.99023504138679563</v>
      </c>
      <c r="B225">
        <f t="shared" si="20"/>
        <v>1.0571428660095934</v>
      </c>
      <c r="C225">
        <f>SUM(B$2:B225)</f>
        <v>236.80000198614977</v>
      </c>
      <c r="D225">
        <f t="shared" si="18"/>
        <v>0.11210856876471086</v>
      </c>
      <c r="E225">
        <f t="shared" si="23"/>
        <v>0.63989793266345263</v>
      </c>
      <c r="F225">
        <f t="shared" si="21"/>
        <v>0.11210856876471086</v>
      </c>
      <c r="G225">
        <f t="shared" si="22"/>
        <v>0.63989793266345263</v>
      </c>
    </row>
    <row r="226" spans="1:7" x14ac:dyDescent="0.25">
      <c r="A226">
        <f t="shared" si="19"/>
        <v>0.99023504138679563</v>
      </c>
      <c r="B226">
        <f t="shared" si="20"/>
        <v>1.0571428660095934</v>
      </c>
      <c r="C226">
        <f>SUM(B$2:B226)</f>
        <v>237.85714485215937</v>
      </c>
      <c r="D226">
        <f t="shared" si="18"/>
        <v>0.11101383323053787</v>
      </c>
      <c r="E226">
        <f t="shared" si="23"/>
        <v>0.63861813679812574</v>
      </c>
      <c r="F226">
        <f t="shared" si="21"/>
        <v>0.11101383323053787</v>
      </c>
      <c r="G226">
        <f t="shared" si="22"/>
        <v>0.63861813679812574</v>
      </c>
    </row>
    <row r="227" spans="1:7" x14ac:dyDescent="0.25">
      <c r="A227">
        <f t="shared" si="19"/>
        <v>0.99023504138679563</v>
      </c>
      <c r="B227">
        <f t="shared" si="20"/>
        <v>1.0571428660095934</v>
      </c>
      <c r="C227">
        <f>SUM(B$2:B227)</f>
        <v>238.91428771816896</v>
      </c>
      <c r="D227">
        <f t="shared" si="18"/>
        <v>0.1099297877435485</v>
      </c>
      <c r="E227">
        <f t="shared" si="23"/>
        <v>0.63734090052452952</v>
      </c>
      <c r="F227">
        <f t="shared" si="21"/>
        <v>0.1099297877435485</v>
      </c>
      <c r="G227">
        <f t="shared" si="22"/>
        <v>0.63734090052452952</v>
      </c>
    </row>
    <row r="228" spans="1:7" x14ac:dyDescent="0.25">
      <c r="A228">
        <f t="shared" si="19"/>
        <v>0.99023504138679563</v>
      </c>
      <c r="B228">
        <f t="shared" si="20"/>
        <v>1.0571428660095934</v>
      </c>
      <c r="C228">
        <f>SUM(B$2:B228)</f>
        <v>239.97143058417856</v>
      </c>
      <c r="D228">
        <f t="shared" si="18"/>
        <v>0.10885632791587441</v>
      </c>
      <c r="E228">
        <f t="shared" si="23"/>
        <v>0.63606621872348046</v>
      </c>
      <c r="F228">
        <f t="shared" si="21"/>
        <v>0.10885632791587441</v>
      </c>
      <c r="G228">
        <f t="shared" si="22"/>
        <v>0.63606621872348046</v>
      </c>
    </row>
    <row r="229" spans="1:7" x14ac:dyDescent="0.25">
      <c r="A229">
        <f t="shared" si="19"/>
        <v>0.99023504138679563</v>
      </c>
      <c r="B229">
        <f t="shared" si="20"/>
        <v>1.0571428660095934</v>
      </c>
      <c r="C229">
        <f>SUM(B$2:B229)</f>
        <v>241.02857345018816</v>
      </c>
      <c r="D229">
        <f t="shared" si="18"/>
        <v>0.10779335037899049</v>
      </c>
      <c r="E229">
        <f t="shared" si="23"/>
        <v>0.63479408628603351</v>
      </c>
      <c r="F229">
        <f t="shared" si="21"/>
        <v>0.10779335037899049</v>
      </c>
      <c r="G229">
        <f t="shared" si="22"/>
        <v>0.63479408628603351</v>
      </c>
    </row>
    <row r="230" spans="1:7" x14ac:dyDescent="0.25">
      <c r="A230">
        <f t="shared" si="19"/>
        <v>0.99023504138679563</v>
      </c>
      <c r="B230">
        <f t="shared" si="20"/>
        <v>1.0571428660095934</v>
      </c>
      <c r="C230">
        <f>SUM(B$2:B230)</f>
        <v>242.08571631619776</v>
      </c>
      <c r="D230">
        <f t="shared" si="18"/>
        <v>0.10674075277376101</v>
      </c>
      <c r="E230">
        <f t="shared" si="23"/>
        <v>0.63352449811346145</v>
      </c>
      <c r="F230">
        <f t="shared" si="21"/>
        <v>0.10674075277376101</v>
      </c>
      <c r="G230">
        <f t="shared" si="22"/>
        <v>0.63352449811346145</v>
      </c>
    </row>
    <row r="231" spans="1:7" x14ac:dyDescent="0.25">
      <c r="A231">
        <f t="shared" si="19"/>
        <v>0.99023504138679563</v>
      </c>
      <c r="B231">
        <f t="shared" si="20"/>
        <v>1.0571428660095934</v>
      </c>
      <c r="C231">
        <f>SUM(B$2:B231)</f>
        <v>243.14285918220736</v>
      </c>
      <c r="D231">
        <f t="shared" si="18"/>
        <v>0.10569843374058295</v>
      </c>
      <c r="E231">
        <f t="shared" si="23"/>
        <v>0.63225744911723458</v>
      </c>
      <c r="F231">
        <f t="shared" si="21"/>
        <v>0.10569843374058295</v>
      </c>
      <c r="G231">
        <f t="shared" si="22"/>
        <v>0.63225744911723458</v>
      </c>
    </row>
    <row r="232" spans="1:7" x14ac:dyDescent="0.25">
      <c r="A232">
        <f t="shared" si="19"/>
        <v>0.99023504138679563</v>
      </c>
      <c r="B232">
        <f t="shared" si="20"/>
        <v>1.0571428660095934</v>
      </c>
      <c r="C232">
        <f>SUM(B$2:B232)</f>
        <v>244.20000204821696</v>
      </c>
      <c r="D232">
        <f t="shared" si="18"/>
        <v>0.10466629290962563</v>
      </c>
      <c r="E232">
        <f t="shared" si="23"/>
        <v>0.63099293421900016</v>
      </c>
      <c r="F232">
        <f t="shared" si="21"/>
        <v>0.10466629290962563</v>
      </c>
      <c r="G232">
        <f t="shared" si="22"/>
        <v>0.63099293421900016</v>
      </c>
    </row>
    <row r="233" spans="1:7" x14ac:dyDescent="0.25">
      <c r="A233">
        <f t="shared" si="19"/>
        <v>0.99023504138679563</v>
      </c>
      <c r="B233">
        <f t="shared" si="20"/>
        <v>1.0571428660095934</v>
      </c>
      <c r="C233">
        <f>SUM(B$2:B233)</f>
        <v>245.25714491422656</v>
      </c>
      <c r="D233">
        <f t="shared" si="18"/>
        <v>0.10364423089116562</v>
      </c>
      <c r="E233">
        <f t="shared" si="23"/>
        <v>0.6297309483505622</v>
      </c>
      <c r="F233">
        <f t="shared" si="21"/>
        <v>0.10364423089116562</v>
      </c>
      <c r="G233">
        <f t="shared" si="22"/>
        <v>0.6297309483505622</v>
      </c>
    </row>
    <row r="234" spans="1:7" x14ac:dyDescent="0.25">
      <c r="A234">
        <f t="shared" si="19"/>
        <v>0.99023504138679563</v>
      </c>
      <c r="B234">
        <f t="shared" si="20"/>
        <v>1.0571428660095934</v>
      </c>
      <c r="C234">
        <f>SUM(B$2:B234)</f>
        <v>246.31428778023616</v>
      </c>
      <c r="D234">
        <f t="shared" si="18"/>
        <v>0.10263214926601599</v>
      </c>
      <c r="E234">
        <f t="shared" si="23"/>
        <v>0.62847148645386108</v>
      </c>
      <c r="F234">
        <f t="shared" si="21"/>
        <v>0.10263214926601599</v>
      </c>
      <c r="G234">
        <f t="shared" si="22"/>
        <v>0.62847148645386108</v>
      </c>
    </row>
    <row r="235" spans="1:7" x14ac:dyDescent="0.25">
      <c r="A235">
        <f t="shared" si="19"/>
        <v>0.99023504138679563</v>
      </c>
      <c r="B235">
        <f t="shared" si="20"/>
        <v>1.0571428660095934</v>
      </c>
      <c r="C235">
        <f>SUM(B$2:B235)</f>
        <v>247.37143064624576</v>
      </c>
      <c r="D235">
        <f t="shared" si="18"/>
        <v>0.10162995057604914</v>
      </c>
      <c r="E235">
        <f t="shared" si="23"/>
        <v>0.6272145434809534</v>
      </c>
      <c r="F235">
        <f t="shared" si="21"/>
        <v>0.10162995057604914</v>
      </c>
      <c r="G235">
        <f t="shared" si="22"/>
        <v>0.6272145434809534</v>
      </c>
    </row>
    <row r="236" spans="1:7" x14ac:dyDescent="0.25">
      <c r="A236">
        <f t="shared" si="19"/>
        <v>0.99023504138679563</v>
      </c>
      <c r="B236">
        <f t="shared" si="20"/>
        <v>1.0571428660095934</v>
      </c>
      <c r="C236">
        <f>SUM(B$2:B236)</f>
        <v>248.42857351225535</v>
      </c>
      <c r="D236">
        <f t="shared" si="18"/>
        <v>0.10063753831481201</v>
      </c>
      <c r="E236">
        <f t="shared" si="23"/>
        <v>0.62596011439399146</v>
      </c>
      <c r="F236">
        <f t="shared" si="21"/>
        <v>0.10063753831481201</v>
      </c>
      <c r="G236">
        <f t="shared" si="22"/>
        <v>0.62596011439399146</v>
      </c>
    </row>
    <row r="237" spans="1:7" x14ac:dyDescent="0.25">
      <c r="A237">
        <f t="shared" si="19"/>
        <v>0.99023504138679563</v>
      </c>
      <c r="B237">
        <f t="shared" si="20"/>
        <v>1.0571428660095934</v>
      </c>
      <c r="C237">
        <f>SUM(B$2:B237)</f>
        <v>249.48571637826495</v>
      </c>
      <c r="D237">
        <f t="shared" ref="D237:D300" si="24">D236*A236</f>
        <v>9.9654816918233094E-2</v>
      </c>
      <c r="E237">
        <f t="shared" si="23"/>
        <v>0.62470819416520351</v>
      </c>
      <c r="F237">
        <f t="shared" si="21"/>
        <v>9.9654816918233094E-2</v>
      </c>
      <c r="G237">
        <f t="shared" si="22"/>
        <v>0.62470819416520351</v>
      </c>
    </row>
    <row r="238" spans="1:7" x14ac:dyDescent="0.25">
      <c r="A238">
        <f t="shared" si="19"/>
        <v>0.99023504138679563</v>
      </c>
      <c r="B238">
        <f t="shared" si="20"/>
        <v>1.0571428660095934</v>
      </c>
      <c r="C238">
        <f>SUM(B$2:B238)</f>
        <v>250.54285924427455</v>
      </c>
      <c r="D238">
        <f t="shared" si="24"/>
        <v>9.868169175542009E-2</v>
      </c>
      <c r="E238">
        <f t="shared" si="23"/>
        <v>0.62345877777687309</v>
      </c>
      <c r="F238">
        <f t="shared" si="21"/>
        <v>9.868169175542009E-2</v>
      </c>
      <c r="G238">
        <f t="shared" si="22"/>
        <v>0.62345877777687309</v>
      </c>
    </row>
    <row r="239" spans="1:7" x14ac:dyDescent="0.25">
      <c r="A239">
        <f t="shared" si="19"/>
        <v>0.99023504138679563</v>
      </c>
      <c r="B239">
        <f t="shared" si="20"/>
        <v>1.0571428660095934</v>
      </c>
      <c r="C239">
        <f>SUM(B$2:B239)</f>
        <v>251.60000211028415</v>
      </c>
      <c r="D239">
        <f t="shared" si="24"/>
        <v>9.7718069119547418E-2</v>
      </c>
      <c r="E239">
        <f t="shared" si="23"/>
        <v>0.62221186022131936</v>
      </c>
      <c r="F239">
        <f t="shared" si="21"/>
        <v>9.7718069119547418E-2</v>
      </c>
      <c r="G239">
        <f t="shared" si="22"/>
        <v>0.62221186022131936</v>
      </c>
    </row>
    <row r="240" spans="1:7" x14ac:dyDescent="0.25">
      <c r="A240">
        <f t="shared" si="19"/>
        <v>0.99023504138679563</v>
      </c>
      <c r="B240">
        <f t="shared" si="20"/>
        <v>1.0571428660095934</v>
      </c>
      <c r="C240">
        <f>SUM(B$2:B240)</f>
        <v>252.65714497629375</v>
      </c>
      <c r="D240">
        <f t="shared" si="24"/>
        <v>9.6763856218832794E-2</v>
      </c>
      <c r="E240">
        <f t="shared" si="23"/>
        <v>0.62096743650087671</v>
      </c>
      <c r="F240">
        <f t="shared" si="21"/>
        <v>9.6763856218832794E-2</v>
      </c>
      <c r="G240">
        <f t="shared" si="22"/>
        <v>0.62096743650087671</v>
      </c>
    </row>
    <row r="241" spans="1:7" x14ac:dyDescent="0.25">
      <c r="A241">
        <f t="shared" si="19"/>
        <v>0.99023504138679563</v>
      </c>
      <c r="B241">
        <f t="shared" si="20"/>
        <v>1.0571428660095934</v>
      </c>
      <c r="C241">
        <f>SUM(B$2:B241)</f>
        <v>253.71428784230335</v>
      </c>
      <c r="D241">
        <f t="shared" si="24"/>
        <v>9.5818961167601829E-2</v>
      </c>
      <c r="E241">
        <f t="shared" si="23"/>
        <v>0.61972550162787499</v>
      </c>
      <c r="F241">
        <f t="shared" si="21"/>
        <v>9.5818961167601829E-2</v>
      </c>
      <c r="G241">
        <f t="shared" si="22"/>
        <v>0.61972550162787499</v>
      </c>
    </row>
    <row r="242" spans="1:7" x14ac:dyDescent="0.25">
      <c r="A242">
        <f t="shared" si="19"/>
        <v>0.99023504138679563</v>
      </c>
      <c r="B242">
        <f t="shared" si="20"/>
        <v>1.0571428660095934</v>
      </c>
      <c r="C242">
        <f>SUM(B$2:B242)</f>
        <v>254.77143070831295</v>
      </c>
      <c r="D242">
        <f t="shared" si="24"/>
        <v>9.4883292977439956E-2</v>
      </c>
      <c r="E242">
        <f t="shared" si="23"/>
        <v>0.61848605062461925</v>
      </c>
      <c r="F242">
        <f t="shared" si="21"/>
        <v>9.4883292977439956E-2</v>
      </c>
      <c r="G242">
        <f t="shared" si="22"/>
        <v>0.61848605062461925</v>
      </c>
    </row>
    <row r="243" spans="1:7" x14ac:dyDescent="0.25">
      <c r="A243">
        <f t="shared" si="19"/>
        <v>0.99023504138679563</v>
      </c>
      <c r="B243">
        <f t="shared" si="20"/>
        <v>1.0571428660095934</v>
      </c>
      <c r="C243">
        <f>SUM(B$2:B243)</f>
        <v>255.82857357432255</v>
      </c>
      <c r="D243">
        <f t="shared" si="24"/>
        <v>9.3956761548430717E-2</v>
      </c>
      <c r="E243">
        <f t="shared" si="23"/>
        <v>0.61724907852336997</v>
      </c>
      <c r="F243">
        <f t="shared" si="21"/>
        <v>9.3956761548430717E-2</v>
      </c>
      <c r="G243">
        <f t="shared" si="22"/>
        <v>0.61724907852336997</v>
      </c>
    </row>
    <row r="244" spans="1:7" x14ac:dyDescent="0.25">
      <c r="A244">
        <f t="shared" si="19"/>
        <v>0.99023504138679563</v>
      </c>
      <c r="B244">
        <f t="shared" si="20"/>
        <v>1.0571428660095934</v>
      </c>
      <c r="C244">
        <f>SUM(B$2:B244)</f>
        <v>256.88571644033215</v>
      </c>
      <c r="D244">
        <f t="shared" si="24"/>
        <v>9.3039277660479577E-2</v>
      </c>
      <c r="E244">
        <f t="shared" si="23"/>
        <v>0.61601458036632317</v>
      </c>
      <c r="F244">
        <f t="shared" si="21"/>
        <v>9.3039277660479577E-2</v>
      </c>
      <c r="G244">
        <f t="shared" si="22"/>
        <v>0.61601458036632317</v>
      </c>
    </row>
    <row r="245" spans="1:7" x14ac:dyDescent="0.25">
      <c r="A245">
        <f t="shared" si="19"/>
        <v>0.99023504138679563</v>
      </c>
      <c r="B245">
        <f t="shared" si="20"/>
        <v>1.0571428660095934</v>
      </c>
      <c r="C245">
        <f>SUM(B$2:B245)</f>
        <v>257.94285930634175</v>
      </c>
      <c r="D245">
        <f t="shared" si="24"/>
        <v>9.2130752964722562E-2</v>
      </c>
      <c r="E245">
        <f t="shared" si="23"/>
        <v>0.61478255120559056</v>
      </c>
      <c r="F245">
        <f t="shared" si="21"/>
        <v>9.2130752964722562E-2</v>
      </c>
      <c r="G245">
        <f t="shared" si="22"/>
        <v>0.61478255120559056</v>
      </c>
    </row>
    <row r="246" spans="1:7" x14ac:dyDescent="0.25">
      <c r="A246">
        <f t="shared" si="19"/>
        <v>0.99023504138679563</v>
      </c>
      <c r="B246">
        <f t="shared" si="20"/>
        <v>1.0571428660095934</v>
      </c>
      <c r="C246">
        <f>SUM(B$2:B246)</f>
        <v>259.00000217235134</v>
      </c>
      <c r="D246">
        <f t="shared" si="24"/>
        <v>9.1231099975018687E-2</v>
      </c>
      <c r="E246">
        <f t="shared" si="23"/>
        <v>0.61355298610317932</v>
      </c>
      <c r="F246">
        <f t="shared" si="21"/>
        <v>9.1231099975018687E-2</v>
      </c>
      <c r="G246">
        <f t="shared" si="22"/>
        <v>0.61355298610317932</v>
      </c>
    </row>
    <row r="247" spans="1:7" x14ac:dyDescent="0.25">
      <c r="A247">
        <f t="shared" si="19"/>
        <v>0.99023504138679563</v>
      </c>
      <c r="B247">
        <f t="shared" si="20"/>
        <v>1.0571428660095934</v>
      </c>
      <c r="C247">
        <f>SUM(B$2:B247)</f>
        <v>260.05714503836094</v>
      </c>
      <c r="D247">
        <f t="shared" si="24"/>
        <v>9.0340232059525516E-2</v>
      </c>
      <c r="E247">
        <f t="shared" si="23"/>
        <v>0.612325880130973</v>
      </c>
      <c r="F247">
        <f t="shared" si="21"/>
        <v>9.0340232059525516E-2</v>
      </c>
      <c r="G247">
        <f t="shared" si="22"/>
        <v>0.612325880130973</v>
      </c>
    </row>
    <row r="248" spans="1:7" x14ac:dyDescent="0.25">
      <c r="A248">
        <f t="shared" si="19"/>
        <v>0.99023504138679563</v>
      </c>
      <c r="B248">
        <f t="shared" si="20"/>
        <v>1.0571428660095934</v>
      </c>
      <c r="C248">
        <f>SUM(B$2:B248)</f>
        <v>261.11428790437054</v>
      </c>
      <c r="D248">
        <f t="shared" si="24"/>
        <v>8.9458063432356974E-2</v>
      </c>
      <c r="E248">
        <f t="shared" si="23"/>
        <v>0.61110122837071101</v>
      </c>
      <c r="F248">
        <f t="shared" si="21"/>
        <v>8.9458063432356974E-2</v>
      </c>
      <c r="G248">
        <f t="shared" si="22"/>
        <v>0.61110122837071101</v>
      </c>
    </row>
    <row r="249" spans="1:7" x14ac:dyDescent="0.25">
      <c r="A249">
        <f t="shared" si="19"/>
        <v>0.99023504138679563</v>
      </c>
      <c r="B249">
        <f t="shared" si="20"/>
        <v>1.0571428660095934</v>
      </c>
      <c r="C249">
        <f>SUM(B$2:B249)</f>
        <v>262.17143077038014</v>
      </c>
      <c r="D249">
        <f t="shared" si="24"/>
        <v>8.8584509145322593E-2</v>
      </c>
      <c r="E249">
        <f t="shared" si="23"/>
        <v>0.60987902591396959</v>
      </c>
      <c r="F249">
        <f t="shared" si="21"/>
        <v>8.8584509145322593E-2</v>
      </c>
      <c r="G249">
        <f t="shared" si="22"/>
        <v>0.60987902591396959</v>
      </c>
    </row>
    <row r="250" spans="1:7" x14ac:dyDescent="0.25">
      <c r="A250">
        <f t="shared" si="19"/>
        <v>0.99023504138679563</v>
      </c>
      <c r="B250">
        <f t="shared" si="20"/>
        <v>1.0571428660095934</v>
      </c>
      <c r="C250">
        <f>SUM(B$2:B250)</f>
        <v>263.22857363638974</v>
      </c>
      <c r="D250">
        <f t="shared" si="24"/>
        <v>8.77194850797475E-2</v>
      </c>
      <c r="E250">
        <f t="shared" si="23"/>
        <v>0.60865926786214164</v>
      </c>
      <c r="F250">
        <f t="shared" si="21"/>
        <v>8.77194850797475E-2</v>
      </c>
      <c r="G250">
        <f t="shared" si="22"/>
        <v>0.60865926786214164</v>
      </c>
    </row>
    <row r="251" spans="1:7" x14ac:dyDescent="0.25">
      <c r="A251">
        <f t="shared" si="19"/>
        <v>0.99023504138679563</v>
      </c>
      <c r="B251">
        <f t="shared" si="20"/>
        <v>1.0571428660095934</v>
      </c>
      <c r="C251">
        <f>SUM(B$2:B251)</f>
        <v>264.28571650239934</v>
      </c>
      <c r="D251">
        <f t="shared" si="24"/>
        <v>8.6862907938372175E-2</v>
      </c>
      <c r="E251">
        <f t="shared" si="23"/>
        <v>0.60744194932641737</v>
      </c>
      <c r="F251">
        <f t="shared" si="21"/>
        <v>8.6862907938372175E-2</v>
      </c>
      <c r="G251">
        <f t="shared" si="22"/>
        <v>0.60744194932641737</v>
      </c>
    </row>
    <row r="252" spans="1:7" x14ac:dyDescent="0.25">
      <c r="A252">
        <f t="shared" si="19"/>
        <v>0.99023504138679563</v>
      </c>
      <c r="B252">
        <f t="shared" si="20"/>
        <v>1.0571428660095934</v>
      </c>
      <c r="C252">
        <f>SUM(B$2:B252)</f>
        <v>265.34285936840894</v>
      </c>
      <c r="D252">
        <f t="shared" si="24"/>
        <v>8.6014695237331393E-2</v>
      </c>
      <c r="E252">
        <f t="shared" si="23"/>
        <v>0.6062270654277645</v>
      </c>
      <c r="F252">
        <f t="shared" si="21"/>
        <v>8.6014695237331393E-2</v>
      </c>
      <c r="G252">
        <f t="shared" si="22"/>
        <v>0.6062270654277645</v>
      </c>
    </row>
    <row r="253" spans="1:7" x14ac:dyDescent="0.25">
      <c r="A253">
        <f t="shared" si="19"/>
        <v>0.99023504138679563</v>
      </c>
      <c r="B253">
        <f t="shared" si="20"/>
        <v>1.0571428660095934</v>
      </c>
      <c r="C253">
        <f>SUM(B$2:B253)</f>
        <v>266.40000223441854</v>
      </c>
      <c r="D253">
        <f t="shared" si="24"/>
        <v>8.5174765298211469E-2</v>
      </c>
      <c r="E253">
        <f t="shared" si="23"/>
        <v>0.60501461129690892</v>
      </c>
      <c r="F253">
        <f t="shared" si="21"/>
        <v>8.5174765298211469E-2</v>
      </c>
      <c r="G253">
        <f t="shared" si="22"/>
        <v>0.60501461129690892</v>
      </c>
    </row>
    <row r="254" spans="1:7" x14ac:dyDescent="0.25">
      <c r="A254">
        <f t="shared" si="19"/>
        <v>0.99023504138679563</v>
      </c>
      <c r="B254">
        <f t="shared" si="20"/>
        <v>1.0571428660095934</v>
      </c>
      <c r="C254">
        <f>SUM(B$2:B254)</f>
        <v>267.45714510042814</v>
      </c>
      <c r="D254">
        <f t="shared" si="24"/>
        <v>8.4343037240185034E-2</v>
      </c>
      <c r="E254">
        <f t="shared" si="23"/>
        <v>0.60380458207431509</v>
      </c>
      <c r="F254">
        <f t="shared" si="21"/>
        <v>8.4343037240185034E-2</v>
      </c>
      <c r="G254">
        <f t="shared" si="22"/>
        <v>0.60380458207431509</v>
      </c>
    </row>
    <row r="255" spans="1:7" x14ac:dyDescent="0.25">
      <c r="A255">
        <f t="shared" si="19"/>
        <v>0.99023504138679563</v>
      </c>
      <c r="B255">
        <f t="shared" si="20"/>
        <v>1.0571428660095934</v>
      </c>
      <c r="C255">
        <f>SUM(B$2:B255)</f>
        <v>268.51428796643773</v>
      </c>
      <c r="D255">
        <f t="shared" si="24"/>
        <v>8.3519430972222669E-2</v>
      </c>
      <c r="E255">
        <f t="shared" si="23"/>
        <v>0.60259697291016645</v>
      </c>
      <c r="F255">
        <f t="shared" si="21"/>
        <v>8.3519430972222669E-2</v>
      </c>
      <c r="G255">
        <f t="shared" si="22"/>
        <v>0.60259697291016645</v>
      </c>
    </row>
    <row r="256" spans="1:7" x14ac:dyDescent="0.25">
      <c r="A256">
        <f t="shared" si="19"/>
        <v>0.99023504138679563</v>
      </c>
      <c r="B256">
        <f t="shared" si="20"/>
        <v>1.0571428660095934</v>
      </c>
      <c r="C256">
        <f>SUM(B$2:B256)</f>
        <v>269.57143083244733</v>
      </c>
      <c r="D256">
        <f t="shared" si="24"/>
        <v>8.2703867185380531E-2</v>
      </c>
      <c r="E256">
        <f t="shared" si="23"/>
        <v>0.60139177896434615</v>
      </c>
      <c r="F256">
        <f t="shared" si="21"/>
        <v>8.2703867185380531E-2</v>
      </c>
      <c r="G256">
        <f t="shared" si="22"/>
        <v>0.60139177896434615</v>
      </c>
    </row>
    <row r="257" spans="1:7" x14ac:dyDescent="0.25">
      <c r="A257">
        <f t="shared" si="19"/>
        <v>0.99023504138679563</v>
      </c>
      <c r="B257">
        <f t="shared" si="20"/>
        <v>1.0571428660095934</v>
      </c>
      <c r="C257">
        <f>SUM(B$2:B257)</f>
        <v>270.62857369845693</v>
      </c>
      <c r="D257">
        <f t="shared" si="24"/>
        <v>8.1896267345163337E-2</v>
      </c>
      <c r="E257">
        <f t="shared" si="23"/>
        <v>0.60018899540641746</v>
      </c>
      <c r="F257">
        <f t="shared" si="21"/>
        <v>8.1896267345163337E-2</v>
      </c>
      <c r="G257">
        <f t="shared" si="22"/>
        <v>0.60018899540641746</v>
      </c>
    </row>
    <row r="258" spans="1:7" x14ac:dyDescent="0.25">
      <c r="A258">
        <f t="shared" si="19"/>
        <v>0.99023504138679563</v>
      </c>
      <c r="B258">
        <f t="shared" si="20"/>
        <v>1.0571428660095934</v>
      </c>
      <c r="C258">
        <f>SUM(B$2:B258)</f>
        <v>271.68571656446653</v>
      </c>
      <c r="D258">
        <f t="shared" si="24"/>
        <v>8.1096553683961903E-2</v>
      </c>
      <c r="E258">
        <f t="shared" si="23"/>
        <v>0.59898861741560461</v>
      </c>
      <c r="F258">
        <f t="shared" si="21"/>
        <v>8.1096553683961903E-2</v>
      </c>
      <c r="G258">
        <f t="shared" si="22"/>
        <v>0.59898861741560461</v>
      </c>
    </row>
    <row r="259" spans="1:7" x14ac:dyDescent="0.25">
      <c r="A259">
        <f t="shared" ref="A259:A322" si="25">POWER((EXP(-1 / (-4.4 + (1.31 *$L$2) - (0.03 * (POWER($L$2, 2)))))),($L$1))</f>
        <v>0.99023504138679563</v>
      </c>
      <c r="B259">
        <f t="shared" ref="B259:B322" si="26">($L$2-16)*$L$1</f>
        <v>1.0571428660095934</v>
      </c>
      <c r="C259">
        <f>SUM(B$2:B259)</f>
        <v>272.74285943047613</v>
      </c>
      <c r="D259">
        <f t="shared" si="24"/>
        <v>8.0304649193564503E-2</v>
      </c>
      <c r="E259">
        <f t="shared" si="23"/>
        <v>0.59779064018077344</v>
      </c>
      <c r="F259">
        <f t="shared" ref="F259:F322" si="27">IF(C259&lt;$L$4,0,D259)</f>
        <v>8.0304649193564503E-2</v>
      </c>
      <c r="G259">
        <f t="shared" ref="G259:G322" si="28">IF(C259&lt;$L$4,0,E259)</f>
        <v>0.59779064018077344</v>
      </c>
    </row>
    <row r="260" spans="1:7" x14ac:dyDescent="0.25">
      <c r="A260">
        <f t="shared" si="25"/>
        <v>0.99023504138679563</v>
      </c>
      <c r="B260">
        <f t="shared" si="26"/>
        <v>1.0571428660095934</v>
      </c>
      <c r="C260">
        <f>SUM(B$2:B260)</f>
        <v>273.80000229648573</v>
      </c>
      <c r="D260">
        <f t="shared" si="24"/>
        <v>7.9520477617741447E-2</v>
      </c>
      <c r="E260">
        <f t="shared" ref="E260:E323" si="29">E259*$N$1</f>
        <v>0.59659505890041187</v>
      </c>
      <c r="F260">
        <f t="shared" si="27"/>
        <v>7.9520477617741447E-2</v>
      </c>
      <c r="G260">
        <f t="shared" si="28"/>
        <v>0.59659505890041187</v>
      </c>
    </row>
    <row r="261" spans="1:7" x14ac:dyDescent="0.25">
      <c r="A261">
        <f t="shared" si="25"/>
        <v>0.99023504138679563</v>
      </c>
      <c r="B261">
        <f t="shared" si="26"/>
        <v>1.0571428660095934</v>
      </c>
      <c r="C261">
        <f>SUM(B$2:B261)</f>
        <v>274.85714516249533</v>
      </c>
      <c r="D261">
        <f t="shared" si="24"/>
        <v>7.8743963444901963E-2</v>
      </c>
      <c r="E261">
        <f t="shared" si="29"/>
        <v>0.59540186878261103</v>
      </c>
      <c r="F261">
        <f t="shared" si="27"/>
        <v>7.8743963444901963E-2</v>
      </c>
      <c r="G261">
        <f t="shared" si="28"/>
        <v>0.59540186878261103</v>
      </c>
    </row>
    <row r="262" spans="1:7" x14ac:dyDescent="0.25">
      <c r="A262">
        <f t="shared" si="25"/>
        <v>0.99023504138679563</v>
      </c>
      <c r="B262">
        <f t="shared" si="26"/>
        <v>1.0571428660095934</v>
      </c>
      <c r="C262">
        <f>SUM(B$2:B262)</f>
        <v>275.91428802850493</v>
      </c>
      <c r="D262">
        <f t="shared" si="24"/>
        <v>7.7975031900822819E-2</v>
      </c>
      <c r="E262">
        <f t="shared" si="29"/>
        <v>0.59421106504504584</v>
      </c>
      <c r="F262">
        <f t="shared" si="27"/>
        <v>7.7975031900822819E-2</v>
      </c>
      <c r="G262">
        <f t="shared" si="28"/>
        <v>0.59421106504504584</v>
      </c>
    </row>
    <row r="263" spans="1:7" x14ac:dyDescent="0.25">
      <c r="A263">
        <f t="shared" si="25"/>
        <v>0.99023504138679563</v>
      </c>
      <c r="B263">
        <f t="shared" si="26"/>
        <v>1.0571428660095934</v>
      </c>
      <c r="C263">
        <f>SUM(B$2:B263)</f>
        <v>276.97143089451453</v>
      </c>
      <c r="D263">
        <f t="shared" si="24"/>
        <v>7.7213608941447992E-2</v>
      </c>
      <c r="E263">
        <f t="shared" si="29"/>
        <v>0.59302264291495577</v>
      </c>
      <c r="F263">
        <f t="shared" si="27"/>
        <v>7.7213608941447992E-2</v>
      </c>
      <c r="G263">
        <f t="shared" si="28"/>
        <v>0.59302264291495577</v>
      </c>
    </row>
    <row r="264" spans="1:7" x14ac:dyDescent="0.25">
      <c r="A264">
        <f t="shared" si="25"/>
        <v>0.99023504138679563</v>
      </c>
      <c r="B264">
        <f t="shared" si="26"/>
        <v>1.0571428660095934</v>
      </c>
      <c r="C264">
        <f>SUM(B$2:B264)</f>
        <v>278.02857376052413</v>
      </c>
      <c r="D264">
        <f t="shared" si="24"/>
        <v>7.6459621245758599E-2</v>
      </c>
      <c r="E264">
        <f t="shared" si="29"/>
        <v>0.59183659762912588</v>
      </c>
      <c r="F264">
        <f t="shared" si="27"/>
        <v>7.6459621245758599E-2</v>
      </c>
      <c r="G264">
        <f t="shared" si="28"/>
        <v>0.59183659762912588</v>
      </c>
    </row>
    <row r="265" spans="1:7" x14ac:dyDescent="0.25">
      <c r="A265">
        <f t="shared" si="25"/>
        <v>0.99023504138679563</v>
      </c>
      <c r="B265">
        <f t="shared" si="26"/>
        <v>1.0571428660095934</v>
      </c>
      <c r="C265">
        <f>SUM(B$2:B265)</f>
        <v>279.08571662653372</v>
      </c>
      <c r="D265">
        <f t="shared" si="24"/>
        <v>7.5712996208712482E-2</v>
      </c>
      <c r="E265">
        <f t="shared" si="29"/>
        <v>0.59065292443386763</v>
      </c>
      <c r="F265">
        <f t="shared" si="27"/>
        <v>7.5712996208712482E-2</v>
      </c>
      <c r="G265">
        <f t="shared" si="28"/>
        <v>0.59065292443386763</v>
      </c>
    </row>
    <row r="266" spans="1:7" x14ac:dyDescent="0.25">
      <c r="A266">
        <f t="shared" si="25"/>
        <v>0.99023504138679563</v>
      </c>
      <c r="B266">
        <f t="shared" si="26"/>
        <v>1.0571428660095934</v>
      </c>
      <c r="C266">
        <f>SUM(B$2:B266)</f>
        <v>280.14285949254332</v>
      </c>
      <c r="D266">
        <f t="shared" si="24"/>
        <v>7.49736619342527E-2</v>
      </c>
      <c r="E266">
        <f t="shared" si="29"/>
        <v>0.58947161858499986</v>
      </c>
      <c r="F266">
        <f t="shared" si="27"/>
        <v>7.49736619342527E-2</v>
      </c>
      <c r="G266">
        <f t="shared" si="28"/>
        <v>0.58947161858499986</v>
      </c>
    </row>
    <row r="267" spans="1:7" x14ac:dyDescent="0.25">
      <c r="A267">
        <f t="shared" si="25"/>
        <v>0.99023504138679563</v>
      </c>
      <c r="B267">
        <f t="shared" si="26"/>
        <v>1.0571428660095934</v>
      </c>
      <c r="C267">
        <f>SUM(B$2:B267)</f>
        <v>281.20000235855292</v>
      </c>
      <c r="D267">
        <f t="shared" si="24"/>
        <v>7.4241547228384344E-2</v>
      </c>
      <c r="E267">
        <f t="shared" si="29"/>
        <v>0.58829267534782981</v>
      </c>
      <c r="F267">
        <f t="shared" si="27"/>
        <v>7.4241547228384344E-2</v>
      </c>
      <c r="G267">
        <f t="shared" si="28"/>
        <v>0.58829267534782981</v>
      </c>
    </row>
    <row r="268" spans="1:7" x14ac:dyDescent="0.25">
      <c r="A268">
        <f t="shared" si="25"/>
        <v>0.99023504138679563</v>
      </c>
      <c r="B268">
        <f t="shared" si="26"/>
        <v>1.0571428660095934</v>
      </c>
      <c r="C268">
        <f>SUM(B$2:B268)</f>
        <v>282.25714522456252</v>
      </c>
      <c r="D268">
        <f t="shared" si="24"/>
        <v>7.3516581592318914E-2</v>
      </c>
      <c r="E268">
        <f t="shared" si="29"/>
        <v>0.58711608999713416</v>
      </c>
      <c r="F268">
        <f t="shared" si="27"/>
        <v>7.3516581592318914E-2</v>
      </c>
      <c r="G268">
        <f t="shared" si="28"/>
        <v>0.58711608999713416</v>
      </c>
    </row>
    <row r="269" spans="1:7" x14ac:dyDescent="0.25">
      <c r="A269">
        <f t="shared" si="25"/>
        <v>0.99023504138679563</v>
      </c>
      <c r="B269">
        <f t="shared" si="26"/>
        <v>1.0571428660095934</v>
      </c>
      <c r="C269">
        <f>SUM(B$2:B269)</f>
        <v>283.31428809057212</v>
      </c>
      <c r="D269">
        <f t="shared" si="24"/>
        <v>7.279869521568566E-2</v>
      </c>
      <c r="E269">
        <f t="shared" si="29"/>
        <v>0.58594185781713992</v>
      </c>
      <c r="F269">
        <f t="shared" si="27"/>
        <v>7.279869521568566E-2</v>
      </c>
      <c r="G269">
        <f t="shared" si="28"/>
        <v>0.58594185781713992</v>
      </c>
    </row>
    <row r="270" spans="1:7" x14ac:dyDescent="0.25">
      <c r="A270">
        <f t="shared" si="25"/>
        <v>0.99023504138679563</v>
      </c>
      <c r="B270">
        <f t="shared" si="26"/>
        <v>1.0571428660095934</v>
      </c>
      <c r="C270">
        <f>SUM(B$2:B270)</f>
        <v>284.37143095658172</v>
      </c>
      <c r="D270">
        <f t="shared" si="24"/>
        <v>7.2087818969809217E-2</v>
      </c>
      <c r="E270">
        <f t="shared" si="29"/>
        <v>0.58476997410150566</v>
      </c>
      <c r="F270">
        <f t="shared" si="27"/>
        <v>7.2087818969809217E-2</v>
      </c>
      <c r="G270">
        <f t="shared" si="28"/>
        <v>0.58476997410150566</v>
      </c>
    </row>
    <row r="271" spans="1:7" x14ac:dyDescent="0.25">
      <c r="A271">
        <f t="shared" si="25"/>
        <v>0.99023504138679563</v>
      </c>
      <c r="B271">
        <f t="shared" si="26"/>
        <v>1.0571428660095934</v>
      </c>
      <c r="C271">
        <f>SUM(B$2:B271)</f>
        <v>285.42857382259132</v>
      </c>
      <c r="D271">
        <f t="shared" si="24"/>
        <v>7.1383884401052866E-2</v>
      </c>
      <c r="E271">
        <f t="shared" si="29"/>
        <v>0.58360043415330265</v>
      </c>
      <c r="F271">
        <f t="shared" si="27"/>
        <v>7.1383884401052866E-2</v>
      </c>
      <c r="G271">
        <f t="shared" si="28"/>
        <v>0.58360043415330265</v>
      </c>
    </row>
    <row r="272" spans="1:7" x14ac:dyDescent="0.25">
      <c r="A272">
        <f t="shared" si="25"/>
        <v>0.99023504138679563</v>
      </c>
      <c r="B272">
        <f t="shared" si="26"/>
        <v>1.0571428660095934</v>
      </c>
      <c r="C272">
        <f>SUM(B$2:B272)</f>
        <v>286.48571668860092</v>
      </c>
      <c r="D272">
        <f t="shared" si="24"/>
        <v>7.0686823724226813E-2</v>
      </c>
      <c r="E272">
        <f t="shared" si="29"/>
        <v>0.58243323328499608</v>
      </c>
      <c r="F272">
        <f t="shared" si="27"/>
        <v>7.0686823724226813E-2</v>
      </c>
      <c r="G272">
        <f t="shared" si="28"/>
        <v>0.58243323328499608</v>
      </c>
    </row>
    <row r="273" spans="1:7" x14ac:dyDescent="0.25">
      <c r="A273">
        <f t="shared" si="25"/>
        <v>0.99023504138679563</v>
      </c>
      <c r="B273">
        <f t="shared" si="26"/>
        <v>1.0571428660095934</v>
      </c>
      <c r="C273">
        <f>SUM(B$2:B273)</f>
        <v>287.54285955461052</v>
      </c>
      <c r="D273">
        <f t="shared" si="24"/>
        <v>6.9996569816060866E-2</v>
      </c>
      <c r="E273">
        <f t="shared" si="29"/>
        <v>0.58126836681842609</v>
      </c>
      <c r="F273">
        <f t="shared" si="27"/>
        <v>6.9996569816060866E-2</v>
      </c>
      <c r="G273">
        <f t="shared" si="28"/>
        <v>0.58126836681842609</v>
      </c>
    </row>
    <row r="274" spans="1:7" x14ac:dyDescent="0.25">
      <c r="A274">
        <f t="shared" si="25"/>
        <v>0.99023504138679563</v>
      </c>
      <c r="B274">
        <f t="shared" si="26"/>
        <v>1.0571428660095934</v>
      </c>
      <c r="C274">
        <f>SUM(B$2:B274)</f>
        <v>288.60000242062011</v>
      </c>
      <c r="D274">
        <f t="shared" si="24"/>
        <v>6.9313056208740759E-2</v>
      </c>
      <c r="E274">
        <f t="shared" si="29"/>
        <v>0.58010583008478922</v>
      </c>
      <c r="F274">
        <f t="shared" si="27"/>
        <v>6.9313056208740759E-2</v>
      </c>
      <c r="G274">
        <f t="shared" si="28"/>
        <v>0.58010583008478922</v>
      </c>
    </row>
    <row r="275" spans="1:7" x14ac:dyDescent="0.25">
      <c r="A275">
        <f t="shared" si="25"/>
        <v>0.99023504138679563</v>
      </c>
      <c r="B275">
        <f t="shared" si="26"/>
        <v>1.0571428660095934</v>
      </c>
      <c r="C275">
        <f>SUM(B$2:B275)</f>
        <v>289.65714528662971</v>
      </c>
      <c r="D275">
        <f t="shared" si="24"/>
        <v>6.86362170835077E-2</v>
      </c>
      <c r="E275">
        <f t="shared" si="29"/>
        <v>0.57894561842461967</v>
      </c>
      <c r="F275">
        <f t="shared" si="27"/>
        <v>6.86362170835077E-2</v>
      </c>
      <c r="G275">
        <f t="shared" si="28"/>
        <v>0.57894561842461967</v>
      </c>
    </row>
    <row r="276" spans="1:7" x14ac:dyDescent="0.25">
      <c r="A276">
        <f t="shared" si="25"/>
        <v>0.99023504138679563</v>
      </c>
      <c r="B276">
        <f t="shared" si="26"/>
        <v>1.0571428660095934</v>
      </c>
      <c r="C276">
        <f>SUM(B$2:B276)</f>
        <v>290.71428815263931</v>
      </c>
      <c r="D276">
        <f t="shared" si="24"/>
        <v>6.7965987264320335E-2</v>
      </c>
      <c r="E276">
        <f t="shared" si="29"/>
        <v>0.57778772718777038</v>
      </c>
      <c r="F276">
        <f t="shared" si="27"/>
        <v>6.7965987264320335E-2</v>
      </c>
      <c r="G276">
        <f t="shared" si="28"/>
        <v>0.57778772718777038</v>
      </c>
    </row>
    <row r="277" spans="1:7" x14ac:dyDescent="0.25">
      <c r="A277">
        <f t="shared" si="25"/>
        <v>0.99023504138679563</v>
      </c>
      <c r="B277">
        <f t="shared" si="26"/>
        <v>1.0571428660095934</v>
      </c>
      <c r="C277">
        <f>SUM(B$2:B277)</f>
        <v>291.77143101864891</v>
      </c>
      <c r="D277">
        <f t="shared" si="24"/>
        <v>6.7302302211578666E-2</v>
      </c>
      <c r="E277">
        <f t="shared" si="29"/>
        <v>0.57663215173339488</v>
      </c>
      <c r="F277">
        <f t="shared" si="27"/>
        <v>6.7302302211578666E-2</v>
      </c>
      <c r="G277">
        <f t="shared" si="28"/>
        <v>0.57663215173339488</v>
      </c>
    </row>
    <row r="278" spans="1:7" x14ac:dyDescent="0.25">
      <c r="A278">
        <f t="shared" si="25"/>
        <v>0.99023504138679563</v>
      </c>
      <c r="B278">
        <f t="shared" si="26"/>
        <v>1.0571428660095934</v>
      </c>
      <c r="C278">
        <f>SUM(B$2:B278)</f>
        <v>292.82857388465851</v>
      </c>
      <c r="D278">
        <f t="shared" si="24"/>
        <v>6.6645098015909232E-2</v>
      </c>
      <c r="E278">
        <f t="shared" si="29"/>
        <v>0.57547888742992814</v>
      </c>
      <c r="F278">
        <f t="shared" si="27"/>
        <v>6.6645098015909232E-2</v>
      </c>
      <c r="G278">
        <f t="shared" si="28"/>
        <v>0.57547888742992814</v>
      </c>
    </row>
    <row r="279" spans="1:7" x14ac:dyDescent="0.25">
      <c r="A279">
        <f t="shared" si="25"/>
        <v>0.99023504138679563</v>
      </c>
      <c r="B279">
        <f t="shared" si="26"/>
        <v>1.0571428660095934</v>
      </c>
      <c r="C279">
        <f>SUM(B$2:B279)</f>
        <v>293.88571675066811</v>
      </c>
      <c r="D279">
        <f t="shared" si="24"/>
        <v>6.5994311392010924E-2</v>
      </c>
      <c r="E279">
        <f t="shared" si="29"/>
        <v>0.57432792965506829</v>
      </c>
      <c r="F279">
        <f t="shared" si="27"/>
        <v>6.5994311392010924E-2</v>
      </c>
      <c r="G279">
        <f t="shared" si="28"/>
        <v>0.57432792965506829</v>
      </c>
    </row>
    <row r="280" spans="1:7" x14ac:dyDescent="0.25">
      <c r="A280">
        <f t="shared" si="25"/>
        <v>0.99023504138679563</v>
      </c>
      <c r="B280">
        <f t="shared" si="26"/>
        <v>1.0571428660095934</v>
      </c>
      <c r="C280">
        <f>SUM(B$2:B280)</f>
        <v>294.94285961667771</v>
      </c>
      <c r="D280">
        <f t="shared" si="24"/>
        <v>6.534987967256102E-2</v>
      </c>
      <c r="E280">
        <f t="shared" si="29"/>
        <v>0.57317927379575817</v>
      </c>
      <c r="F280">
        <f t="shared" si="27"/>
        <v>6.534987967256102E-2</v>
      </c>
      <c r="G280">
        <f t="shared" si="28"/>
        <v>0.57317927379575817</v>
      </c>
    </row>
    <row r="281" spans="1:7" x14ac:dyDescent="0.25">
      <c r="A281">
        <f t="shared" si="25"/>
        <v>0.99023504138679563</v>
      </c>
      <c r="B281">
        <f t="shared" si="26"/>
        <v>1.0571428660095934</v>
      </c>
      <c r="C281">
        <f>SUM(B$2:B281)</f>
        <v>296.00000248268731</v>
      </c>
      <c r="D281">
        <f t="shared" si="24"/>
        <v>6.4711740802180576E-2</v>
      </c>
      <c r="E281">
        <f t="shared" si="29"/>
        <v>0.57203291524816668</v>
      </c>
      <c r="F281">
        <f t="shared" si="27"/>
        <v>6.4711740802180576E-2</v>
      </c>
      <c r="G281">
        <f t="shared" si="28"/>
        <v>0.57203291524816668</v>
      </c>
    </row>
    <row r="282" spans="1:7" x14ac:dyDescent="0.25">
      <c r="A282">
        <f t="shared" si="25"/>
        <v>0.99023504138679563</v>
      </c>
      <c r="B282">
        <f t="shared" si="26"/>
        <v>1.0571428660095934</v>
      </c>
      <c r="C282">
        <f>SUM(B$2:B282)</f>
        <v>297.05714534869691</v>
      </c>
      <c r="D282">
        <f t="shared" si="24"/>
        <v>6.4079833331458877E-2</v>
      </c>
      <c r="E282">
        <f t="shared" si="29"/>
        <v>0.57088884941767037</v>
      </c>
      <c r="F282">
        <f t="shared" si="27"/>
        <v>6.4079833331458877E-2</v>
      </c>
      <c r="G282">
        <f t="shared" si="28"/>
        <v>0.57088884941767037</v>
      </c>
    </row>
    <row r="283" spans="1:7" x14ac:dyDescent="0.25">
      <c r="A283">
        <f t="shared" si="25"/>
        <v>0.99023504138679563</v>
      </c>
      <c r="B283">
        <f t="shared" si="26"/>
        <v>1.0571428660095934</v>
      </c>
      <c r="C283">
        <f>SUM(B$2:B283)</f>
        <v>298.11428821470651</v>
      </c>
      <c r="D283">
        <f t="shared" si="24"/>
        <v>6.3454096411036151E-2</v>
      </c>
      <c r="E283">
        <f t="shared" si="29"/>
        <v>0.56974707171883499</v>
      </c>
      <c r="F283">
        <f t="shared" si="27"/>
        <v>6.3454096411036151E-2</v>
      </c>
      <c r="G283">
        <f t="shared" si="28"/>
        <v>0.56974707171883499</v>
      </c>
    </row>
    <row r="284" spans="1:7" x14ac:dyDescent="0.25">
      <c r="A284">
        <f t="shared" si="25"/>
        <v>0.99023504138679563</v>
      </c>
      <c r="B284">
        <f t="shared" si="26"/>
        <v>1.0571428660095934</v>
      </c>
      <c r="C284">
        <f>SUM(B$2:B284)</f>
        <v>299.1714310807161</v>
      </c>
      <c r="D284">
        <f t="shared" si="24"/>
        <v>6.2834469785744099E-2</v>
      </c>
      <c r="E284">
        <f t="shared" si="29"/>
        <v>0.56860757757539726</v>
      </c>
      <c r="F284">
        <f t="shared" si="27"/>
        <v>6.2834469785744099E-2</v>
      </c>
      <c r="G284">
        <f t="shared" si="28"/>
        <v>0.56860757757539726</v>
      </c>
    </row>
    <row r="285" spans="1:7" x14ac:dyDescent="0.25">
      <c r="A285">
        <f t="shared" si="25"/>
        <v>0.99023504138679563</v>
      </c>
      <c r="B285">
        <f t="shared" si="26"/>
        <v>1.0571428660095934</v>
      </c>
      <c r="C285">
        <f>SUM(B$2:B285)</f>
        <v>300.2285739467257</v>
      </c>
      <c r="D285">
        <f t="shared" si="24"/>
        <v>6.2220893788803668E-2</v>
      </c>
      <c r="E285">
        <f t="shared" si="29"/>
        <v>0.56747036242024651</v>
      </c>
      <c r="F285">
        <f t="shared" si="27"/>
        <v>6.2220893788803668E-2</v>
      </c>
      <c r="G285">
        <f t="shared" si="28"/>
        <v>0.56747036242024651</v>
      </c>
    </row>
    <row r="286" spans="1:7" x14ac:dyDescent="0.25">
      <c r="A286">
        <f t="shared" si="25"/>
        <v>0.99023504138679563</v>
      </c>
      <c r="B286">
        <f t="shared" si="26"/>
        <v>1.0571428660095934</v>
      </c>
      <c r="C286">
        <f>SUM(B$2:B286)</f>
        <v>301.2857168127353</v>
      </c>
      <c r="D286">
        <f t="shared" si="24"/>
        <v>6.1613309336079412E-2</v>
      </c>
      <c r="E286">
        <f t="shared" si="29"/>
        <v>0.56633542169540607</v>
      </c>
      <c r="F286">
        <f t="shared" si="27"/>
        <v>6.1613309336079412E-2</v>
      </c>
      <c r="G286">
        <f t="shared" si="28"/>
        <v>0.56633542169540607</v>
      </c>
    </row>
    <row r="287" spans="1:7" x14ac:dyDescent="0.25">
      <c r="A287">
        <f t="shared" si="25"/>
        <v>0.99023504138679563</v>
      </c>
      <c r="B287">
        <f t="shared" si="26"/>
        <v>1.0571428660095934</v>
      </c>
      <c r="C287">
        <f>SUM(B$2:B287)</f>
        <v>302.3428596787449</v>
      </c>
      <c r="D287">
        <f t="shared" si="24"/>
        <v>6.1011657920390039E-2</v>
      </c>
      <c r="E287">
        <f t="shared" si="29"/>
        <v>0.56520275085201521</v>
      </c>
      <c r="F287">
        <f t="shared" si="27"/>
        <v>6.1011657920390039E-2</v>
      </c>
      <c r="G287">
        <f t="shared" si="28"/>
        <v>0.56520275085201521</v>
      </c>
    </row>
    <row r="288" spans="1:7" x14ac:dyDescent="0.25">
      <c r="A288">
        <f t="shared" si="25"/>
        <v>0.99023504138679563</v>
      </c>
      <c r="B288">
        <f t="shared" si="26"/>
        <v>1.0571428660095934</v>
      </c>
      <c r="C288">
        <f>SUM(B$2:B288)</f>
        <v>303.4000025447545</v>
      </c>
      <c r="D288">
        <f t="shared" si="24"/>
        <v>6.0415881605874446E-2</v>
      </c>
      <c r="E288">
        <f t="shared" si="29"/>
        <v>0.56407234535031114</v>
      </c>
      <c r="F288">
        <f t="shared" si="27"/>
        <v>6.0415881605874446E-2</v>
      </c>
      <c r="G288">
        <f t="shared" si="28"/>
        <v>0.56407234535031114</v>
      </c>
    </row>
    <row r="289" spans="1:7" x14ac:dyDescent="0.25">
      <c r="A289">
        <f t="shared" si="25"/>
        <v>0.99023504138679563</v>
      </c>
      <c r="B289">
        <f t="shared" si="26"/>
        <v>1.0571428660095934</v>
      </c>
      <c r="C289">
        <f>SUM(B$2:B289)</f>
        <v>304.4571454107641</v>
      </c>
      <c r="D289">
        <f t="shared" si="24"/>
        <v>5.9825923022412825E-2</v>
      </c>
      <c r="E289">
        <f t="shared" si="29"/>
        <v>0.56294420065961048</v>
      </c>
      <c r="F289">
        <f t="shared" si="27"/>
        <v>5.9825923022412825E-2</v>
      </c>
      <c r="G289">
        <f t="shared" si="28"/>
        <v>0.56294420065961048</v>
      </c>
    </row>
    <row r="290" spans="1:7" x14ac:dyDescent="0.25">
      <c r="A290">
        <f t="shared" si="25"/>
        <v>0.99023504138679563</v>
      </c>
      <c r="B290">
        <f t="shared" si="26"/>
        <v>1.0571428660095934</v>
      </c>
      <c r="C290">
        <f>SUM(B$2:B290)</f>
        <v>305.5142882767737</v>
      </c>
      <c r="D290">
        <f t="shared" si="24"/>
        <v>5.9241725360102214E-2</v>
      </c>
      <c r="E290">
        <f t="shared" si="29"/>
        <v>0.56181831225829126</v>
      </c>
      <c r="F290">
        <f t="shared" si="27"/>
        <v>5.9241725360102214E-2</v>
      </c>
      <c r="G290">
        <f t="shared" si="28"/>
        <v>0.56181831225829126</v>
      </c>
    </row>
    <row r="291" spans="1:7" x14ac:dyDescent="0.25">
      <c r="A291">
        <f t="shared" si="25"/>
        <v>0.99023504138679563</v>
      </c>
      <c r="B291">
        <f t="shared" si="26"/>
        <v>1.0571428660095934</v>
      </c>
      <c r="C291">
        <f>SUM(B$2:B291)</f>
        <v>306.5714311427833</v>
      </c>
      <c r="D291">
        <f t="shared" si="24"/>
        <v>5.8663232363785997E-2</v>
      </c>
      <c r="E291">
        <f t="shared" si="29"/>
        <v>0.56069467563377473</v>
      </c>
      <c r="F291">
        <f t="shared" si="27"/>
        <v>5.8663232363785997E-2</v>
      </c>
      <c r="G291">
        <f t="shared" si="28"/>
        <v>0.56069467563377473</v>
      </c>
    </row>
    <row r="292" spans="1:7" x14ac:dyDescent="0.25">
      <c r="A292">
        <f t="shared" si="25"/>
        <v>0.99023504138679563</v>
      </c>
      <c r="B292">
        <f t="shared" si="26"/>
        <v>1.0571428660095934</v>
      </c>
      <c r="C292">
        <f>SUM(B$2:B292)</f>
        <v>307.6285740087929</v>
      </c>
      <c r="D292">
        <f t="shared" si="24"/>
        <v>5.8090388327636834E-2</v>
      </c>
      <c r="E292">
        <f t="shared" si="29"/>
        <v>0.55957328628250713</v>
      </c>
      <c r="F292">
        <f t="shared" si="27"/>
        <v>5.8090388327636834E-2</v>
      </c>
      <c r="G292">
        <f t="shared" si="28"/>
        <v>0.55957328628250713</v>
      </c>
    </row>
    <row r="293" spans="1:7" x14ac:dyDescent="0.25">
      <c r="A293">
        <f t="shared" si="25"/>
        <v>0.99023504138679563</v>
      </c>
      <c r="B293">
        <f t="shared" si="26"/>
        <v>1.0571428660095934</v>
      </c>
      <c r="C293">
        <f>SUM(B$2:B293)</f>
        <v>308.68571687480249</v>
      </c>
      <c r="D293">
        <f t="shared" si="24"/>
        <v>5.7523138089792487E-2</v>
      </c>
      <c r="E293">
        <f t="shared" si="29"/>
        <v>0.55845413970994207</v>
      </c>
      <c r="F293">
        <f t="shared" si="27"/>
        <v>5.7523138089792487E-2</v>
      </c>
      <c r="G293">
        <f t="shared" si="28"/>
        <v>0.55845413970994207</v>
      </c>
    </row>
    <row r="294" spans="1:7" x14ac:dyDescent="0.25">
      <c r="A294">
        <f t="shared" si="25"/>
        <v>0.99023504138679563</v>
      </c>
      <c r="B294">
        <f t="shared" si="26"/>
        <v>1.0571428660095934</v>
      </c>
      <c r="C294">
        <f>SUM(B$2:B294)</f>
        <v>309.74285974081209</v>
      </c>
      <c r="D294">
        <f t="shared" si="24"/>
        <v>5.6961427027044022E-2</v>
      </c>
      <c r="E294">
        <f t="shared" si="29"/>
        <v>0.55733723143052216</v>
      </c>
      <c r="F294">
        <f t="shared" si="27"/>
        <v>5.6961427027044022E-2</v>
      </c>
      <c r="G294">
        <f t="shared" si="28"/>
        <v>0.55733723143052216</v>
      </c>
    </row>
    <row r="295" spans="1:7" x14ac:dyDescent="0.25">
      <c r="A295">
        <f t="shared" si="25"/>
        <v>0.99023504138679563</v>
      </c>
      <c r="B295">
        <f t="shared" si="26"/>
        <v>1.0571428660095934</v>
      </c>
      <c r="C295">
        <f>SUM(B$2:B295)</f>
        <v>310.80000260682169</v>
      </c>
      <c r="D295">
        <f t="shared" si="24"/>
        <v>5.6405201049575873E-2</v>
      </c>
      <c r="E295">
        <f t="shared" si="29"/>
        <v>0.5562225569676611</v>
      </c>
      <c r="F295">
        <f t="shared" si="27"/>
        <v>5.6405201049575873E-2</v>
      </c>
      <c r="G295">
        <f t="shared" si="28"/>
        <v>0.5562225569676611</v>
      </c>
    </row>
    <row r="296" spans="1:7" x14ac:dyDescent="0.25">
      <c r="A296">
        <f t="shared" si="25"/>
        <v>0.99023504138679563</v>
      </c>
      <c r="B296">
        <f t="shared" si="26"/>
        <v>1.0571428660095934</v>
      </c>
      <c r="C296">
        <f>SUM(B$2:B296)</f>
        <v>311.85714547283129</v>
      </c>
      <c r="D296">
        <f t="shared" si="24"/>
        <v>5.5854406595757293E-2</v>
      </c>
      <c r="E296">
        <f t="shared" si="29"/>
        <v>0.55511011185372572</v>
      </c>
      <c r="F296">
        <f t="shared" si="27"/>
        <v>5.5854406595757293E-2</v>
      </c>
      <c r="G296">
        <f t="shared" si="28"/>
        <v>0.55511011185372572</v>
      </c>
    </row>
    <row r="297" spans="1:7" x14ac:dyDescent="0.25">
      <c r="A297">
        <f t="shared" si="25"/>
        <v>0.99023504138679563</v>
      </c>
      <c r="B297">
        <f t="shared" si="26"/>
        <v>1.0571428660095934</v>
      </c>
      <c r="C297">
        <f>SUM(B$2:B297)</f>
        <v>312.91428833884089</v>
      </c>
      <c r="D297">
        <f t="shared" si="24"/>
        <v>5.5308990626984633E-2</v>
      </c>
      <c r="E297">
        <f t="shared" si="29"/>
        <v>0.55399989163001828</v>
      </c>
      <c r="F297">
        <f t="shared" si="27"/>
        <v>5.5308990626984633E-2</v>
      </c>
      <c r="G297">
        <f t="shared" si="28"/>
        <v>0.55399989163001828</v>
      </c>
    </row>
    <row r="298" spans="1:7" x14ac:dyDescent="0.25">
      <c r="A298">
        <f t="shared" si="25"/>
        <v>0.99023504138679563</v>
      </c>
      <c r="B298">
        <f t="shared" si="26"/>
        <v>1.0571428660095934</v>
      </c>
      <c r="C298">
        <f>SUM(B$2:B298)</f>
        <v>313.97143120485049</v>
      </c>
      <c r="D298">
        <f t="shared" si="24"/>
        <v>5.4768900622574022E-2</v>
      </c>
      <c r="E298">
        <f t="shared" si="29"/>
        <v>0.55289189184675824</v>
      </c>
      <c r="F298">
        <f t="shared" si="27"/>
        <v>5.4768900622574022E-2</v>
      </c>
      <c r="G298">
        <f t="shared" si="28"/>
        <v>0.55289189184675824</v>
      </c>
    </row>
    <row r="299" spans="1:7" x14ac:dyDescent="0.25">
      <c r="A299">
        <f t="shared" si="25"/>
        <v>0.99023504138679563</v>
      </c>
      <c r="B299">
        <f t="shared" si="26"/>
        <v>1.0571428660095934</v>
      </c>
      <c r="C299">
        <f>SUM(B$2:B299)</f>
        <v>315.02857407086009</v>
      </c>
      <c r="D299">
        <f t="shared" si="24"/>
        <v>5.4234084574703884E-2</v>
      </c>
      <c r="E299">
        <f t="shared" si="29"/>
        <v>0.55178610806306472</v>
      </c>
      <c r="F299">
        <f t="shared" si="27"/>
        <v>5.4234084574703884E-2</v>
      </c>
      <c r="G299">
        <f t="shared" si="28"/>
        <v>0.55178610806306472</v>
      </c>
    </row>
    <row r="300" spans="1:7" x14ac:dyDescent="0.25">
      <c r="A300">
        <f t="shared" si="25"/>
        <v>0.99023504138679563</v>
      </c>
      <c r="B300">
        <f t="shared" si="26"/>
        <v>1.0571428660095934</v>
      </c>
      <c r="C300">
        <f>SUM(B$2:B300)</f>
        <v>316.08571693686969</v>
      </c>
      <c r="D300">
        <f t="shared" si="24"/>
        <v>5.3704490983406877E-2</v>
      </c>
      <c r="E300">
        <f t="shared" si="29"/>
        <v>0.5506825358469386</v>
      </c>
      <c r="F300">
        <f t="shared" si="27"/>
        <v>5.3704490983406877E-2</v>
      </c>
      <c r="G300">
        <f t="shared" si="28"/>
        <v>0.5506825358469386</v>
      </c>
    </row>
    <row r="301" spans="1:7" x14ac:dyDescent="0.25">
      <c r="A301">
        <f t="shared" si="25"/>
        <v>0.99023504138679563</v>
      </c>
      <c r="B301">
        <f t="shared" si="26"/>
        <v>1.0571428660095934</v>
      </c>
      <c r="C301">
        <f>SUM(B$2:B301)</f>
        <v>317.14285980287929</v>
      </c>
      <c r="D301">
        <f t="shared" ref="D301:D364" si="30">D300*A300</f>
        <v>5.3180068851610703E-2</v>
      </c>
      <c r="E301">
        <f t="shared" si="29"/>
        <v>0.54958117077524471</v>
      </c>
      <c r="F301">
        <f t="shared" si="27"/>
        <v>5.3180068851610703E-2</v>
      </c>
      <c r="G301">
        <f t="shared" si="28"/>
        <v>0.54958117077524471</v>
      </c>
    </row>
    <row r="302" spans="1:7" x14ac:dyDescent="0.25">
      <c r="A302">
        <f t="shared" si="25"/>
        <v>0.99023504138679563</v>
      </c>
      <c r="B302">
        <f t="shared" si="26"/>
        <v>1.0571428660095934</v>
      </c>
      <c r="C302">
        <f>SUM(B$2:B302)</f>
        <v>318.20000266888889</v>
      </c>
      <c r="D302">
        <f t="shared" si="30"/>
        <v>5.2660767680227365E-2</v>
      </c>
      <c r="E302">
        <f t="shared" si="29"/>
        <v>0.54848200843369421</v>
      </c>
      <c r="F302">
        <f t="shared" si="27"/>
        <v>5.2660767680227365E-2</v>
      </c>
      <c r="G302">
        <f t="shared" si="28"/>
        <v>0.54848200843369421</v>
      </c>
    </row>
    <row r="303" spans="1:7" x14ac:dyDescent="0.25">
      <c r="A303">
        <f t="shared" si="25"/>
        <v>0.99023504138679563</v>
      </c>
      <c r="B303">
        <f t="shared" si="26"/>
        <v>1.0571428660095934</v>
      </c>
      <c r="C303">
        <f>SUM(B$2:B303)</f>
        <v>319.25714553489848</v>
      </c>
      <c r="D303">
        <f t="shared" si="30"/>
        <v>5.2146537463290371E-2</v>
      </c>
      <c r="E303">
        <f t="shared" si="29"/>
        <v>0.54738504441682678</v>
      </c>
      <c r="F303">
        <f t="shared" si="27"/>
        <v>5.2146537463290371E-2</v>
      </c>
      <c r="G303">
        <f t="shared" si="28"/>
        <v>0.54738504441682678</v>
      </c>
    </row>
    <row r="304" spans="1:7" x14ac:dyDescent="0.25">
      <c r="A304">
        <f t="shared" si="25"/>
        <v>0.99023504138679563</v>
      </c>
      <c r="B304">
        <f t="shared" si="26"/>
        <v>1.0571428660095934</v>
      </c>
      <c r="C304">
        <f>SUM(B$2:B304)</f>
        <v>320.31428840090808</v>
      </c>
      <c r="D304">
        <f t="shared" si="30"/>
        <v>5.163732868313943E-2</v>
      </c>
      <c r="E304">
        <f t="shared" si="29"/>
        <v>0.54629027432799315</v>
      </c>
      <c r="F304">
        <f t="shared" si="27"/>
        <v>5.163732868313943E-2</v>
      </c>
      <c r="G304">
        <f t="shared" si="28"/>
        <v>0.54629027432799315</v>
      </c>
    </row>
    <row r="305" spans="1:7" x14ac:dyDescent="0.25">
      <c r="A305">
        <f t="shared" si="25"/>
        <v>0.99023504138679563</v>
      </c>
      <c r="B305">
        <f t="shared" si="26"/>
        <v>1.0571428660095934</v>
      </c>
      <c r="C305">
        <f>SUM(B$2:B305)</f>
        <v>321.37143126691768</v>
      </c>
      <c r="D305">
        <f t="shared" si="30"/>
        <v>5.1133092305652141E-2</v>
      </c>
      <c r="E305">
        <f t="shared" si="29"/>
        <v>0.54519769377933713</v>
      </c>
      <c r="F305">
        <f t="shared" si="27"/>
        <v>5.1133092305652141E-2</v>
      </c>
      <c r="G305">
        <f t="shared" si="28"/>
        <v>0.54519769377933713</v>
      </c>
    </row>
    <row r="306" spans="1:7" x14ac:dyDescent="0.25">
      <c r="A306">
        <f t="shared" si="25"/>
        <v>0.99023504138679563</v>
      </c>
      <c r="B306">
        <f t="shared" si="26"/>
        <v>1.0571428660095934</v>
      </c>
      <c r="C306">
        <f>SUM(B$2:B306)</f>
        <v>322.42857413292728</v>
      </c>
      <c r="D306">
        <f t="shared" si="30"/>
        <v>5.0633779775522289E-2</v>
      </c>
      <c r="E306">
        <f t="shared" si="29"/>
        <v>0.5441072983917784</v>
      </c>
      <c r="F306">
        <f t="shared" si="27"/>
        <v>5.0633779775522289E-2</v>
      </c>
      <c r="G306">
        <f t="shared" si="28"/>
        <v>0.5441072983917784</v>
      </c>
    </row>
    <row r="307" spans="1:7" x14ac:dyDescent="0.25">
      <c r="A307">
        <f t="shared" si="25"/>
        <v>0.99023504138679563</v>
      </c>
      <c r="B307">
        <f t="shared" si="26"/>
        <v>1.0571428660095934</v>
      </c>
      <c r="C307">
        <f>SUM(B$2:B307)</f>
        <v>323.48571699893688</v>
      </c>
      <c r="D307">
        <f t="shared" si="30"/>
        <v>5.0139343011584209E-2</v>
      </c>
      <c r="E307">
        <f t="shared" si="29"/>
        <v>0.54301908379499486</v>
      </c>
      <c r="F307">
        <f t="shared" si="27"/>
        <v>5.0139343011584209E-2</v>
      </c>
      <c r="G307">
        <f t="shared" si="28"/>
        <v>0.54301908379499486</v>
      </c>
    </row>
    <row r="308" spans="1:7" x14ac:dyDescent="0.25">
      <c r="A308">
        <f t="shared" si="25"/>
        <v>0.99023504138679563</v>
      </c>
      <c r="B308">
        <f t="shared" si="26"/>
        <v>1.0571428660095934</v>
      </c>
      <c r="C308">
        <f>SUM(B$2:B308)</f>
        <v>324.54285986494648</v>
      </c>
      <c r="D308">
        <f t="shared" si="30"/>
        <v>4.964973440218283E-2</v>
      </c>
      <c r="E308">
        <f t="shared" si="29"/>
        <v>0.54193304562740485</v>
      </c>
      <c r="F308">
        <f t="shared" si="27"/>
        <v>4.964973440218283E-2</v>
      </c>
      <c r="G308">
        <f t="shared" si="28"/>
        <v>0.54193304562740485</v>
      </c>
    </row>
    <row r="309" spans="1:7" x14ac:dyDescent="0.25">
      <c r="A309">
        <f t="shared" si="25"/>
        <v>0.99023504138679563</v>
      </c>
      <c r="B309">
        <f t="shared" si="26"/>
        <v>1.0571428660095934</v>
      </c>
      <c r="C309">
        <f>SUM(B$2:B309)</f>
        <v>325.60000273095608</v>
      </c>
      <c r="D309">
        <f t="shared" si="30"/>
        <v>4.9164906800588923E-2</v>
      </c>
      <c r="E309">
        <f t="shared" si="29"/>
        <v>0.54084917953615008</v>
      </c>
      <c r="F309">
        <f t="shared" si="27"/>
        <v>4.9164906800588923E-2</v>
      </c>
      <c r="G309">
        <f t="shared" si="28"/>
        <v>0.54084917953615008</v>
      </c>
    </row>
    <row r="310" spans="1:7" x14ac:dyDescent="0.25">
      <c r="A310">
        <f t="shared" si="25"/>
        <v>0.99023504138679563</v>
      </c>
      <c r="B310">
        <f t="shared" si="26"/>
        <v>1.0571428660095934</v>
      </c>
      <c r="C310">
        <f>SUM(B$2:B310)</f>
        <v>326.65714559696568</v>
      </c>
      <c r="D310">
        <f t="shared" si="30"/>
        <v>4.8684813520459121E-2</v>
      </c>
      <c r="E310">
        <f t="shared" si="29"/>
        <v>0.53976748117707773</v>
      </c>
      <c r="F310">
        <f t="shared" si="27"/>
        <v>4.8684813520459121E-2</v>
      </c>
      <c r="G310">
        <f t="shared" si="28"/>
        <v>0.53976748117707773</v>
      </c>
    </row>
    <row r="311" spans="1:7" x14ac:dyDescent="0.25">
      <c r="A311">
        <f t="shared" si="25"/>
        <v>0.99023504138679563</v>
      </c>
      <c r="B311">
        <f t="shared" si="26"/>
        <v>1.0571428660095934</v>
      </c>
      <c r="C311">
        <f>SUM(B$2:B311)</f>
        <v>327.71428846297528</v>
      </c>
      <c r="D311">
        <f t="shared" si="30"/>
        <v>4.8209408331340263E-2</v>
      </c>
      <c r="E311">
        <f t="shared" si="29"/>
        <v>0.5386879462147236</v>
      </c>
      <c r="F311">
        <f t="shared" si="27"/>
        <v>4.8209408331340263E-2</v>
      </c>
      <c r="G311">
        <f t="shared" si="28"/>
        <v>0.5386879462147236</v>
      </c>
    </row>
    <row r="312" spans="1:7" x14ac:dyDescent="0.25">
      <c r="A312">
        <f t="shared" si="25"/>
        <v>0.99023504138679563</v>
      </c>
      <c r="B312">
        <f t="shared" si="26"/>
        <v>1.0571428660095934</v>
      </c>
      <c r="C312">
        <f>SUM(B$2:B312)</f>
        <v>328.77143132898487</v>
      </c>
      <c r="D312">
        <f t="shared" si="30"/>
        <v>4.7738645454217653E-2</v>
      </c>
      <c r="E312">
        <f t="shared" si="29"/>
        <v>0.5376105703222942</v>
      </c>
      <c r="F312">
        <f t="shared" si="27"/>
        <v>4.7738645454217653E-2</v>
      </c>
      <c r="G312">
        <f t="shared" si="28"/>
        <v>0.5376105703222942</v>
      </c>
    </row>
    <row r="313" spans="1:7" x14ac:dyDescent="0.25">
      <c r="A313">
        <f t="shared" si="25"/>
        <v>0.99023504138679563</v>
      </c>
      <c r="B313">
        <f t="shared" si="26"/>
        <v>1.0571428660095934</v>
      </c>
      <c r="C313">
        <f>SUM(B$2:B313)</f>
        <v>329.82857419499447</v>
      </c>
      <c r="D313">
        <f t="shared" si="30"/>
        <v>4.7272479557106784E-2</v>
      </c>
      <c r="E313">
        <f t="shared" si="29"/>
        <v>0.53653534918164958</v>
      </c>
      <c r="F313">
        <f t="shared" si="27"/>
        <v>4.7272479557106784E-2</v>
      </c>
      <c r="G313">
        <f t="shared" si="28"/>
        <v>0.53653534918164958</v>
      </c>
    </row>
    <row r="314" spans="1:7" x14ac:dyDescent="0.25">
      <c r="A314">
        <f t="shared" si="25"/>
        <v>0.99023504138679563</v>
      </c>
      <c r="B314">
        <f t="shared" si="26"/>
        <v>1.0571428660095934</v>
      </c>
      <c r="C314">
        <f>SUM(B$2:B314)</f>
        <v>330.88571706100407</v>
      </c>
      <c r="D314">
        <f t="shared" si="30"/>
        <v>4.6810865750688088E-2</v>
      </c>
      <c r="E314">
        <f t="shared" si="29"/>
        <v>0.53546227848328631</v>
      </c>
      <c r="F314">
        <f t="shared" si="27"/>
        <v>4.6810865750688088E-2</v>
      </c>
      <c r="G314">
        <f t="shared" si="28"/>
        <v>0.53546227848328631</v>
      </c>
    </row>
    <row r="315" spans="1:7" x14ac:dyDescent="0.25">
      <c r="A315">
        <f t="shared" si="25"/>
        <v>0.99023504138679563</v>
      </c>
      <c r="B315">
        <f t="shared" si="26"/>
        <v>1.0571428660095934</v>
      </c>
      <c r="C315">
        <f>SUM(B$2:B315)</f>
        <v>331.94285992701367</v>
      </c>
      <c r="D315">
        <f t="shared" si="30"/>
        <v>4.6353759583984355E-2</v>
      </c>
      <c r="E315">
        <f t="shared" si="29"/>
        <v>0.53439135392631976</v>
      </c>
      <c r="F315">
        <f t="shared" si="27"/>
        <v>4.6353759583984355E-2</v>
      </c>
      <c r="G315">
        <f t="shared" si="28"/>
        <v>0.53439135392631976</v>
      </c>
    </row>
    <row r="316" spans="1:7" x14ac:dyDescent="0.25">
      <c r="A316">
        <f t="shared" si="25"/>
        <v>0.99023504138679563</v>
      </c>
      <c r="B316">
        <f t="shared" si="26"/>
        <v>1.0571428660095934</v>
      </c>
      <c r="C316">
        <f>SUM(B$2:B316)</f>
        <v>333.00000279302327</v>
      </c>
      <c r="D316">
        <f t="shared" si="30"/>
        <v>4.5901117040080326E-2</v>
      </c>
      <c r="E316">
        <f t="shared" si="29"/>
        <v>0.53332257121846716</v>
      </c>
      <c r="F316">
        <f t="shared" si="27"/>
        <v>4.5901117040080326E-2</v>
      </c>
      <c r="G316">
        <f t="shared" si="28"/>
        <v>0.53332257121846716</v>
      </c>
    </row>
    <row r="317" spans="1:7" x14ac:dyDescent="0.25">
      <c r="A317">
        <f t="shared" si="25"/>
        <v>0.99023504138679563</v>
      </c>
      <c r="B317">
        <f t="shared" si="26"/>
        <v>1.0571428660095934</v>
      </c>
      <c r="C317">
        <f>SUM(B$2:B317)</f>
        <v>334.05714565903287</v>
      </c>
      <c r="D317">
        <f t="shared" si="30"/>
        <v>4.5452894531884093E-2</v>
      </c>
      <c r="E317">
        <f t="shared" si="29"/>
        <v>0.53225592607603023</v>
      </c>
      <c r="F317">
        <f t="shared" si="27"/>
        <v>4.5452894531884093E-2</v>
      </c>
      <c r="G317">
        <f t="shared" si="28"/>
        <v>0.53225592607603023</v>
      </c>
    </row>
    <row r="318" spans="1:7" x14ac:dyDescent="0.25">
      <c r="A318">
        <f t="shared" si="25"/>
        <v>0.99023504138679563</v>
      </c>
      <c r="B318">
        <f t="shared" si="26"/>
        <v>1.0571428660095934</v>
      </c>
      <c r="C318">
        <f>SUM(B$2:B318)</f>
        <v>335.11428852504247</v>
      </c>
      <c r="D318">
        <f t="shared" si="30"/>
        <v>4.50090488979299E-2</v>
      </c>
      <c r="E318">
        <f t="shared" si="29"/>
        <v>0.53119141422387817</v>
      </c>
      <c r="F318">
        <f t="shared" si="27"/>
        <v>4.50090488979299E-2</v>
      </c>
      <c r="G318">
        <f t="shared" si="28"/>
        <v>0.53119141422387817</v>
      </c>
    </row>
    <row r="319" spans="1:7" x14ac:dyDescent="0.25">
      <c r="A319">
        <f t="shared" si="25"/>
        <v>0.99023504138679563</v>
      </c>
      <c r="B319">
        <f t="shared" si="26"/>
        <v>1.0571428660095934</v>
      </c>
      <c r="C319">
        <f>SUM(B$2:B319)</f>
        <v>336.17143139105207</v>
      </c>
      <c r="D319">
        <f t="shared" si="30"/>
        <v>4.456953739822192E-2</v>
      </c>
      <c r="E319">
        <f t="shared" si="29"/>
        <v>0.53012903139543044</v>
      </c>
      <c r="F319">
        <f t="shared" si="27"/>
        <v>4.456953739822192E-2</v>
      </c>
      <c r="G319">
        <f t="shared" si="28"/>
        <v>0.53012903139543044</v>
      </c>
    </row>
    <row r="320" spans="1:7" x14ac:dyDescent="0.25">
      <c r="A320">
        <f t="shared" si="25"/>
        <v>0.99023504138679563</v>
      </c>
      <c r="B320">
        <f t="shared" si="26"/>
        <v>1.0571428660095934</v>
      </c>
      <c r="C320">
        <f>SUM(B$2:B320)</f>
        <v>337.22857425706167</v>
      </c>
      <c r="D320">
        <f t="shared" si="30"/>
        <v>4.4134317710118616E-2</v>
      </c>
      <c r="E320">
        <f t="shared" si="29"/>
        <v>0.52906877333263957</v>
      </c>
      <c r="F320">
        <f t="shared" si="27"/>
        <v>4.4134317710118616E-2</v>
      </c>
      <c r="G320">
        <f t="shared" si="28"/>
        <v>0.52906877333263957</v>
      </c>
    </row>
    <row r="321" spans="1:7" x14ac:dyDescent="0.25">
      <c r="A321">
        <f t="shared" si="25"/>
        <v>0.99023504138679563</v>
      </c>
      <c r="B321">
        <f t="shared" si="26"/>
        <v>1.0571428660095934</v>
      </c>
      <c r="C321">
        <f>SUM(B$2:B321)</f>
        <v>338.28571712307127</v>
      </c>
      <c r="D321">
        <f t="shared" si="30"/>
        <v>4.3703347924257292E-2</v>
      </c>
      <c r="E321">
        <f t="shared" si="29"/>
        <v>0.52801063578597429</v>
      </c>
      <c r="F321">
        <f t="shared" si="27"/>
        <v>4.3703347924257292E-2</v>
      </c>
      <c r="G321">
        <f t="shared" si="28"/>
        <v>0.52801063578597429</v>
      </c>
    </row>
    <row r="322" spans="1:7" x14ac:dyDescent="0.25">
      <c r="A322">
        <f t="shared" si="25"/>
        <v>0.99023504138679563</v>
      </c>
      <c r="B322">
        <f t="shared" si="26"/>
        <v>1.0571428660095934</v>
      </c>
      <c r="C322">
        <f>SUM(B$2:B322)</f>
        <v>339.34285998908086</v>
      </c>
      <c r="D322">
        <f t="shared" si="30"/>
        <v>4.3276586540518448E-2</v>
      </c>
      <c r="E322">
        <f t="shared" si="29"/>
        <v>0.5269546145144024</v>
      </c>
      <c r="F322">
        <f t="shared" si="27"/>
        <v>4.3276586540518448E-2</v>
      </c>
      <c r="G322">
        <f t="shared" si="28"/>
        <v>0.5269546145144024</v>
      </c>
    </row>
    <row r="323" spans="1:7" x14ac:dyDescent="0.25">
      <c r="A323">
        <f t="shared" ref="A323:A373" si="31">POWER((EXP(-1 / (-4.4 + (1.31 *$L$2) - (0.03 * (POWER($L$2, 2)))))),($L$1))</f>
        <v>0.99023504138679563</v>
      </c>
      <c r="B323">
        <f t="shared" ref="B323:B373" si="32">($L$2-16)*$L$1</f>
        <v>1.0571428660095934</v>
      </c>
      <c r="C323">
        <f>SUM(B$2:B323)</f>
        <v>340.40000285509046</v>
      </c>
      <c r="D323">
        <f t="shared" si="30"/>
        <v>4.2853992464029531E-2</v>
      </c>
      <c r="E323">
        <f t="shared" si="29"/>
        <v>0.52590070528537358</v>
      </c>
      <c r="F323">
        <f t="shared" ref="F323:F373" si="33">IF(C323&lt;$L$4,0,D323)</f>
        <v>4.2853992464029531E-2</v>
      </c>
      <c r="G323">
        <f t="shared" ref="G323:G373" si="34">IF(C323&lt;$L$4,0,E323)</f>
        <v>0.52590070528537358</v>
      </c>
    </row>
    <row r="324" spans="1:7" x14ac:dyDescent="0.25">
      <c r="A324">
        <f t="shared" si="31"/>
        <v>0.99023504138679563</v>
      </c>
      <c r="B324">
        <f t="shared" si="32"/>
        <v>1.0571428660095934</v>
      </c>
      <c r="C324">
        <f>SUM(B$2:B324)</f>
        <v>341.45714572110006</v>
      </c>
      <c r="D324">
        <f t="shared" si="30"/>
        <v>4.2435525001207709E-2</v>
      </c>
      <c r="E324">
        <f t="shared" ref="E324:E373" si="35">E323*$N$1</f>
        <v>0.52484890387480287</v>
      </c>
      <c r="F324">
        <f t="shared" si="33"/>
        <v>4.2435525001207709E-2</v>
      </c>
      <c r="G324">
        <f t="shared" si="34"/>
        <v>0.52484890387480287</v>
      </c>
    </row>
    <row r="325" spans="1:7" x14ac:dyDescent="0.25">
      <c r="A325">
        <f t="shared" si="31"/>
        <v>0.99023504138679563</v>
      </c>
      <c r="B325">
        <f t="shared" si="32"/>
        <v>1.0571428660095934</v>
      </c>
      <c r="C325">
        <f>SUM(B$2:B325)</f>
        <v>342.51428858710966</v>
      </c>
      <c r="D325">
        <f t="shared" si="30"/>
        <v>4.2021143855841318E-2</v>
      </c>
      <c r="E325">
        <f t="shared" si="35"/>
        <v>0.52379920606705321</v>
      </c>
      <c r="F325">
        <f t="shared" si="33"/>
        <v>4.2021143855841318E-2</v>
      </c>
      <c r="G325">
        <f t="shared" si="34"/>
        <v>0.52379920606705321</v>
      </c>
    </row>
    <row r="326" spans="1:7" x14ac:dyDescent="0.25">
      <c r="A326">
        <f t="shared" si="31"/>
        <v>0.99023504138679563</v>
      </c>
      <c r="B326">
        <f t="shared" si="32"/>
        <v>1.0571428660095934</v>
      </c>
      <c r="C326">
        <f>SUM(B$2:B326)</f>
        <v>343.57143145311926</v>
      </c>
      <c r="D326">
        <f t="shared" si="30"/>
        <v>4.1610809125209522E-2</v>
      </c>
      <c r="E326">
        <f t="shared" si="35"/>
        <v>0.52275160765491913</v>
      </c>
      <c r="F326">
        <f t="shared" si="33"/>
        <v>4.1610809125209522E-2</v>
      </c>
      <c r="G326">
        <f t="shared" si="34"/>
        <v>0.52275160765491913</v>
      </c>
    </row>
    <row r="327" spans="1:7" x14ac:dyDescent="0.25">
      <c r="A327">
        <f t="shared" si="31"/>
        <v>0.99023504138679563</v>
      </c>
      <c r="B327">
        <f t="shared" si="32"/>
        <v>1.0571428660095934</v>
      </c>
      <c r="C327">
        <f>SUM(B$2:B327)</f>
        <v>344.62857431912886</v>
      </c>
      <c r="D327">
        <f t="shared" si="30"/>
        <v>4.1204481296239902E-2</v>
      </c>
      <c r="E327">
        <f t="shared" si="35"/>
        <v>0.5217061044396093</v>
      </c>
      <c r="F327">
        <f t="shared" si="33"/>
        <v>4.1204481296239902E-2</v>
      </c>
      <c r="G327">
        <f t="shared" si="34"/>
        <v>0.5217061044396093</v>
      </c>
    </row>
    <row r="328" spans="1:7" x14ac:dyDescent="0.25">
      <c r="A328">
        <f t="shared" si="31"/>
        <v>0.99023504138679563</v>
      </c>
      <c r="B328">
        <f t="shared" si="32"/>
        <v>1.0571428660095934</v>
      </c>
      <c r="C328">
        <f>SUM(B$2:B328)</f>
        <v>345.68571718513846</v>
      </c>
      <c r="D328">
        <f t="shared" si="30"/>
        <v>4.0802121241703564E-2</v>
      </c>
      <c r="E328">
        <f t="shared" si="35"/>
        <v>0.52066269223073003</v>
      </c>
      <c r="F328">
        <f t="shared" si="33"/>
        <v>4.0802121241703564E-2</v>
      </c>
      <c r="G328">
        <f t="shared" si="34"/>
        <v>0.52066269223073003</v>
      </c>
    </row>
    <row r="329" spans="1:7" x14ac:dyDescent="0.25">
      <c r="A329">
        <f t="shared" si="31"/>
        <v>0.99023504138679563</v>
      </c>
      <c r="B329">
        <f t="shared" si="32"/>
        <v>1.0571428660095934</v>
      </c>
      <c r="C329">
        <f>SUM(B$2:B329)</f>
        <v>346.74286005114806</v>
      </c>
      <c r="D329">
        <f t="shared" si="30"/>
        <v>4.040369021644738E-2</v>
      </c>
      <c r="E329">
        <f t="shared" si="35"/>
        <v>0.51962136684626858</v>
      </c>
      <c r="F329">
        <f t="shared" si="33"/>
        <v>4.040369021644738E-2</v>
      </c>
      <c r="G329">
        <f t="shared" si="34"/>
        <v>0.51962136684626858</v>
      </c>
    </row>
    <row r="330" spans="1:7" x14ac:dyDescent="0.25">
      <c r="A330">
        <f t="shared" si="31"/>
        <v>0.99023504138679563</v>
      </c>
      <c r="B330">
        <f t="shared" si="32"/>
        <v>1.0571428660095934</v>
      </c>
      <c r="C330">
        <f>SUM(B$2:B330)</f>
        <v>347.80000291715766</v>
      </c>
      <c r="D330">
        <f t="shared" si="30"/>
        <v>4.0009149853663044E-2</v>
      </c>
      <c r="E330">
        <f t="shared" si="35"/>
        <v>0.51858212411257609</v>
      </c>
      <c r="F330">
        <f t="shared" si="33"/>
        <v>4.0009149853663044E-2</v>
      </c>
      <c r="G330">
        <f t="shared" si="34"/>
        <v>0.51858212411257609</v>
      </c>
    </row>
    <row r="331" spans="1:7" x14ac:dyDescent="0.25">
      <c r="A331">
        <f t="shared" si="31"/>
        <v>0.99023504138679563</v>
      </c>
      <c r="B331">
        <f t="shared" si="32"/>
        <v>1.0571428660095934</v>
      </c>
      <c r="C331">
        <f>SUM(B$2:B331)</f>
        <v>348.85714578316725</v>
      </c>
      <c r="D331">
        <f t="shared" si="30"/>
        <v>3.9618462161192532E-2</v>
      </c>
      <c r="E331">
        <f t="shared" si="35"/>
        <v>0.5175449598643509</v>
      </c>
      <c r="F331">
        <f t="shared" si="33"/>
        <v>3.9618462161192532E-2</v>
      </c>
      <c r="G331">
        <f t="shared" si="34"/>
        <v>0.5175449598643509</v>
      </c>
    </row>
    <row r="332" spans="1:7" x14ac:dyDescent="0.25">
      <c r="A332">
        <f t="shared" si="31"/>
        <v>0.99023504138679563</v>
      </c>
      <c r="B332">
        <f t="shared" si="32"/>
        <v>1.0571428660095934</v>
      </c>
      <c r="C332">
        <f>SUM(B$2:B332)</f>
        <v>349.91428864917685</v>
      </c>
      <c r="D332">
        <f t="shared" si="30"/>
        <v>3.9231589517869682E-2</v>
      </c>
      <c r="E332">
        <f t="shared" si="35"/>
        <v>0.51650986994462222</v>
      </c>
      <c r="F332">
        <f t="shared" si="33"/>
        <v>3.9231589517869682E-2</v>
      </c>
      <c r="G332">
        <f t="shared" si="34"/>
        <v>0.51650986994462222</v>
      </c>
    </row>
    <row r="333" spans="1:7" x14ac:dyDescent="0.25">
      <c r="A333">
        <f t="shared" si="31"/>
        <v>0.99023504138679563</v>
      </c>
      <c r="B333">
        <f t="shared" si="32"/>
        <v>1.0571428660095934</v>
      </c>
      <c r="C333">
        <f>SUM(B$2:B333)</f>
        <v>350.97143151518645</v>
      </c>
      <c r="D333">
        <f t="shared" si="30"/>
        <v>3.8848494669897461E-2</v>
      </c>
      <c r="E333">
        <f t="shared" si="35"/>
        <v>0.51547685020473299</v>
      </c>
      <c r="F333">
        <f t="shared" si="33"/>
        <v>3.8848494669897461E-2</v>
      </c>
      <c r="G333">
        <f t="shared" si="34"/>
        <v>0.51547685020473299</v>
      </c>
    </row>
    <row r="334" spans="1:7" x14ac:dyDescent="0.25">
      <c r="A334">
        <f t="shared" si="31"/>
        <v>0.99023504138679563</v>
      </c>
      <c r="B334">
        <f t="shared" si="32"/>
        <v>1.0571428660095934</v>
      </c>
      <c r="C334">
        <f>SUM(B$2:B334)</f>
        <v>352.02857438119605</v>
      </c>
      <c r="D334">
        <f t="shared" si="30"/>
        <v>3.8469140727260619E-2</v>
      </c>
      <c r="E334">
        <f t="shared" si="35"/>
        <v>0.51444589650432349</v>
      </c>
      <c r="F334">
        <f t="shared" si="33"/>
        <v>3.8469140727260619E-2</v>
      </c>
      <c r="G334">
        <f t="shared" si="34"/>
        <v>0.51444589650432349</v>
      </c>
    </row>
    <row r="335" spans="1:7" x14ac:dyDescent="0.25">
      <c r="A335">
        <f t="shared" si="31"/>
        <v>0.99023504138679563</v>
      </c>
      <c r="B335">
        <f t="shared" si="32"/>
        <v>1.0571428660095934</v>
      </c>
      <c r="C335">
        <f>SUM(B$2:B335)</f>
        <v>353.08571724720565</v>
      </c>
      <c r="D335">
        <f t="shared" si="30"/>
        <v>3.8093491160173382E-2</v>
      </c>
      <c r="E335">
        <f t="shared" si="35"/>
        <v>0.51341700471131479</v>
      </c>
      <c r="F335">
        <f t="shared" si="33"/>
        <v>3.8093491160173382E-2</v>
      </c>
      <c r="G335">
        <f t="shared" si="34"/>
        <v>0.51341700471131479</v>
      </c>
    </row>
    <row r="336" spans="1:7" x14ac:dyDescent="0.25">
      <c r="A336">
        <f t="shared" si="31"/>
        <v>0.99023504138679563</v>
      </c>
      <c r="B336">
        <f t="shared" si="32"/>
        <v>1.0571428660095934</v>
      </c>
      <c r="C336">
        <f>SUM(B$2:B336)</f>
        <v>354.14286011321525</v>
      </c>
      <c r="D336">
        <f t="shared" si="30"/>
        <v>3.7721509795561825E-2</v>
      </c>
      <c r="E336">
        <f t="shared" si="35"/>
        <v>0.51239017070189219</v>
      </c>
      <c r="F336">
        <f t="shared" si="33"/>
        <v>3.7721509795561825E-2</v>
      </c>
      <c r="G336">
        <f t="shared" si="34"/>
        <v>0.51239017070189219</v>
      </c>
    </row>
    <row r="337" spans="1:7" x14ac:dyDescent="0.25">
      <c r="A337">
        <f t="shared" si="31"/>
        <v>0.99023504138679563</v>
      </c>
      <c r="B337">
        <f t="shared" si="32"/>
        <v>1.0571428660095934</v>
      </c>
      <c r="C337">
        <f>SUM(B$2:B337)</f>
        <v>355.20000297922485</v>
      </c>
      <c r="D337">
        <f t="shared" si="30"/>
        <v>3.7353160813580581E-2</v>
      </c>
      <c r="E337">
        <f t="shared" si="35"/>
        <v>0.51136539036048845</v>
      </c>
      <c r="F337">
        <f t="shared" si="33"/>
        <v>3.7353160813580581E-2</v>
      </c>
      <c r="G337">
        <f t="shared" si="34"/>
        <v>0.51136539036048845</v>
      </c>
    </row>
    <row r="338" spans="1:7" x14ac:dyDescent="0.25">
      <c r="A338">
        <f t="shared" si="31"/>
        <v>0.99023504138679563</v>
      </c>
      <c r="B338">
        <f t="shared" si="32"/>
        <v>1.0571428660095934</v>
      </c>
      <c r="C338">
        <f>SUM(B$2:B338)</f>
        <v>356.25714584523445</v>
      </c>
      <c r="D338">
        <f t="shared" si="30"/>
        <v>3.6988408744163599E-2</v>
      </c>
      <c r="E338">
        <f t="shared" si="35"/>
        <v>0.51034265957976743</v>
      </c>
      <c r="F338">
        <f t="shared" si="33"/>
        <v>3.6988408744163599E-2</v>
      </c>
      <c r="G338">
        <f t="shared" si="34"/>
        <v>0.51034265957976743</v>
      </c>
    </row>
    <row r="339" spans="1:7" x14ac:dyDescent="0.25">
      <c r="A339">
        <f t="shared" si="31"/>
        <v>0.99023504138679563</v>
      </c>
      <c r="B339">
        <f t="shared" si="32"/>
        <v>1.0571428660095934</v>
      </c>
      <c r="C339">
        <f>SUM(B$2:B339)</f>
        <v>357.31428871124405</v>
      </c>
      <c r="D339">
        <f t="shared" si="30"/>
        <v>3.6627218463608557E-2</v>
      </c>
      <c r="E339">
        <f t="shared" si="35"/>
        <v>0.50932197426060788</v>
      </c>
      <c r="F339">
        <f t="shared" si="33"/>
        <v>3.6627218463608557E-2</v>
      </c>
      <c r="G339">
        <f t="shared" si="34"/>
        <v>0.50932197426060788</v>
      </c>
    </row>
    <row r="340" spans="1:7" x14ac:dyDescent="0.25">
      <c r="A340">
        <f t="shared" si="31"/>
        <v>0.99023504138679563</v>
      </c>
      <c r="B340">
        <f t="shared" si="32"/>
        <v>1.0571428660095934</v>
      </c>
      <c r="C340">
        <f>SUM(B$2:B340)</f>
        <v>358.37143157725365</v>
      </c>
      <c r="D340">
        <f t="shared" si="30"/>
        <v>3.6269555191194625E-2</v>
      </c>
      <c r="E340">
        <f t="shared" si="35"/>
        <v>0.50830333031208663</v>
      </c>
      <c r="F340">
        <f t="shared" si="33"/>
        <v>3.6269555191194625E-2</v>
      </c>
      <c r="G340">
        <f t="shared" si="34"/>
        <v>0.50830333031208663</v>
      </c>
    </row>
    <row r="341" spans="1:7" x14ac:dyDescent="0.25">
      <c r="A341">
        <f t="shared" si="31"/>
        <v>0.99023504138679563</v>
      </c>
      <c r="B341">
        <f t="shared" si="32"/>
        <v>1.0571428660095934</v>
      </c>
      <c r="C341">
        <f>SUM(B$2:B341)</f>
        <v>359.42857444326324</v>
      </c>
      <c r="D341">
        <f t="shared" si="30"/>
        <v>3.5915384485833278E-2</v>
      </c>
      <c r="E341">
        <f t="shared" si="35"/>
        <v>0.50728672365146243</v>
      </c>
      <c r="F341">
        <f t="shared" si="33"/>
        <v>3.5915384485833278E-2</v>
      </c>
      <c r="G341">
        <f t="shared" si="34"/>
        <v>0.50728672365146243</v>
      </c>
    </row>
    <row r="342" spans="1:7" x14ac:dyDescent="0.25">
      <c r="A342">
        <f t="shared" si="31"/>
        <v>0.99023504138679563</v>
      </c>
      <c r="B342">
        <f t="shared" si="32"/>
        <v>1.0571428660095934</v>
      </c>
      <c r="C342">
        <f>SUM(B$2:B342)</f>
        <v>360.48571730927284</v>
      </c>
      <c r="D342">
        <f t="shared" si="30"/>
        <v>3.5564672242751796E-2</v>
      </c>
      <c r="E342">
        <f t="shared" si="35"/>
        <v>0.5062721502041595</v>
      </c>
      <c r="F342">
        <f t="shared" si="33"/>
        <v>3.5564672242751796E-2</v>
      </c>
      <c r="G342">
        <f t="shared" si="34"/>
        <v>0.5062721502041595</v>
      </c>
    </row>
    <row r="343" spans="1:7" x14ac:dyDescent="0.25">
      <c r="A343">
        <f t="shared" si="31"/>
        <v>0.99023504138679563</v>
      </c>
      <c r="B343">
        <f t="shared" si="32"/>
        <v>1.0571428660095934</v>
      </c>
      <c r="C343">
        <f>SUM(B$2:B343)</f>
        <v>361.54286017528244</v>
      </c>
      <c r="D343">
        <f t="shared" si="30"/>
        <v>3.5217384690209144E-2</v>
      </c>
      <c r="E343">
        <f t="shared" si="35"/>
        <v>0.50525960590375119</v>
      </c>
      <c r="F343">
        <f t="shared" si="33"/>
        <v>3.5217384690209144E-2</v>
      </c>
      <c r="G343">
        <f t="shared" si="34"/>
        <v>0.50525960590375119</v>
      </c>
    </row>
    <row r="344" spans="1:7" x14ac:dyDescent="0.25">
      <c r="A344">
        <f t="shared" si="31"/>
        <v>0.99023504138679563</v>
      </c>
      <c r="B344">
        <f t="shared" si="32"/>
        <v>1.0571428660095934</v>
      </c>
      <c r="C344">
        <f>SUM(B$2:B344)</f>
        <v>362.60000304129204</v>
      </c>
      <c r="D344">
        <f t="shared" si="30"/>
        <v>3.4873488386243955E-2</v>
      </c>
      <c r="E344">
        <f t="shared" si="35"/>
        <v>0.50424908669194368</v>
      </c>
      <c r="F344">
        <f t="shared" si="33"/>
        <v>3.4873488386243955E-2</v>
      </c>
      <c r="G344">
        <f t="shared" si="34"/>
        <v>0.50424908669194368</v>
      </c>
    </row>
    <row r="345" spans="1:7" x14ac:dyDescent="0.25">
      <c r="A345">
        <f t="shared" si="31"/>
        <v>0.99023504138679563</v>
      </c>
      <c r="B345">
        <f t="shared" si="32"/>
        <v>1.0571428660095934</v>
      </c>
      <c r="C345">
        <f>SUM(B$2:B345)</f>
        <v>363.65714590730164</v>
      </c>
      <c r="D345">
        <f t="shared" si="30"/>
        <v>3.4532950215454217E-2</v>
      </c>
      <c r="E345">
        <f t="shared" si="35"/>
        <v>0.50324058851855979</v>
      </c>
      <c r="F345">
        <f t="shared" si="33"/>
        <v>3.4532950215454217E-2</v>
      </c>
      <c r="G345">
        <f t="shared" si="34"/>
        <v>0.50324058851855979</v>
      </c>
    </row>
    <row r="346" spans="1:7" x14ac:dyDescent="0.25">
      <c r="A346">
        <f t="shared" si="31"/>
        <v>0.99023504138679563</v>
      </c>
      <c r="B346">
        <f t="shared" si="32"/>
        <v>1.0571428660095934</v>
      </c>
      <c r="C346">
        <f>SUM(B$2:B346)</f>
        <v>364.71428877331124</v>
      </c>
      <c r="D346">
        <f t="shared" si="30"/>
        <v>3.4195737385808458E-2</v>
      </c>
      <c r="E346">
        <f t="shared" si="35"/>
        <v>0.50223410734152263</v>
      </c>
      <c r="F346">
        <f t="shared" si="33"/>
        <v>3.4195737385808458E-2</v>
      </c>
      <c r="G346">
        <f t="shared" si="34"/>
        <v>0.50223410734152263</v>
      </c>
    </row>
    <row r="347" spans="1:7" x14ac:dyDescent="0.25">
      <c r="A347">
        <f t="shared" si="31"/>
        <v>0.99023504138679563</v>
      </c>
      <c r="B347">
        <f t="shared" si="32"/>
        <v>1.0571428660095934</v>
      </c>
      <c r="C347">
        <f>SUM(B$2:B347)</f>
        <v>365.77143163932084</v>
      </c>
      <c r="D347">
        <f t="shared" si="30"/>
        <v>3.3861817425488036E-2</v>
      </c>
      <c r="E347">
        <f t="shared" si="35"/>
        <v>0.5012296391268396</v>
      </c>
      <c r="F347">
        <f t="shared" si="33"/>
        <v>3.3861817425488036E-2</v>
      </c>
      <c r="G347">
        <f t="shared" si="34"/>
        <v>0.5012296391268396</v>
      </c>
    </row>
    <row r="348" spans="1:7" x14ac:dyDescent="0.25">
      <c r="A348">
        <f t="shared" si="31"/>
        <v>0.99023504138679563</v>
      </c>
      <c r="B348">
        <f t="shared" si="32"/>
        <v>1.0571428660095934</v>
      </c>
      <c r="C348">
        <f>SUM(B$2:B348)</f>
        <v>366.82857450533044</v>
      </c>
      <c r="D348">
        <f t="shared" si="30"/>
        <v>3.3531158179760261E-2</v>
      </c>
      <c r="E348">
        <f t="shared" si="35"/>
        <v>0.50022717984858589</v>
      </c>
      <c r="F348">
        <f t="shared" si="33"/>
        <v>3.3531158179760261E-2</v>
      </c>
      <c r="G348">
        <f t="shared" si="34"/>
        <v>0.50022717984858589</v>
      </c>
    </row>
    <row r="349" spans="1:7" x14ac:dyDescent="0.25">
      <c r="A349">
        <f t="shared" si="31"/>
        <v>0.99023504138679563</v>
      </c>
      <c r="B349">
        <f t="shared" si="32"/>
        <v>1.0571428660095934</v>
      </c>
      <c r="C349">
        <f>SUM(B$2:B349)</f>
        <v>367.88571737134004</v>
      </c>
      <c r="D349">
        <f t="shared" si="30"/>
        <v>3.320372780788209E-2</v>
      </c>
      <c r="E349">
        <f t="shared" si="35"/>
        <v>0.49922672548888869</v>
      </c>
      <c r="F349">
        <f t="shared" si="33"/>
        <v>3.320372780788209E-2</v>
      </c>
      <c r="G349">
        <f t="shared" si="34"/>
        <v>0.49922672548888869</v>
      </c>
    </row>
    <row r="350" spans="1:7" x14ac:dyDescent="0.25">
      <c r="A350">
        <f t="shared" si="31"/>
        <v>0.99023504138679563</v>
      </c>
      <c r="B350">
        <f t="shared" si="32"/>
        <v>1.0571428660095934</v>
      </c>
      <c r="C350">
        <f>SUM(B$2:B350)</f>
        <v>368.94286023734963</v>
      </c>
      <c r="D350">
        <f t="shared" si="30"/>
        <v>3.2879494780034019E-2</v>
      </c>
      <c r="E350">
        <f t="shared" si="35"/>
        <v>0.49822827203791092</v>
      </c>
      <c r="F350">
        <f t="shared" si="33"/>
        <v>3.2879494780034019E-2</v>
      </c>
      <c r="G350">
        <f t="shared" si="34"/>
        <v>0.49822827203791092</v>
      </c>
    </row>
    <row r="351" spans="1:7" x14ac:dyDescent="0.25">
      <c r="A351">
        <f t="shared" si="31"/>
        <v>0.99023504138679563</v>
      </c>
      <c r="B351">
        <f t="shared" si="32"/>
        <v>1.0571428660095934</v>
      </c>
      <c r="C351">
        <f>SUM(B$2:B351)</f>
        <v>370.00000310335923</v>
      </c>
      <c r="D351">
        <f t="shared" si="30"/>
        <v>3.2558427874283917E-2</v>
      </c>
      <c r="E351">
        <f t="shared" si="35"/>
        <v>0.49723181549383511</v>
      </c>
      <c r="F351">
        <f t="shared" si="33"/>
        <v>3.2558427874283917E-2</v>
      </c>
      <c r="G351">
        <f t="shared" si="34"/>
        <v>0.49723181549383511</v>
      </c>
    </row>
    <row r="352" spans="1:7" x14ac:dyDescent="0.25">
      <c r="A352">
        <f t="shared" si="31"/>
        <v>0.99023504138679563</v>
      </c>
      <c r="B352">
        <f t="shared" si="32"/>
        <v>1.0571428660095934</v>
      </c>
      <c r="C352">
        <f>SUM(B$2:B352)</f>
        <v>371.05714596936883</v>
      </c>
      <c r="D352">
        <f t="shared" si="30"/>
        <v>3.2240496173580532E-2</v>
      </c>
      <c r="E352">
        <f t="shared" si="35"/>
        <v>0.49623735186284745</v>
      </c>
      <c r="F352">
        <f t="shared" si="33"/>
        <v>3.2240496173580532E-2</v>
      </c>
      <c r="G352">
        <f t="shared" si="34"/>
        <v>0.49623735186284745</v>
      </c>
    </row>
    <row r="353" spans="1:7" x14ac:dyDescent="0.25">
      <c r="A353">
        <f t="shared" si="31"/>
        <v>0.99023504138679563</v>
      </c>
      <c r="B353">
        <f t="shared" si="32"/>
        <v>1.0571428660095934</v>
      </c>
      <c r="C353">
        <f>SUM(B$2:B353)</f>
        <v>372.11428883537843</v>
      </c>
      <c r="D353">
        <f t="shared" si="30"/>
        <v>3.1925669062776343E-2</v>
      </c>
      <c r="E353">
        <f t="shared" si="35"/>
        <v>0.49524487715912174</v>
      </c>
      <c r="F353">
        <f t="shared" si="33"/>
        <v>3.1925669062776343E-2</v>
      </c>
      <c r="G353">
        <f t="shared" si="34"/>
        <v>0.49524487715912174</v>
      </c>
    </row>
    <row r="354" spans="1:7" x14ac:dyDescent="0.25">
      <c r="A354">
        <f t="shared" si="31"/>
        <v>0.99023504138679563</v>
      </c>
      <c r="B354">
        <f t="shared" si="32"/>
        <v>1.0571428660095934</v>
      </c>
      <c r="C354">
        <f>SUM(B$2:B354)</f>
        <v>373.17143170138803</v>
      </c>
      <c r="D354">
        <f t="shared" si="30"/>
        <v>3.1613916225679474E-2</v>
      </c>
      <c r="E354">
        <f t="shared" si="35"/>
        <v>0.49425438740480349</v>
      </c>
      <c r="F354">
        <f t="shared" si="33"/>
        <v>3.1613916225679474E-2</v>
      </c>
      <c r="G354">
        <f t="shared" si="34"/>
        <v>0.49425438740480349</v>
      </c>
    </row>
    <row r="355" spans="1:7" x14ac:dyDescent="0.25">
      <c r="A355">
        <f t="shared" si="31"/>
        <v>0.99023504138679563</v>
      </c>
      <c r="B355">
        <f t="shared" si="32"/>
        <v>1.0571428660095934</v>
      </c>
      <c r="C355">
        <f>SUM(B$2:B355)</f>
        <v>374.22857456739763</v>
      </c>
      <c r="D355">
        <f t="shared" si="30"/>
        <v>3.1305207642134403E-2</v>
      </c>
      <c r="E355">
        <f t="shared" si="35"/>
        <v>0.49326587862999388</v>
      </c>
      <c r="F355">
        <f t="shared" si="33"/>
        <v>3.1305207642134403E-2</v>
      </c>
      <c r="G355">
        <f t="shared" si="34"/>
        <v>0.49326587862999388</v>
      </c>
    </row>
    <row r="356" spans="1:7" x14ac:dyDescent="0.25">
      <c r="A356">
        <f t="shared" si="31"/>
        <v>0.99023504138679563</v>
      </c>
      <c r="B356">
        <f t="shared" si="32"/>
        <v>1.0571428660095934</v>
      </c>
      <c r="C356">
        <f>SUM(B$2:B356)</f>
        <v>375.28571743340723</v>
      </c>
      <c r="D356">
        <f t="shared" si="30"/>
        <v>3.0999513585131193E-2</v>
      </c>
      <c r="E356">
        <f t="shared" si="35"/>
        <v>0.49227934687273389</v>
      </c>
      <c r="F356">
        <f t="shared" si="33"/>
        <v>3.0999513585131193E-2</v>
      </c>
      <c r="G356">
        <f t="shared" si="34"/>
        <v>0.49227934687273389</v>
      </c>
    </row>
    <row r="357" spans="1:7" x14ac:dyDescent="0.25">
      <c r="A357">
        <f t="shared" si="31"/>
        <v>0.99023504138679563</v>
      </c>
      <c r="B357">
        <f t="shared" si="32"/>
        <v>1.0571428660095934</v>
      </c>
      <c r="C357">
        <f>SUM(B$2:B357)</f>
        <v>376.34286029941683</v>
      </c>
      <c r="D357">
        <f t="shared" si="30"/>
        <v>3.069680461794292E-2</v>
      </c>
      <c r="E357">
        <f t="shared" si="35"/>
        <v>0.49129478817898842</v>
      </c>
      <c r="F357">
        <f t="shared" si="33"/>
        <v>3.069680461794292E-2</v>
      </c>
      <c r="G357">
        <f t="shared" si="34"/>
        <v>0.49129478817898842</v>
      </c>
    </row>
    <row r="358" spans="1:7" x14ac:dyDescent="0.25">
      <c r="A358">
        <f t="shared" si="31"/>
        <v>0.99023504138679563</v>
      </c>
      <c r="B358">
        <f t="shared" si="32"/>
        <v>1.0571428660095934</v>
      </c>
      <c r="C358">
        <f>SUM(B$2:B358)</f>
        <v>377.40000316542643</v>
      </c>
      <c r="D358">
        <f t="shared" si="30"/>
        <v>3.0397051591291087E-2</v>
      </c>
      <c r="E358">
        <f t="shared" si="35"/>
        <v>0.49031219860263042</v>
      </c>
      <c r="F358">
        <f t="shared" si="33"/>
        <v>3.0397051591291087E-2</v>
      </c>
      <c r="G358">
        <f t="shared" si="34"/>
        <v>0.49031219860263042</v>
      </c>
    </row>
    <row r="359" spans="1:7" x14ac:dyDescent="0.25">
      <c r="A359">
        <f t="shared" si="31"/>
        <v>0.99023504138679563</v>
      </c>
      <c r="B359">
        <f t="shared" si="32"/>
        <v>1.0571428660095934</v>
      </c>
      <c r="C359">
        <f>SUM(B$2:B359)</f>
        <v>378.45714603143603</v>
      </c>
      <c r="D359">
        <f t="shared" si="30"/>
        <v>3.0100225640538693E-2</v>
      </c>
      <c r="E359">
        <f t="shared" si="35"/>
        <v>0.48933157420542517</v>
      </c>
      <c r="F359">
        <f t="shared" si="33"/>
        <v>3.0100225640538693E-2</v>
      </c>
      <c r="G359">
        <f t="shared" si="34"/>
        <v>0.48933157420542517</v>
      </c>
    </row>
    <row r="360" spans="1:7" x14ac:dyDescent="0.25">
      <c r="A360">
        <f t="shared" si="31"/>
        <v>0.99023504138679563</v>
      </c>
      <c r="B360">
        <f t="shared" si="32"/>
        <v>1.0571428660095934</v>
      </c>
      <c r="C360">
        <f>SUM(B$2:B360)</f>
        <v>379.51428889744562</v>
      </c>
      <c r="D360">
        <f t="shared" si="30"/>
        <v>2.980629818291072E-2</v>
      </c>
      <c r="E360">
        <f t="shared" si="35"/>
        <v>0.48835291105701434</v>
      </c>
      <c r="F360">
        <f t="shared" si="33"/>
        <v>2.980629818291072E-2</v>
      </c>
      <c r="G360">
        <f t="shared" si="34"/>
        <v>0.48835291105701434</v>
      </c>
    </row>
    <row r="361" spans="1:7" x14ac:dyDescent="0.25">
      <c r="A361">
        <f t="shared" si="31"/>
        <v>0.99023504138679563</v>
      </c>
      <c r="B361">
        <f t="shared" si="32"/>
        <v>1.0571428660095934</v>
      </c>
      <c r="C361">
        <f>SUM(B$2:B361)</f>
        <v>380.57143176345522</v>
      </c>
      <c r="D361">
        <f t="shared" si="30"/>
        <v>2.9515240914741767E-2</v>
      </c>
      <c r="E361">
        <f t="shared" si="35"/>
        <v>0.48737620523490033</v>
      </c>
      <c r="F361">
        <f t="shared" si="33"/>
        <v>2.9515240914741767E-2</v>
      </c>
      <c r="G361">
        <f t="shared" si="34"/>
        <v>0.48737620523490033</v>
      </c>
    </row>
    <row r="362" spans="1:7" x14ac:dyDescent="0.25">
      <c r="A362">
        <f t="shared" si="31"/>
        <v>0.99023504138679563</v>
      </c>
      <c r="B362">
        <f t="shared" si="32"/>
        <v>1.0571428660095934</v>
      </c>
      <c r="C362">
        <f>SUM(B$2:B362)</f>
        <v>381.62857462946482</v>
      </c>
      <c r="D362">
        <f t="shared" si="30"/>
        <v>2.9227025808750556E-2</v>
      </c>
      <c r="E362">
        <f t="shared" si="35"/>
        <v>0.48640145282443054</v>
      </c>
      <c r="F362">
        <f t="shared" si="33"/>
        <v>2.9227025808750556E-2</v>
      </c>
      <c r="G362">
        <f t="shared" si="34"/>
        <v>0.48640145282443054</v>
      </c>
    </row>
    <row r="363" spans="1:7" x14ac:dyDescent="0.25">
      <c r="A363">
        <f t="shared" si="31"/>
        <v>0.99023504138679563</v>
      </c>
      <c r="B363">
        <f t="shared" si="32"/>
        <v>1.0571428660095934</v>
      </c>
      <c r="C363">
        <f>SUM(B$2:B363)</f>
        <v>382.68571749547442</v>
      </c>
      <c r="D363">
        <f t="shared" si="30"/>
        <v>2.894162511134105E-2</v>
      </c>
      <c r="E363">
        <f t="shared" si="35"/>
        <v>0.48542864991878165</v>
      </c>
      <c r="F363">
        <f t="shared" si="33"/>
        <v>2.894162511134105E-2</v>
      </c>
      <c r="G363">
        <f t="shared" si="34"/>
        <v>0.48542864991878165</v>
      </c>
    </row>
    <row r="364" spans="1:7" x14ac:dyDescent="0.25">
      <c r="A364">
        <f t="shared" si="31"/>
        <v>0.99023504138679563</v>
      </c>
      <c r="B364">
        <f t="shared" si="32"/>
        <v>1.0571428660095934</v>
      </c>
      <c r="C364">
        <f>SUM(B$2:B364)</f>
        <v>383.74286036148402</v>
      </c>
      <c r="D364">
        <f t="shared" si="30"/>
        <v>2.865901133992993E-2</v>
      </c>
      <c r="E364">
        <f t="shared" si="35"/>
        <v>0.48445779261894406</v>
      </c>
      <c r="F364">
        <f t="shared" si="33"/>
        <v>2.865901133992993E-2</v>
      </c>
      <c r="G364">
        <f t="shared" si="34"/>
        <v>0.48445779261894406</v>
      </c>
    </row>
    <row r="365" spans="1:7" x14ac:dyDescent="0.25">
      <c r="A365">
        <f t="shared" si="31"/>
        <v>0.99023504138679563</v>
      </c>
      <c r="B365">
        <f t="shared" si="32"/>
        <v>1.0571428660095934</v>
      </c>
      <c r="C365">
        <f>SUM(B$2:B365)</f>
        <v>384.80000322749362</v>
      </c>
      <c r="D365">
        <f t="shared" ref="D365:D373" si="36">D364*A364</f>
        <v>2.837915728030016E-2</v>
      </c>
      <c r="E365">
        <f t="shared" si="35"/>
        <v>0.48348887703370619</v>
      </c>
      <c r="F365">
        <f t="shared" si="33"/>
        <v>2.837915728030016E-2</v>
      </c>
      <c r="G365">
        <f t="shared" si="34"/>
        <v>0.48348887703370619</v>
      </c>
    </row>
    <row r="366" spans="1:7" x14ac:dyDescent="0.25">
      <c r="A366">
        <f t="shared" si="31"/>
        <v>0.99023504138679563</v>
      </c>
      <c r="B366">
        <f t="shared" si="32"/>
        <v>1.0571428660095934</v>
      </c>
      <c r="C366">
        <f>SUM(B$2:B366)</f>
        <v>385.85714609350322</v>
      </c>
      <c r="D366">
        <f t="shared" si="36"/>
        <v>2.8102035983980412E-2</v>
      </c>
      <c r="E366">
        <f t="shared" si="35"/>
        <v>0.48252189927963879</v>
      </c>
      <c r="F366">
        <f t="shared" si="33"/>
        <v>2.8102035983980412E-2</v>
      </c>
      <c r="G366">
        <f t="shared" si="34"/>
        <v>0.48252189927963879</v>
      </c>
    </row>
    <row r="367" spans="1:7" x14ac:dyDescent="0.25">
      <c r="A367">
        <f t="shared" si="31"/>
        <v>0.99023504138679563</v>
      </c>
      <c r="B367">
        <f t="shared" si="32"/>
        <v>1.0571428660095934</v>
      </c>
      <c r="C367">
        <f>SUM(B$2:B367)</f>
        <v>386.91428895951282</v>
      </c>
      <c r="D367">
        <f t="shared" si="36"/>
        <v>2.7827620765650065E-2</v>
      </c>
      <c r="E367">
        <f t="shared" si="35"/>
        <v>0.48155685548107952</v>
      </c>
      <c r="F367">
        <f t="shared" si="33"/>
        <v>2.7827620765650065E-2</v>
      </c>
      <c r="G367">
        <f t="shared" si="34"/>
        <v>0.48155685548107952</v>
      </c>
    </row>
    <row r="368" spans="1:7" x14ac:dyDescent="0.25">
      <c r="A368">
        <f t="shared" si="31"/>
        <v>0.99023504138679563</v>
      </c>
      <c r="B368">
        <f t="shared" si="32"/>
        <v>1.0571428660095934</v>
      </c>
      <c r="C368">
        <f>SUM(B$2:B368)</f>
        <v>387.97143182552242</v>
      </c>
      <c r="D368">
        <f t="shared" si="36"/>
        <v>2.7555885200569546E-2</v>
      </c>
      <c r="E368">
        <f t="shared" si="35"/>
        <v>0.48059374177011738</v>
      </c>
      <c r="F368">
        <f t="shared" si="33"/>
        <v>2.7555885200569546E-2</v>
      </c>
      <c r="G368">
        <f t="shared" si="34"/>
        <v>0.48059374177011738</v>
      </c>
    </row>
    <row r="369" spans="1:7" x14ac:dyDescent="0.25">
      <c r="A369">
        <f t="shared" si="31"/>
        <v>0.99023504138679563</v>
      </c>
      <c r="B369">
        <f t="shared" si="32"/>
        <v>1.0571428660095934</v>
      </c>
      <c r="C369">
        <f>SUM(B$2:B369)</f>
        <v>389.02857469153201</v>
      </c>
      <c r="D369">
        <f t="shared" si="36"/>
        <v>2.7286803122035772E-2</v>
      </c>
      <c r="E369">
        <f t="shared" si="35"/>
        <v>0.47963255428657714</v>
      </c>
      <c r="F369">
        <f t="shared" si="33"/>
        <v>2.7286803122035772E-2</v>
      </c>
      <c r="G369">
        <f t="shared" si="34"/>
        <v>0.47963255428657714</v>
      </c>
    </row>
    <row r="370" spans="1:7" x14ac:dyDescent="0.25">
      <c r="A370">
        <f t="shared" si="31"/>
        <v>0.99023504138679563</v>
      </c>
      <c r="B370">
        <f t="shared" si="32"/>
        <v>1.0571428660095934</v>
      </c>
      <c r="C370">
        <f>SUM(B$2:B370)</f>
        <v>390.08571755754161</v>
      </c>
      <c r="D370">
        <f t="shared" si="36"/>
        <v>2.7020348618862437E-2</v>
      </c>
      <c r="E370">
        <f t="shared" si="35"/>
        <v>0.478673289178004</v>
      </c>
      <c r="F370">
        <f t="shared" si="33"/>
        <v>2.7020348618862437E-2</v>
      </c>
      <c r="G370">
        <f t="shared" si="34"/>
        <v>0.478673289178004</v>
      </c>
    </row>
    <row r="371" spans="1:7" x14ac:dyDescent="0.25">
      <c r="A371">
        <f t="shared" si="31"/>
        <v>0.99023504138679563</v>
      </c>
      <c r="B371">
        <f t="shared" si="32"/>
        <v>1.0571428660095934</v>
      </c>
      <c r="C371">
        <f>SUM(B$2:B371)</f>
        <v>391.14286042355121</v>
      </c>
      <c r="D371">
        <f t="shared" si="36"/>
        <v>2.675649603288489E-2</v>
      </c>
      <c r="E371">
        <f t="shared" si="35"/>
        <v>0.477715942599648</v>
      </c>
      <c r="F371">
        <f t="shared" si="33"/>
        <v>2.675649603288489E-2</v>
      </c>
      <c r="G371">
        <f t="shared" si="34"/>
        <v>0.477715942599648</v>
      </c>
    </row>
    <row r="372" spans="1:7" x14ac:dyDescent="0.25">
      <c r="A372">
        <f t="shared" si="31"/>
        <v>0.99023504138679563</v>
      </c>
      <c r="B372">
        <f t="shared" si="32"/>
        <v>1.0571428660095934</v>
      </c>
      <c r="C372">
        <f>SUM(B$2:B372)</f>
        <v>392.20000328956081</v>
      </c>
      <c r="D372">
        <f t="shared" si="36"/>
        <v>2.6495219956489402E-2</v>
      </c>
      <c r="E372">
        <f t="shared" si="35"/>
        <v>0.47676051071444869</v>
      </c>
      <c r="F372">
        <f t="shared" si="33"/>
        <v>2.6495219956489402E-2</v>
      </c>
      <c r="G372">
        <f t="shared" si="34"/>
        <v>0.47676051071444869</v>
      </c>
    </row>
    <row r="373" spans="1:7" x14ac:dyDescent="0.25">
      <c r="A373">
        <f t="shared" si="31"/>
        <v>0.99023504138679563</v>
      </c>
      <c r="B373">
        <f t="shared" si="32"/>
        <v>1.0571428660095934</v>
      </c>
      <c r="C373">
        <f>SUM(B$2:B373)</f>
        <v>393.25714615557041</v>
      </c>
      <c r="D373">
        <f t="shared" si="36"/>
        <v>2.6236495230166537E-2</v>
      </c>
      <c r="E373">
        <f t="shared" si="35"/>
        <v>0.47580698969301982</v>
      </c>
      <c r="F373">
        <f t="shared" si="33"/>
        <v>2.6236495230166537E-2</v>
      </c>
      <c r="G373">
        <f t="shared" si="34"/>
        <v>0.47580698969301982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workbookViewId="0">
      <selection activeCell="E9" sqref="E9"/>
    </sheetView>
  </sheetViews>
  <sheetFormatPr defaultRowHeight="15" x14ac:dyDescent="0.25"/>
  <cols>
    <col min="5" max="5" width="12" bestFit="1" customWidth="1"/>
  </cols>
  <sheetData>
    <row r="1" spans="1:5" x14ac:dyDescent="0.25">
      <c r="A1" t="s">
        <v>12</v>
      </c>
      <c r="B1" t="s">
        <v>13</v>
      </c>
      <c r="C1" t="s">
        <v>14</v>
      </c>
      <c r="D1" t="s">
        <v>16</v>
      </c>
      <c r="E1" t="s">
        <v>15</v>
      </c>
    </row>
    <row r="2" spans="1:5" x14ac:dyDescent="0.25">
      <c r="A2">
        <v>1</v>
      </c>
      <c r="B2">
        <f>POWER((EXP(-1 / (-4.4 + (1.31*A2) - (0.03 * (POWER(A2, 2)))))),(1/12))</f>
        <v>1.0270692948112417</v>
      </c>
      <c r="C2">
        <f xml:space="preserve"> POWER((1-( 1 / (-4.4 + 1.31 *A2 -0.03*(POWER(A2,2))))),(1/12))</f>
        <v>1.0234388176904146</v>
      </c>
      <c r="D2">
        <f>POWER((EXP(-1 / (-4.31564 + (2.19646*A2) - (0.058276 * (POWER(A2, 2)))))),(1/12))</f>
        <v>1.0390127265136946</v>
      </c>
      <c r="E2">
        <f>POWER((-0.000828*POWER(A2,2) + 0.0367*A2 +0.522),1/12)</f>
        <v>0.95252828412793089</v>
      </c>
    </row>
    <row r="3" spans="1:5" x14ac:dyDescent="0.25">
      <c r="A3">
        <v>2</v>
      </c>
      <c r="B3">
        <f t="shared" ref="B3:B46" si="0">POWER((EXP(-1 / (-4.4 + (1.31*A3) - (0.03 * (POWER(A3, 2)))))),(1/12))</f>
        <v>1.0448357009900264</v>
      </c>
      <c r="C3">
        <f t="shared" ref="C3:C46" si="1" xml:space="preserve"> POWER((1-( 1 / (-4.4 + 1.31 *A3 -0.03*(POWER(A3,2))))),(1/12))</f>
        <v>1.0358662890681127</v>
      </c>
      <c r="D3">
        <f t="shared" ref="D3:D46" si="2">POWER((EXP(-1 / (-4.31564 + (2.19646*A3) - (0.058276 * (POWER(A3, 2)))))),(1/12))</f>
        <v>1.7070920861939314</v>
      </c>
      <c r="E3">
        <f t="shared" ref="E3:E46" si="3">POWER((-0.000828*POWER(A3,2) + 0.0367*A3 +0.522),1/12)</f>
        <v>0.95726501753558468</v>
      </c>
    </row>
    <row r="4" spans="1:5" x14ac:dyDescent="0.25">
      <c r="A4">
        <v>3</v>
      </c>
      <c r="B4">
        <f t="shared" si="0"/>
        <v>1.1191982856594138</v>
      </c>
      <c r="C4">
        <f t="shared" si="1"/>
        <v>1.0738487782880253</v>
      </c>
      <c r="D4">
        <f t="shared" si="2"/>
        <v>0.95347764337027097</v>
      </c>
      <c r="E4">
        <f t="shared" si="3"/>
        <v>0.96154499761331591</v>
      </c>
    </row>
    <row r="5" spans="1:5" x14ac:dyDescent="0.25">
      <c r="A5">
        <v>4</v>
      </c>
      <c r="B5">
        <f t="shared" si="0"/>
        <v>0.79335738717055593</v>
      </c>
      <c r="C5" t="e">
        <f t="shared" si="1"/>
        <v>#NUM!</v>
      </c>
      <c r="D5">
        <f t="shared" si="2"/>
        <v>0.97672002409415193</v>
      </c>
      <c r="E5">
        <f t="shared" si="3"/>
        <v>0.96542215770485085</v>
      </c>
    </row>
    <row r="6" spans="1:5" x14ac:dyDescent="0.25">
      <c r="A6">
        <v>5</v>
      </c>
      <c r="B6">
        <f t="shared" si="0"/>
        <v>0.9422130996789303</v>
      </c>
      <c r="C6">
        <f t="shared" si="1"/>
        <v>0.90086765942676705</v>
      </c>
      <c r="D6">
        <f t="shared" si="2"/>
        <v>0.98413163203808407</v>
      </c>
      <c r="E6">
        <f t="shared" si="3"/>
        <v>0.96894021058319868</v>
      </c>
    </row>
    <row r="7" spans="1:5" x14ac:dyDescent="0.25">
      <c r="A7">
        <v>6</v>
      </c>
      <c r="B7">
        <f t="shared" si="0"/>
        <v>0.96559189246688937</v>
      </c>
      <c r="C7">
        <f t="shared" si="1"/>
        <v>0.95559787967339516</v>
      </c>
      <c r="D7">
        <f t="shared" si="2"/>
        <v>0.98775758567613503</v>
      </c>
      <c r="E7">
        <f t="shared" si="3"/>
        <v>0.97213501507196376</v>
      </c>
    </row>
    <row r="8" spans="1:5" x14ac:dyDescent="0.25">
      <c r="A8">
        <v>7</v>
      </c>
      <c r="B8">
        <f t="shared" si="0"/>
        <v>0.97506365274116036</v>
      </c>
      <c r="C8">
        <f t="shared" si="1"/>
        <v>0.97036358728766481</v>
      </c>
      <c r="D8">
        <f t="shared" si="2"/>
        <v>0.98989383661962271</v>
      </c>
      <c r="E8">
        <f t="shared" si="3"/>
        <v>0.97503628588016511</v>
      </c>
    </row>
    <row r="9" spans="1:5" x14ac:dyDescent="0.25">
      <c r="A9">
        <v>8</v>
      </c>
      <c r="B9">
        <f t="shared" si="0"/>
        <v>0.980167257186077</v>
      </c>
      <c r="C9">
        <f t="shared" si="1"/>
        <v>0.97734856430020522</v>
      </c>
      <c r="D9">
        <f t="shared" si="2"/>
        <v>0.99129050662114904</v>
      </c>
      <c r="E9">
        <f t="shared" si="3"/>
        <v>0.97766885361879474</v>
      </c>
    </row>
    <row r="10" spans="1:5" x14ac:dyDescent="0.25">
      <c r="A10">
        <v>9</v>
      </c>
      <c r="B10">
        <f t="shared" si="0"/>
        <v>0.9833392756813929</v>
      </c>
      <c r="C10">
        <f t="shared" si="1"/>
        <v>0.98141146187397121</v>
      </c>
      <c r="D10">
        <f t="shared" si="2"/>
        <v>0.99226523290279844</v>
      </c>
      <c r="E10">
        <f t="shared" si="3"/>
        <v>0.98005360945468134</v>
      </c>
    </row>
    <row r="11" spans="1:5" x14ac:dyDescent="0.25">
      <c r="A11">
        <v>10</v>
      </c>
      <c r="B11">
        <f t="shared" si="0"/>
        <v>0.98548646853577238</v>
      </c>
      <c r="C11">
        <f t="shared" si="1"/>
        <v>0.98405321263555867</v>
      </c>
      <c r="D11">
        <f t="shared" si="2"/>
        <v>0.99297540233260084</v>
      </c>
      <c r="E11">
        <f t="shared" si="3"/>
        <v>0.98220822401343322</v>
      </c>
    </row>
    <row r="12" spans="1:5" x14ac:dyDescent="0.25">
      <c r="A12">
        <v>11</v>
      </c>
      <c r="B12">
        <f t="shared" si="0"/>
        <v>0.98702328217933777</v>
      </c>
      <c r="C12">
        <f t="shared" si="1"/>
        <v>0.98589379457027071</v>
      </c>
      <c r="D12">
        <f t="shared" si="2"/>
        <v>0.99350770894717777</v>
      </c>
      <c r="E12">
        <f t="shared" si="3"/>
        <v>0.98414770161832588</v>
      </c>
    </row>
    <row r="13" spans="1:5" x14ac:dyDescent="0.25">
      <c r="A13">
        <v>12</v>
      </c>
      <c r="B13">
        <f t="shared" si="0"/>
        <v>0.98816581941101522</v>
      </c>
      <c r="C13">
        <f t="shared" si="1"/>
        <v>0.98723626629271999</v>
      </c>
      <c r="D13">
        <f t="shared" si="2"/>
        <v>0.99391365203481274</v>
      </c>
      <c r="E13">
        <f t="shared" si="3"/>
        <v>0.98588481234673897</v>
      </c>
    </row>
    <row r="14" spans="1:5" x14ac:dyDescent="0.25">
      <c r="A14">
        <v>13</v>
      </c>
      <c r="B14">
        <f t="shared" si="0"/>
        <v>0.98903760216826897</v>
      </c>
      <c r="C14">
        <f t="shared" si="1"/>
        <v>0.98824623925708277</v>
      </c>
      <c r="D14">
        <f t="shared" si="2"/>
        <v>0.99422555561590842</v>
      </c>
      <c r="E14">
        <f t="shared" si="3"/>
        <v>0.98743043197399183</v>
      </c>
    </row>
    <row r="15" spans="1:5" x14ac:dyDescent="0.25">
      <c r="A15">
        <v>14</v>
      </c>
      <c r="B15">
        <f t="shared" si="0"/>
        <v>0.98971414176315442</v>
      </c>
      <c r="C15">
        <f t="shared" si="1"/>
        <v>0.98902166455423446</v>
      </c>
      <c r="D15">
        <f t="shared" si="2"/>
        <v>0.99446452317408296</v>
      </c>
      <c r="E15">
        <f t="shared" si="3"/>
        <v>0.98879381142326894</v>
      </c>
    </row>
    <row r="16" spans="1:5" x14ac:dyDescent="0.25">
      <c r="A16">
        <v>15</v>
      </c>
      <c r="B16">
        <f t="shared" si="0"/>
        <v>0.9902439802008941</v>
      </c>
      <c r="C16">
        <f t="shared" si="1"/>
        <v>0.98962394464239944</v>
      </c>
      <c r="D16">
        <f t="shared" si="2"/>
        <v>0.99464468466741407</v>
      </c>
      <c r="E16">
        <f t="shared" si="3"/>
        <v>0.98998279147664869</v>
      </c>
    </row>
    <row r="17" spans="1:5" x14ac:dyDescent="0.25">
      <c r="A17">
        <v>16</v>
      </c>
      <c r="B17">
        <f t="shared" si="0"/>
        <v>0.99065951153138854</v>
      </c>
      <c r="C17">
        <f t="shared" si="1"/>
        <v>0.9900932605037992</v>
      </c>
      <c r="D17">
        <f t="shared" si="2"/>
        <v>0.99477559084701317</v>
      </c>
      <c r="E17">
        <f t="shared" si="3"/>
        <v>0.99100397436158449</v>
      </c>
    </row>
    <row r="18" spans="1:5" x14ac:dyDescent="0.25">
      <c r="A18">
        <v>17</v>
      </c>
      <c r="B18">
        <f t="shared" si="0"/>
        <v>0.99098292882195493</v>
      </c>
      <c r="C18">
        <f t="shared" si="1"/>
        <v>0.99045671810453761</v>
      </c>
      <c r="D18">
        <f t="shared" si="2"/>
        <v>0.99486361408765756</v>
      </c>
      <c r="E18">
        <f t="shared" si="3"/>
        <v>0.99186286085351927</v>
      </c>
    </row>
    <row r="19" spans="1:5" x14ac:dyDescent="0.25">
      <c r="A19">
        <v>18</v>
      </c>
      <c r="B19">
        <f t="shared" si="0"/>
        <v>0.9912296653057634</v>
      </c>
      <c r="C19">
        <f t="shared" si="1"/>
        <v>0.99073293889470471</v>
      </c>
      <c r="D19">
        <f t="shared" si="2"/>
        <v>0.99491278004674266</v>
      </c>
      <c r="E19">
        <f t="shared" si="3"/>
        <v>0.99256395936373765</v>
      </c>
    </row>
    <row r="20" spans="1:5" x14ac:dyDescent="0.25">
      <c r="A20">
        <v>19</v>
      </c>
      <c r="B20">
        <f t="shared" si="0"/>
        <v>0.99141046362218554</v>
      </c>
      <c r="C20">
        <f t="shared" si="1"/>
        <v>0.99093476215441867</v>
      </c>
      <c r="D20">
        <f t="shared" si="2"/>
        <v>0.99492524870980625</v>
      </c>
      <c r="E20">
        <f t="shared" si="3"/>
        <v>0.99311087186800151</v>
      </c>
    </row>
    <row r="21" spans="1:5" x14ac:dyDescent="0.25">
      <c r="A21">
        <v>20</v>
      </c>
      <c r="B21">
        <f t="shared" si="0"/>
        <v>0.99153265029719606</v>
      </c>
      <c r="C21">
        <f t="shared" si="1"/>
        <v>0.99107088146717803</v>
      </c>
      <c r="D21">
        <f t="shared" si="2"/>
        <v>0.99490155790229617</v>
      </c>
      <c r="E21">
        <f t="shared" si="3"/>
        <v>0.99350636030959549</v>
      </c>
    </row>
    <row r="22" spans="1:5" x14ac:dyDescent="0.25">
      <c r="A22">
        <v>21</v>
      </c>
      <c r="B22">
        <f t="shared" si="0"/>
        <v>0.99160092309363101</v>
      </c>
      <c r="C22">
        <f t="shared" si="1"/>
        <v>0.9911468424815677</v>
      </c>
      <c r="D22">
        <f t="shared" si="2"/>
        <v>0.99484068230907641</v>
      </c>
      <c r="E22">
        <f t="shared" si="3"/>
        <v>0.99375239616444533</v>
      </c>
    </row>
    <row r="23" spans="1:5" x14ac:dyDescent="0.25">
      <c r="A23">
        <v>22</v>
      </c>
      <c r="B23">
        <f t="shared" si="0"/>
        <v>0.99161781961231532</v>
      </c>
      <c r="C23">
        <f t="shared" si="1"/>
        <v>0.99116563103356081</v>
      </c>
      <c r="D23">
        <f t="shared" si="2"/>
        <v>0.99473992040064885</v>
      </c>
      <c r="E23">
        <f t="shared" si="3"/>
        <v>0.99385019510365036</v>
      </c>
    </row>
    <row r="24" spans="1:5" x14ac:dyDescent="0.25">
      <c r="A24">
        <v>23</v>
      </c>
      <c r="B24">
        <f t="shared" si="0"/>
        <v>0.99158395831889201</v>
      </c>
      <c r="C24">
        <f t="shared" si="1"/>
        <v>0.99112797376577988</v>
      </c>
      <c r="D24">
        <f t="shared" si="2"/>
        <v>0.99459458535200296</v>
      </c>
      <c r="E24">
        <f t="shared" si="3"/>
        <v>0.99380023806990525</v>
      </c>
    </row>
    <row r="25" spans="1:5" x14ac:dyDescent="0.25">
      <c r="A25">
        <v>24</v>
      </c>
      <c r="B25">
        <f t="shared" si="0"/>
        <v>0.99149809598091698</v>
      </c>
      <c r="C25">
        <f t="shared" si="1"/>
        <v>0.99103240956211014</v>
      </c>
      <c r="D25">
        <f t="shared" si="2"/>
        <v>0.99439743130451119</v>
      </c>
      <c r="E25">
        <f t="shared" si="3"/>
        <v>0.99360227955309754</v>
      </c>
    </row>
    <row r="26" spans="1:5" x14ac:dyDescent="0.25">
      <c r="A26">
        <v>25</v>
      </c>
      <c r="B26">
        <f t="shared" si="0"/>
        <v>0.99135701168672286</v>
      </c>
      <c r="C26">
        <f t="shared" si="1"/>
        <v>0.99087514521963482</v>
      </c>
      <c r="D26">
        <f t="shared" si="2"/>
        <v>0.99413767586043666</v>
      </c>
      <c r="E26">
        <f t="shared" si="3"/>
        <v>0.99325534337024302</v>
      </c>
    </row>
    <row r="27" spans="1:5" x14ac:dyDescent="0.25">
      <c r="A27">
        <v>26</v>
      </c>
      <c r="B27">
        <f t="shared" si="0"/>
        <v>0.99115519678228459</v>
      </c>
      <c r="C27">
        <f t="shared" si="1"/>
        <v>0.99064966806446986</v>
      </c>
      <c r="D27">
        <f t="shared" si="2"/>
        <v>0.99379935120900398</v>
      </c>
      <c r="E27">
        <f t="shared" si="3"/>
        <v>0.99275770579436939</v>
      </c>
    </row>
    <row r="28" spans="1:5" x14ac:dyDescent="0.25">
      <c r="A28">
        <v>27</v>
      </c>
      <c r="B28">
        <f t="shared" si="0"/>
        <v>0.99088429313054727</v>
      </c>
      <c r="C28">
        <f t="shared" si="1"/>
        <v>0.99034603892994666</v>
      </c>
      <c r="D28">
        <f t="shared" si="2"/>
        <v>0.99335845904907083</v>
      </c>
      <c r="E28">
        <f t="shared" si="3"/>
        <v>0.9921068654064602</v>
      </c>
    </row>
    <row r="29" spans="1:5" x14ac:dyDescent="0.25">
      <c r="A29">
        <v>28</v>
      </c>
      <c r="B29">
        <f t="shared" si="0"/>
        <v>0.99053216725585924</v>
      </c>
      <c r="C29">
        <f t="shared" si="1"/>
        <v>0.98994971418497557</v>
      </c>
      <c r="D29">
        <f t="shared" si="2"/>
        <v>0.99277784754530096</v>
      </c>
      <c r="E29">
        <f t="shared" si="3"/>
        <v>0.991299498533601</v>
      </c>
    </row>
    <row r="30" spans="1:5" x14ac:dyDescent="0.25">
      <c r="A30">
        <v>29</v>
      </c>
      <c r="B30">
        <f t="shared" si="0"/>
        <v>0.99008141478981193</v>
      </c>
      <c r="C30">
        <f t="shared" si="1"/>
        <v>0.98943961537196712</v>
      </c>
      <c r="D30">
        <f t="shared" si="2"/>
        <v>0.99199741853135304</v>
      </c>
      <c r="E30">
        <f t="shared" si="3"/>
        <v>0.99033139855045516</v>
      </c>
    </row>
    <row r="31" spans="1:5" x14ac:dyDescent="0.25">
      <c r="A31">
        <v>30</v>
      </c>
      <c r="B31">
        <f t="shared" si="0"/>
        <v>0.98950691735425023</v>
      </c>
      <c r="C31">
        <f t="shared" si="1"/>
        <v>0.98878491757575004</v>
      </c>
      <c r="D31">
        <f t="shared" si="2"/>
        <v>0.99091387191711666</v>
      </c>
      <c r="E31">
        <f t="shared" si="3"/>
        <v>0.98919739661784001</v>
      </c>
    </row>
    <row r="32" spans="1:5" x14ac:dyDescent="0.25">
      <c r="A32">
        <v>31</v>
      </c>
      <c r="B32">
        <f t="shared" si="0"/>
        <v>0.98877173327610934</v>
      </c>
      <c r="C32">
        <f t="shared" si="1"/>
        <v>0.98793952254712181</v>
      </c>
      <c r="D32">
        <f t="shared" si="2"/>
        <v>0.98933418677928475</v>
      </c>
      <c r="E32">
        <f t="shared" si="3"/>
        <v>0.9878912605566339</v>
      </c>
    </row>
    <row r="33" spans="1:5" x14ac:dyDescent="0.25">
      <c r="A33">
        <v>32</v>
      </c>
      <c r="B33">
        <f t="shared" si="0"/>
        <v>0.98781988354218375</v>
      </c>
      <c r="C33">
        <f t="shared" si="1"/>
        <v>0.98683207458803102</v>
      </c>
      <c r="D33">
        <f t="shared" si="2"/>
        <v>0.98685223853873749</v>
      </c>
      <c r="E33">
        <f t="shared" si="3"/>
        <v>0.98640556743341956</v>
      </c>
    </row>
    <row r="34" spans="1:5" x14ac:dyDescent="0.25">
      <c r="A34">
        <v>33</v>
      </c>
      <c r="B34">
        <f t="shared" si="0"/>
        <v>0.98656295549767647</v>
      </c>
      <c r="C34">
        <f t="shared" si="1"/>
        <v>0.98534673633361736</v>
      </c>
      <c r="D34">
        <f t="shared" si="2"/>
        <v>0.98244418637284914</v>
      </c>
      <c r="E34">
        <f t="shared" si="3"/>
        <v>0.98473154396279616</v>
      </c>
    </row>
    <row r="35" spans="1:5" x14ac:dyDescent="0.25">
      <c r="A35">
        <v>34</v>
      </c>
      <c r="B35">
        <f t="shared" si="0"/>
        <v>0.98485336662479239</v>
      </c>
      <c r="C35">
        <f t="shared" si="1"/>
        <v>0.98328297124558661</v>
      </c>
      <c r="D35">
        <f t="shared" si="2"/>
        <v>0.9725769283386293</v>
      </c>
      <c r="E35">
        <f t="shared" si="3"/>
        <v>0.98285886686261037</v>
      </c>
    </row>
    <row r="36" spans="1:5" x14ac:dyDescent="0.25">
      <c r="A36">
        <v>35</v>
      </c>
      <c r="B36">
        <f t="shared" si="0"/>
        <v>0.98242576391080561</v>
      </c>
      <c r="C36">
        <f t="shared" si="1"/>
        <v>0.98026159680598646</v>
      </c>
      <c r="D36">
        <f t="shared" si="2"/>
        <v>0.93138580153553185</v>
      </c>
      <c r="E36">
        <f t="shared" si="3"/>
        <v>0.98077541261729606</v>
      </c>
    </row>
    <row r="37" spans="1:5" x14ac:dyDescent="0.25">
      <c r="A37">
        <v>36</v>
      </c>
      <c r="B37">
        <f t="shared" si="0"/>
        <v>0.97875133936830383</v>
      </c>
      <c r="C37">
        <f t="shared" si="1"/>
        <v>0.97546883063427448</v>
      </c>
      <c r="D37">
        <f t="shared" si="2"/>
        <v>1.1144905758757722</v>
      </c>
      <c r="E37">
        <f t="shared" si="3"/>
        <v>0.97846694239138299</v>
      </c>
    </row>
    <row r="38" spans="1:5" x14ac:dyDescent="0.25">
      <c r="A38">
        <v>37</v>
      </c>
      <c r="B38">
        <f t="shared" si="0"/>
        <v>0.97260447711634834</v>
      </c>
      <c r="C38">
        <f t="shared" si="1"/>
        <v>0.96677570572706628</v>
      </c>
      <c r="D38">
        <f t="shared" si="2"/>
        <v>1.0299221799787779</v>
      </c>
      <c r="E38">
        <f t="shared" si="3"/>
        <v>0.97591670260589647</v>
      </c>
    </row>
    <row r="39" spans="1:5" x14ac:dyDescent="0.25">
      <c r="A39">
        <v>38</v>
      </c>
      <c r="B39">
        <f t="shared" si="0"/>
        <v>0.9603542286201433</v>
      </c>
      <c r="C39">
        <f t="shared" si="1"/>
        <v>0.94613524387352377</v>
      </c>
      <c r="D39">
        <f t="shared" si="2"/>
        <v>1.0168039446194543</v>
      </c>
      <c r="E39">
        <f t="shared" si="3"/>
        <v>0.97310491419713074</v>
      </c>
    </row>
    <row r="40" spans="1:5" x14ac:dyDescent="0.25">
      <c r="A40">
        <v>39</v>
      </c>
      <c r="B40">
        <f t="shared" si="0"/>
        <v>0.92439449833944864</v>
      </c>
      <c r="C40">
        <f t="shared" si="1"/>
        <v>0.78717347010442873</v>
      </c>
      <c r="D40">
        <f t="shared" si="2"/>
        <v>1.0114943976235469</v>
      </c>
      <c r="E40">
        <f t="shared" si="3"/>
        <v>0.97000811264092768</v>
      </c>
    </row>
    <row r="41" spans="1:5" x14ac:dyDescent="0.25">
      <c r="A41">
        <v>40</v>
      </c>
      <c r="B41">
        <f t="shared" si="0"/>
        <v>0</v>
      </c>
      <c r="C41" t="e">
        <f t="shared" si="1"/>
        <v>#NUM!</v>
      </c>
      <c r="D41">
        <f t="shared" si="2"/>
        <v>1.0086291107741117</v>
      </c>
      <c r="E41">
        <f t="shared" si="3"/>
        <v>0.96659828454351504</v>
      </c>
    </row>
    <row r="42" spans="1:5" x14ac:dyDescent="0.25">
      <c r="A42">
        <v>41</v>
      </c>
      <c r="B42">
        <f t="shared" si="0"/>
        <v>1.0772427440895893</v>
      </c>
      <c r="C42">
        <f t="shared" si="1"/>
        <v>1.0546130794066118</v>
      </c>
      <c r="D42">
        <f t="shared" si="2"/>
        <v>1.0068411899765795</v>
      </c>
      <c r="E42">
        <f t="shared" si="3"/>
        <v>0.96284172182457517</v>
      </c>
    </row>
    <row r="43" spans="1:5" x14ac:dyDescent="0.25">
      <c r="A43">
        <v>42</v>
      </c>
      <c r="B43">
        <f t="shared" si="0"/>
        <v>1.0368962583280865</v>
      </c>
      <c r="C43">
        <f t="shared" si="1"/>
        <v>1.0305415548363415</v>
      </c>
      <c r="D43">
        <f t="shared" si="2"/>
        <v>1.0056224415184631</v>
      </c>
      <c r="E43">
        <f t="shared" si="3"/>
        <v>0.95869747589582044</v>
      </c>
    </row>
    <row r="44" spans="1:5" x14ac:dyDescent="0.25">
      <c r="A44">
        <v>43</v>
      </c>
      <c r="B44">
        <f t="shared" si="0"/>
        <v>1.023819754002911</v>
      </c>
      <c r="C44">
        <f t="shared" si="1"/>
        <v>1.0209497863036756</v>
      </c>
      <c r="D44">
        <f t="shared" si="2"/>
        <v>1.004740626075324</v>
      </c>
      <c r="E44">
        <f t="shared" si="3"/>
        <v>0.95411523237585183</v>
      </c>
    </row>
    <row r="45" spans="1:5" x14ac:dyDescent="0.25">
      <c r="A45">
        <v>44</v>
      </c>
      <c r="B45">
        <f t="shared" si="0"/>
        <v>1.0173667086197453</v>
      </c>
      <c r="C45">
        <f t="shared" si="1"/>
        <v>1.0157744634045485</v>
      </c>
      <c r="D45">
        <f t="shared" si="2"/>
        <v>1.0040745616943396</v>
      </c>
      <c r="E45">
        <f t="shared" si="3"/>
        <v>0.94903232471282106</v>
      </c>
    </row>
    <row r="46" spans="1:5" x14ac:dyDescent="0.25">
      <c r="A46">
        <v>45</v>
      </c>
      <c r="B46">
        <f t="shared" si="0"/>
        <v>1.0135315946372074</v>
      </c>
      <c r="C46">
        <f t="shared" si="1"/>
        <v>1.0125389393040167</v>
      </c>
      <c r="D46">
        <f t="shared" si="2"/>
        <v>1.0035548429980319</v>
      </c>
      <c r="E46">
        <f t="shared" si="3"/>
        <v>0.94336943034320764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Department of Zoology, University of Oxford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Gibson</dc:creator>
  <cp:lastModifiedBy>Harry Gibson</cp:lastModifiedBy>
  <dcterms:created xsi:type="dcterms:W3CDTF">2016-09-07T11:49:34Z</dcterms:created>
  <dcterms:modified xsi:type="dcterms:W3CDTF">2016-10-17T15:01:18Z</dcterms:modified>
</cp:coreProperties>
</file>