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35fc31d617984a/桌面/"/>
    </mc:Choice>
  </mc:AlternateContent>
  <xr:revisionPtr revIDLastSave="3" documentId="13_ncr:1_{ED0BD4A1-0FE1-43A6-AF2F-625E7FBF0595}" xr6:coauthVersionLast="47" xr6:coauthVersionMax="47" xr10:uidLastSave="{D1BE357B-48DE-456E-8AB0-CFDC33BED5D9}"/>
  <bookViews>
    <workbookView xWindow="-108" yWindow="-108" windowWidth="23256" windowHeight="13896" activeTab="1" xr2:uid="{E89A7382-67EA-4058-A388-2C0E20F6D35E}"/>
  </bookViews>
  <sheets>
    <sheet name="篩選總表" sheetId="1" r:id="rId1"/>
    <sheet name="(B,H)" sheetId="2" r:id="rId2"/>
    <sheet name="(B,M)" sheetId="3" r:id="rId3"/>
    <sheet name="(B,L)" sheetId="4" r:id="rId4"/>
    <sheet name="(S,H)" sheetId="5" r:id="rId5"/>
    <sheet name="(S,M)" sheetId="6" r:id="rId6"/>
    <sheet name="(S,L)" sheetId="7" r:id="rId7"/>
    <sheet name="ESG reg." sheetId="8" r:id="rId8"/>
    <sheet name="50 ESG reg." sheetId="9" r:id="rId9"/>
    <sheet name="50" sheetId="10" r:id="rId10"/>
  </sheets>
  <definedNames>
    <definedName name="_xlnm._FilterDatabase" localSheetId="0" hidden="1">篩選總表!$A$1:$G$966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3" i="2" l="1"/>
  <c r="C243" i="2"/>
  <c r="D243" i="2"/>
  <c r="E243" i="2"/>
  <c r="F243" i="2"/>
  <c r="G243" i="2"/>
  <c r="H243" i="2"/>
  <c r="I243" i="2"/>
  <c r="J243" i="2"/>
  <c r="K243" i="2"/>
  <c r="L243" i="2"/>
  <c r="M243" i="2"/>
  <c r="N243" i="2"/>
  <c r="F78" i="2"/>
  <c r="G68" i="2" s="1"/>
  <c r="C82" i="2" s="1"/>
  <c r="L141" i="2"/>
  <c r="M128" i="2" s="1"/>
  <c r="M147" i="2" s="1"/>
  <c r="B82" i="2" l="1"/>
  <c r="L147" i="2"/>
  <c r="K147" i="2"/>
  <c r="J147" i="2"/>
  <c r="I147" i="2"/>
  <c r="H147" i="2"/>
  <c r="B147" i="2"/>
  <c r="F147" i="2"/>
  <c r="E147" i="2"/>
  <c r="D147" i="2"/>
  <c r="G147" i="2"/>
  <c r="C147" i="2"/>
  <c r="N147" i="2"/>
  <c r="M140" i="2"/>
  <c r="M126" i="2"/>
  <c r="M137" i="2"/>
  <c r="M131" i="2"/>
  <c r="M139" i="2"/>
  <c r="M138" i="2"/>
  <c r="M134" i="2"/>
  <c r="M132" i="2"/>
  <c r="M127" i="2"/>
  <c r="M136" i="2"/>
  <c r="M135" i="2"/>
  <c r="M133" i="2"/>
  <c r="M130" i="2"/>
  <c r="M129" i="2"/>
  <c r="L70" i="2"/>
  <c r="M68" i="2" s="1"/>
  <c r="H97" i="2" s="1"/>
  <c r="I71" i="2"/>
  <c r="G69" i="2"/>
  <c r="D83" i="2" s="1"/>
  <c r="C128" i="5"/>
  <c r="D128" i="5"/>
  <c r="C127" i="5"/>
  <c r="F127" i="5"/>
  <c r="I127" i="5"/>
  <c r="J127" i="5"/>
  <c r="K127" i="5"/>
  <c r="L127" i="5"/>
  <c r="M127" i="5"/>
  <c r="N127" i="5"/>
  <c r="C125" i="5"/>
  <c r="D125" i="5"/>
  <c r="E125" i="5"/>
  <c r="G125" i="5"/>
  <c r="H125" i="5"/>
  <c r="I125" i="5"/>
  <c r="B125" i="5"/>
  <c r="C124" i="5"/>
  <c r="D124" i="5"/>
  <c r="E124" i="5"/>
  <c r="F124" i="5"/>
  <c r="G124" i="5"/>
  <c r="H124" i="5"/>
  <c r="J122" i="5"/>
  <c r="K122" i="5"/>
  <c r="C120" i="5"/>
  <c r="D120" i="5"/>
  <c r="E120" i="5"/>
  <c r="H119" i="5"/>
  <c r="I119" i="5"/>
  <c r="J119" i="5"/>
  <c r="K119" i="5"/>
  <c r="L119" i="5"/>
  <c r="L118" i="5"/>
  <c r="D115" i="5"/>
  <c r="B115" i="5"/>
  <c r="I104" i="5"/>
  <c r="F125" i="5" s="1"/>
  <c r="I106" i="5"/>
  <c r="D127" i="5" s="1"/>
  <c r="I107" i="5"/>
  <c r="I103" i="5"/>
  <c r="I124" i="5" s="1"/>
  <c r="F104" i="5"/>
  <c r="E119" i="5" s="1"/>
  <c r="F105" i="5"/>
  <c r="N120" i="5" s="1"/>
  <c r="F106" i="5"/>
  <c r="G121" i="5" s="1"/>
  <c r="F107" i="5"/>
  <c r="L122" i="5" s="1"/>
  <c r="F103" i="5"/>
  <c r="M118" i="5" s="1"/>
  <c r="C104" i="5"/>
  <c r="C106" i="5"/>
  <c r="C115" i="5" s="1"/>
  <c r="C107" i="5"/>
  <c r="H108" i="5"/>
  <c r="I105" i="5" s="1"/>
  <c r="E108" i="5"/>
  <c r="B108" i="5"/>
  <c r="C105" i="5" s="1"/>
  <c r="H42" i="2"/>
  <c r="I38" i="2" s="1"/>
  <c r="E42" i="2"/>
  <c r="F38" i="2" s="1"/>
  <c r="E53" i="2" s="1"/>
  <c r="B42" i="2"/>
  <c r="C41" i="2" s="1"/>
  <c r="J3" i="6"/>
  <c r="J56" i="5"/>
  <c r="J6" i="6"/>
  <c r="J8" i="6"/>
  <c r="J13" i="6"/>
  <c r="J2" i="6"/>
  <c r="J6" i="5"/>
  <c r="J57" i="5"/>
  <c r="J63" i="5"/>
  <c r="J65" i="5"/>
  <c r="J6" i="7"/>
  <c r="J5" i="7"/>
  <c r="J4" i="7"/>
  <c r="J3" i="7"/>
  <c r="J2" i="7"/>
  <c r="E2" i="1"/>
  <c r="F2" i="1" s="1"/>
  <c r="G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G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G121" i="1" s="1"/>
  <c r="E122" i="1"/>
  <c r="F122" i="1" s="1"/>
  <c r="E123" i="1"/>
  <c r="F123" i="1" s="1"/>
  <c r="G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G175" i="1" s="1"/>
  <c r="E176" i="1"/>
  <c r="F176" i="1" s="1"/>
  <c r="E177" i="1"/>
  <c r="F177" i="1" s="1"/>
  <c r="G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G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G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G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G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G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G312" i="1" s="1"/>
  <c r="E313" i="1"/>
  <c r="F313" i="1" s="1"/>
  <c r="G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G331" i="1" s="1"/>
  <c r="E332" i="1"/>
  <c r="F332" i="1" s="1"/>
  <c r="E333" i="1"/>
  <c r="F333" i="1" s="1"/>
  <c r="E334" i="1"/>
  <c r="F334" i="1" s="1"/>
  <c r="E335" i="1"/>
  <c r="F335" i="1" s="1"/>
  <c r="E336" i="1"/>
  <c r="F336" i="1" s="1"/>
  <c r="G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G376" i="1" s="1"/>
  <c r="E377" i="1"/>
  <c r="F377" i="1" s="1"/>
  <c r="G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G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G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G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G424" i="1" s="1"/>
  <c r="E425" i="1"/>
  <c r="F425" i="1" s="1"/>
  <c r="E426" i="1"/>
  <c r="F426" i="1" s="1"/>
  <c r="E427" i="1"/>
  <c r="F427" i="1" s="1"/>
  <c r="E428" i="1"/>
  <c r="F428" i="1" s="1"/>
  <c r="G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G436" i="1" s="1"/>
  <c r="E437" i="1"/>
  <c r="F437" i="1" s="1"/>
  <c r="E438" i="1"/>
  <c r="F438" i="1" s="1"/>
  <c r="E439" i="1"/>
  <c r="F439" i="1" s="1"/>
  <c r="E440" i="1"/>
  <c r="F440" i="1" s="1"/>
  <c r="G440" i="1" s="1"/>
  <c r="E441" i="1"/>
  <c r="F441" i="1" s="1"/>
  <c r="G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G456" i="1" s="1"/>
  <c r="E457" i="1"/>
  <c r="F457" i="1" s="1"/>
  <c r="E458" i="1"/>
  <c r="F458" i="1" s="1"/>
  <c r="E459" i="1"/>
  <c r="F459" i="1" s="1"/>
  <c r="E460" i="1"/>
  <c r="F460" i="1" s="1"/>
  <c r="G460" i="1" s="1"/>
  <c r="E461" i="1"/>
  <c r="F461" i="1" s="1"/>
  <c r="E462" i="1"/>
  <c r="F462" i="1" s="1"/>
  <c r="E463" i="1"/>
  <c r="F463" i="1" s="1"/>
  <c r="E464" i="1"/>
  <c r="F464" i="1" s="1"/>
  <c r="E465" i="1"/>
  <c r="F465" i="1" s="1"/>
  <c r="G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G486" i="1" s="1"/>
  <c r="E487" i="1"/>
  <c r="F487" i="1" s="1"/>
  <c r="E488" i="1"/>
  <c r="F488" i="1" s="1"/>
  <c r="G488" i="1" s="1"/>
  <c r="E489" i="1"/>
  <c r="F489" i="1" s="1"/>
  <c r="E490" i="1"/>
  <c r="F490" i="1" s="1"/>
  <c r="E491" i="1"/>
  <c r="F491" i="1" s="1"/>
  <c r="G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G508" i="1" s="1"/>
  <c r="E509" i="1"/>
  <c r="F509" i="1" s="1"/>
  <c r="E510" i="1"/>
  <c r="F510" i="1" s="1"/>
  <c r="E511" i="1"/>
  <c r="F511" i="1" s="1"/>
  <c r="E512" i="1"/>
  <c r="F512" i="1" s="1"/>
  <c r="E513" i="1"/>
  <c r="F513" i="1" s="1"/>
  <c r="G513" i="1" s="1"/>
  <c r="E514" i="1"/>
  <c r="F514" i="1" s="1"/>
  <c r="G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G520" i="1" s="1"/>
  <c r="E521" i="1"/>
  <c r="F521" i="1" s="1"/>
  <c r="E522" i="1"/>
  <c r="F522" i="1" s="1"/>
  <c r="E523" i="1"/>
  <c r="F523" i="1" s="1"/>
  <c r="G523" i="1" s="1"/>
  <c r="E524" i="1"/>
  <c r="F524" i="1" s="1"/>
  <c r="E525" i="1"/>
  <c r="F525" i="1" s="1"/>
  <c r="E526" i="1"/>
  <c r="F526" i="1" s="1"/>
  <c r="E527" i="1"/>
  <c r="F527" i="1" s="1"/>
  <c r="E528" i="1"/>
  <c r="F528" i="1" s="1"/>
  <c r="G528" i="1" s="1"/>
  <c r="E529" i="1"/>
  <c r="F529" i="1" s="1"/>
  <c r="G529" i="1" s="1"/>
  <c r="E530" i="1"/>
  <c r="F530" i="1" s="1"/>
  <c r="G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G536" i="1" s="1"/>
  <c r="E537" i="1"/>
  <c r="F537" i="1" s="1"/>
  <c r="E538" i="1"/>
  <c r="F538" i="1" s="1"/>
  <c r="E539" i="1"/>
  <c r="F539" i="1" s="1"/>
  <c r="G539" i="1" s="1"/>
  <c r="E540" i="1"/>
  <c r="F540" i="1" s="1"/>
  <c r="E541" i="1"/>
  <c r="F541" i="1" s="1"/>
  <c r="E542" i="1"/>
  <c r="F542" i="1" s="1"/>
  <c r="E543" i="1"/>
  <c r="F543" i="1" s="1"/>
  <c r="G543" i="1" s="1"/>
  <c r="E544" i="1"/>
  <c r="F544" i="1" s="1"/>
  <c r="E545" i="1"/>
  <c r="F545" i="1" s="1"/>
  <c r="E546" i="1"/>
  <c r="F546" i="1" s="1"/>
  <c r="E547" i="1"/>
  <c r="F547" i="1" s="1"/>
  <c r="G547" i="1" s="1"/>
  <c r="E548" i="1"/>
  <c r="F548" i="1" s="1"/>
  <c r="E549" i="1"/>
  <c r="F549" i="1" s="1"/>
  <c r="E550" i="1"/>
  <c r="F550" i="1" s="1"/>
  <c r="E551" i="1"/>
  <c r="F551" i="1" s="1"/>
  <c r="E552" i="1"/>
  <c r="F552" i="1" s="1"/>
  <c r="G552" i="1" s="1"/>
  <c r="E553" i="1"/>
  <c r="F553" i="1" s="1"/>
  <c r="G553" i="1" s="1"/>
  <c r="E554" i="1"/>
  <c r="F554" i="1" s="1"/>
  <c r="E555" i="1"/>
  <c r="F555" i="1" s="1"/>
  <c r="G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G562" i="1" s="1"/>
  <c r="E563" i="1"/>
  <c r="F563" i="1" s="1"/>
  <c r="E564" i="1"/>
  <c r="F564" i="1" s="1"/>
  <c r="G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G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G578" i="1" s="1"/>
  <c r="E579" i="1"/>
  <c r="F579" i="1" s="1"/>
  <c r="E580" i="1"/>
  <c r="F580" i="1" s="1"/>
  <c r="G580" i="1" s="1"/>
  <c r="E581" i="1"/>
  <c r="F581" i="1" s="1"/>
  <c r="E582" i="1"/>
  <c r="F582" i="1" s="1"/>
  <c r="G582" i="1" s="1"/>
  <c r="E583" i="1"/>
  <c r="F583" i="1" s="1"/>
  <c r="E584" i="1"/>
  <c r="F584" i="1" s="1"/>
  <c r="G584" i="1" s="1"/>
  <c r="E585" i="1"/>
  <c r="F585" i="1" s="1"/>
  <c r="E586" i="1"/>
  <c r="F586" i="1" s="1"/>
  <c r="G586" i="1" s="1"/>
  <c r="E587" i="1"/>
  <c r="F587" i="1" s="1"/>
  <c r="E588" i="1"/>
  <c r="F588" i="1" s="1"/>
  <c r="G588" i="1" s="1"/>
  <c r="E589" i="1"/>
  <c r="F589" i="1" s="1"/>
  <c r="E590" i="1"/>
  <c r="F590" i="1" s="1"/>
  <c r="E591" i="1"/>
  <c r="F591" i="1" s="1"/>
  <c r="G591" i="1" s="1"/>
  <c r="E592" i="1"/>
  <c r="F592" i="1" s="1"/>
  <c r="E593" i="1"/>
  <c r="F593" i="1" s="1"/>
  <c r="E594" i="1"/>
  <c r="F594" i="1" s="1"/>
  <c r="G594" i="1" s="1"/>
  <c r="E595" i="1"/>
  <c r="F595" i="1" s="1"/>
  <c r="G595" i="1" s="1"/>
  <c r="E596" i="1"/>
  <c r="F596" i="1" s="1"/>
  <c r="G596" i="1" s="1"/>
  <c r="E597" i="1"/>
  <c r="F597" i="1" s="1"/>
  <c r="E598" i="1"/>
  <c r="F598" i="1" s="1"/>
  <c r="E599" i="1"/>
  <c r="F599" i="1" s="1"/>
  <c r="E600" i="1"/>
  <c r="F600" i="1" s="1"/>
  <c r="G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G609" i="1" s="1"/>
  <c r="E610" i="1"/>
  <c r="F610" i="1" s="1"/>
  <c r="G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G622" i="1" s="1"/>
  <c r="E623" i="1"/>
  <c r="F623" i="1" s="1"/>
  <c r="G623" i="1" s="1"/>
  <c r="E624" i="1"/>
  <c r="F624" i="1" s="1"/>
  <c r="E625" i="1"/>
  <c r="F625" i="1" s="1"/>
  <c r="G625" i="1" s="1"/>
  <c r="E626" i="1"/>
  <c r="F626" i="1" s="1"/>
  <c r="E627" i="1"/>
  <c r="F627" i="1" s="1"/>
  <c r="E628" i="1"/>
  <c r="F628" i="1" s="1"/>
  <c r="E629" i="1"/>
  <c r="F629" i="1" s="1"/>
  <c r="E630" i="1"/>
  <c r="F630" i="1" s="1"/>
  <c r="G630" i="1" s="1"/>
  <c r="E631" i="1"/>
  <c r="F631" i="1" s="1"/>
  <c r="G631" i="1" s="1"/>
  <c r="E632" i="1"/>
  <c r="F632" i="1" s="1"/>
  <c r="E633" i="1"/>
  <c r="F633" i="1" s="1"/>
  <c r="E634" i="1"/>
  <c r="F634" i="1" s="1"/>
  <c r="G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G641" i="1" s="1"/>
  <c r="E642" i="1"/>
  <c r="F642" i="1" s="1"/>
  <c r="G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G648" i="1" s="1"/>
  <c r="E649" i="1"/>
  <c r="F649" i="1" s="1"/>
  <c r="E650" i="1"/>
  <c r="F650" i="1" s="1"/>
  <c r="E651" i="1"/>
  <c r="F651" i="1" s="1"/>
  <c r="G651" i="1" s="1"/>
  <c r="E652" i="1"/>
  <c r="F652" i="1" s="1"/>
  <c r="G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G664" i="1" s="1"/>
  <c r="E665" i="1"/>
  <c r="F665" i="1" s="1"/>
  <c r="E666" i="1"/>
  <c r="F666" i="1" s="1"/>
  <c r="G666" i="1" s="1"/>
  <c r="E667" i="1"/>
  <c r="F667" i="1" s="1"/>
  <c r="E668" i="1"/>
  <c r="F668" i="1" s="1"/>
  <c r="E669" i="1"/>
  <c r="F669" i="1" s="1"/>
  <c r="E670" i="1"/>
  <c r="F670" i="1" s="1"/>
  <c r="G670" i="1" s="1"/>
  <c r="E671" i="1"/>
  <c r="F671" i="1" s="1"/>
  <c r="E672" i="1"/>
  <c r="F672" i="1" s="1"/>
  <c r="E673" i="1"/>
  <c r="F673" i="1" s="1"/>
  <c r="E674" i="1"/>
  <c r="F674" i="1" s="1"/>
  <c r="E675" i="1"/>
  <c r="F675" i="1" s="1"/>
  <c r="G675" i="1" s="1"/>
  <c r="E676" i="1"/>
  <c r="F676" i="1" s="1"/>
  <c r="E677" i="1"/>
  <c r="F677" i="1" s="1"/>
  <c r="E678" i="1"/>
  <c r="F678" i="1" s="1"/>
  <c r="E679" i="1"/>
  <c r="F679" i="1" s="1"/>
  <c r="G679" i="1" s="1"/>
  <c r="E680" i="1"/>
  <c r="F680" i="1" s="1"/>
  <c r="E681" i="1"/>
  <c r="F681" i="1" s="1"/>
  <c r="G681" i="1" s="1"/>
  <c r="E682" i="1"/>
  <c r="F682" i="1" s="1"/>
  <c r="G682" i="1" s="1"/>
  <c r="E683" i="1"/>
  <c r="F683" i="1" s="1"/>
  <c r="G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G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G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G704" i="1" s="1"/>
  <c r="E705" i="1"/>
  <c r="F705" i="1" s="1"/>
  <c r="G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G712" i="1" s="1"/>
  <c r="E713" i="1"/>
  <c r="F713" i="1" s="1"/>
  <c r="E714" i="1"/>
  <c r="F714" i="1" s="1"/>
  <c r="E715" i="1"/>
  <c r="F715" i="1" s="1"/>
  <c r="G715" i="1" s="1"/>
  <c r="E716" i="1"/>
  <c r="F716" i="1" s="1"/>
  <c r="E717" i="1"/>
  <c r="F717" i="1" s="1"/>
  <c r="E718" i="1"/>
  <c r="F718" i="1" s="1"/>
  <c r="G718" i="1" s="1"/>
  <c r="E719" i="1"/>
  <c r="F719" i="1" s="1"/>
  <c r="E720" i="1"/>
  <c r="F720" i="1" s="1"/>
  <c r="E721" i="1"/>
  <c r="F721" i="1" s="1"/>
  <c r="G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G727" i="1" s="1"/>
  <c r="E728" i="1"/>
  <c r="F728" i="1" s="1"/>
  <c r="G728" i="1" s="1"/>
  <c r="E729" i="1"/>
  <c r="F729" i="1" s="1"/>
  <c r="E730" i="1"/>
  <c r="F730" i="1" s="1"/>
  <c r="E731" i="1"/>
  <c r="F731" i="1" s="1"/>
  <c r="G731" i="1" s="1"/>
  <c r="E732" i="1"/>
  <c r="F732" i="1" s="1"/>
  <c r="G732" i="1" s="1"/>
  <c r="E733" i="1"/>
  <c r="F733" i="1" s="1"/>
  <c r="G733" i="1" s="1"/>
  <c r="E734" i="1"/>
  <c r="F734" i="1" s="1"/>
  <c r="E735" i="1"/>
  <c r="F735" i="1" s="1"/>
  <c r="E736" i="1"/>
  <c r="F736" i="1" s="1"/>
  <c r="E737" i="1"/>
  <c r="F737" i="1" s="1"/>
  <c r="G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G743" i="1" s="1"/>
  <c r="E744" i="1"/>
  <c r="F744" i="1" s="1"/>
  <c r="G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G751" i="1" s="1"/>
  <c r="E752" i="1"/>
  <c r="F752" i="1" s="1"/>
  <c r="E753" i="1"/>
  <c r="F753" i="1" s="1"/>
  <c r="E754" i="1"/>
  <c r="F754" i="1" s="1"/>
  <c r="E755" i="1"/>
  <c r="F755" i="1" s="1"/>
  <c r="G755" i="1" s="1"/>
  <c r="E756" i="1"/>
  <c r="F756" i="1" s="1"/>
  <c r="E757" i="1"/>
  <c r="F757" i="1" s="1"/>
  <c r="G757" i="1" s="1"/>
  <c r="E758" i="1"/>
  <c r="F758" i="1" s="1"/>
  <c r="E759" i="1"/>
  <c r="F759" i="1" s="1"/>
  <c r="G759" i="1" s="1"/>
  <c r="E760" i="1"/>
  <c r="F760" i="1" s="1"/>
  <c r="G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G766" i="1" s="1"/>
  <c r="E767" i="1"/>
  <c r="F767" i="1" s="1"/>
  <c r="E768" i="1"/>
  <c r="F768" i="1" s="1"/>
  <c r="E769" i="1"/>
  <c r="F769" i="1" s="1"/>
  <c r="E770" i="1"/>
  <c r="F770" i="1" s="1"/>
  <c r="G770" i="1" s="1"/>
  <c r="E771" i="1"/>
  <c r="F771" i="1" s="1"/>
  <c r="E772" i="1"/>
  <c r="F772" i="1" s="1"/>
  <c r="E773" i="1"/>
  <c r="F773" i="1" s="1"/>
  <c r="E774" i="1"/>
  <c r="F774" i="1" s="1"/>
  <c r="E775" i="1"/>
  <c r="F775" i="1" s="1"/>
  <c r="G775" i="1" s="1"/>
  <c r="E776" i="1"/>
  <c r="F776" i="1" s="1"/>
  <c r="G776" i="1" s="1"/>
  <c r="E777" i="1"/>
  <c r="F777" i="1" s="1"/>
  <c r="E778" i="1"/>
  <c r="F778" i="1" s="1"/>
  <c r="G778" i="1" s="1"/>
  <c r="E779" i="1"/>
  <c r="F779" i="1" s="1"/>
  <c r="G779" i="1" s="1"/>
  <c r="E780" i="1"/>
  <c r="F780" i="1" s="1"/>
  <c r="E781" i="1"/>
  <c r="F781" i="1" s="1"/>
  <c r="E782" i="1"/>
  <c r="F782" i="1" s="1"/>
  <c r="G782" i="1" s="1"/>
  <c r="E783" i="1"/>
  <c r="F783" i="1" s="1"/>
  <c r="E784" i="1"/>
  <c r="F784" i="1" s="1"/>
  <c r="E785" i="1"/>
  <c r="F785" i="1" s="1"/>
  <c r="E786" i="1"/>
  <c r="F786" i="1" s="1"/>
  <c r="G786" i="1" s="1"/>
  <c r="E787" i="1"/>
  <c r="F787" i="1" s="1"/>
  <c r="G787" i="1" s="1"/>
  <c r="E788" i="1"/>
  <c r="F788" i="1" s="1"/>
  <c r="E789" i="1"/>
  <c r="F789" i="1" s="1"/>
  <c r="G789" i="1" s="1"/>
  <c r="E790" i="1"/>
  <c r="F790" i="1" s="1"/>
  <c r="E791" i="1"/>
  <c r="F791" i="1" s="1"/>
  <c r="G791" i="1" s="1"/>
  <c r="E792" i="1"/>
  <c r="F792" i="1" s="1"/>
  <c r="G792" i="1" s="1"/>
  <c r="E793" i="1"/>
  <c r="F793" i="1" s="1"/>
  <c r="E794" i="1"/>
  <c r="F794" i="1" s="1"/>
  <c r="G794" i="1" s="1"/>
  <c r="E795" i="1"/>
  <c r="F795" i="1" s="1"/>
  <c r="E796" i="1"/>
  <c r="F796" i="1" s="1"/>
  <c r="G796" i="1" s="1"/>
  <c r="E797" i="1"/>
  <c r="F797" i="1" s="1"/>
  <c r="E798" i="1"/>
  <c r="F798" i="1" s="1"/>
  <c r="G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G810" i="1" s="1"/>
  <c r="E811" i="1"/>
  <c r="F811" i="1" s="1"/>
  <c r="E812" i="1"/>
  <c r="F812" i="1" s="1"/>
  <c r="E813" i="1"/>
  <c r="F813" i="1" s="1"/>
  <c r="E814" i="1"/>
  <c r="F814" i="1" s="1"/>
  <c r="G814" i="1" s="1"/>
  <c r="E815" i="1"/>
  <c r="F815" i="1" s="1"/>
  <c r="E816" i="1"/>
  <c r="F816" i="1" s="1"/>
  <c r="E817" i="1"/>
  <c r="F817" i="1" s="1"/>
  <c r="G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G823" i="1" s="1"/>
  <c r="E824" i="1"/>
  <c r="F824" i="1" s="1"/>
  <c r="G824" i="1" s="1"/>
  <c r="E825" i="1"/>
  <c r="F825" i="1" s="1"/>
  <c r="G825" i="1" s="1"/>
  <c r="E826" i="1"/>
  <c r="F826" i="1" s="1"/>
  <c r="G826" i="1" s="1"/>
  <c r="E827" i="1"/>
  <c r="F827" i="1" s="1"/>
  <c r="G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G833" i="1" s="1"/>
  <c r="E834" i="1"/>
  <c r="F834" i="1" s="1"/>
  <c r="E835" i="1"/>
  <c r="F835" i="1" s="1"/>
  <c r="G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G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G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G862" i="1" s="1"/>
  <c r="E863" i="1"/>
  <c r="F863" i="1" s="1"/>
  <c r="E864" i="1"/>
  <c r="F864" i="1" s="1"/>
  <c r="G864" i="1" s="1"/>
  <c r="E865" i="1"/>
  <c r="F865" i="1" s="1"/>
  <c r="G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G871" i="1" s="1"/>
  <c r="E872" i="1"/>
  <c r="F872" i="1" s="1"/>
  <c r="G872" i="1" s="1"/>
  <c r="E873" i="1"/>
  <c r="F873" i="1" s="1"/>
  <c r="G873" i="1" s="1"/>
  <c r="E874" i="1"/>
  <c r="F874" i="1" s="1"/>
  <c r="G874" i="1" s="1"/>
  <c r="E875" i="1"/>
  <c r="F875" i="1" s="1"/>
  <c r="G875" i="1" s="1"/>
  <c r="E876" i="1"/>
  <c r="F876" i="1" s="1"/>
  <c r="G876" i="1" s="1"/>
  <c r="E877" i="1"/>
  <c r="F877" i="1" s="1"/>
  <c r="E878" i="1"/>
  <c r="F878" i="1" s="1"/>
  <c r="E879" i="1"/>
  <c r="F879" i="1" s="1"/>
  <c r="E880" i="1"/>
  <c r="F880" i="1" s="1"/>
  <c r="E881" i="1"/>
  <c r="F881" i="1" s="1"/>
  <c r="G881" i="1" s="1"/>
  <c r="E882" i="1"/>
  <c r="F882" i="1" s="1"/>
  <c r="G882" i="1" s="1"/>
  <c r="E883" i="1"/>
  <c r="F883" i="1" s="1"/>
  <c r="E884" i="1"/>
  <c r="F884" i="1" s="1"/>
  <c r="E885" i="1"/>
  <c r="F885" i="1" s="1"/>
  <c r="G885" i="1" s="1"/>
  <c r="E886" i="1"/>
  <c r="F886" i="1" s="1"/>
  <c r="E887" i="1"/>
  <c r="F887" i="1" s="1"/>
  <c r="E888" i="1"/>
  <c r="F888" i="1" s="1"/>
  <c r="G888" i="1" s="1"/>
  <c r="E889" i="1"/>
  <c r="F889" i="1" s="1"/>
  <c r="E890" i="1"/>
  <c r="F890" i="1" s="1"/>
  <c r="G890" i="1" s="1"/>
  <c r="E891" i="1"/>
  <c r="F891" i="1" s="1"/>
  <c r="E892" i="1"/>
  <c r="F892" i="1" s="1"/>
  <c r="G892" i="1" s="1"/>
  <c r="E893" i="1"/>
  <c r="F893" i="1" s="1"/>
  <c r="E894" i="1"/>
  <c r="F894" i="1" s="1"/>
  <c r="E895" i="1"/>
  <c r="F895" i="1" s="1"/>
  <c r="E896" i="1"/>
  <c r="F896" i="1" s="1"/>
  <c r="E897" i="1"/>
  <c r="F897" i="1" s="1"/>
  <c r="G897" i="1" s="1"/>
  <c r="E898" i="1"/>
  <c r="F898" i="1" s="1"/>
  <c r="G898" i="1" s="1"/>
  <c r="E899" i="1"/>
  <c r="F899" i="1" s="1"/>
  <c r="E900" i="1"/>
  <c r="F900" i="1" s="1"/>
  <c r="E901" i="1"/>
  <c r="F901" i="1" s="1"/>
  <c r="E902" i="1"/>
  <c r="F902" i="1" s="1"/>
  <c r="E903" i="1"/>
  <c r="F903" i="1" s="1"/>
  <c r="G903" i="1" s="1"/>
  <c r="E904" i="1"/>
  <c r="F904" i="1" s="1"/>
  <c r="E905" i="1"/>
  <c r="F905" i="1" s="1"/>
  <c r="E906" i="1"/>
  <c r="F906" i="1" s="1"/>
  <c r="G906" i="1" s="1"/>
  <c r="E907" i="1"/>
  <c r="F907" i="1" s="1"/>
  <c r="G907" i="1" s="1"/>
  <c r="E908" i="1"/>
  <c r="F908" i="1" s="1"/>
  <c r="E909" i="1"/>
  <c r="F909" i="1" s="1"/>
  <c r="E910" i="1"/>
  <c r="F910" i="1" s="1"/>
  <c r="G910" i="1" s="1"/>
  <c r="E911" i="1"/>
  <c r="F911" i="1" s="1"/>
  <c r="E912" i="1"/>
  <c r="F912" i="1" s="1"/>
  <c r="E913" i="1"/>
  <c r="F913" i="1" s="1"/>
  <c r="G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G922" i="1" s="1"/>
  <c r="E923" i="1"/>
  <c r="F923" i="1" s="1"/>
  <c r="E924" i="1"/>
  <c r="F924" i="1" s="1"/>
  <c r="E925" i="1"/>
  <c r="F925" i="1" s="1"/>
  <c r="E926" i="1"/>
  <c r="F926" i="1" s="1"/>
  <c r="G926" i="1" s="1"/>
  <c r="E927" i="1"/>
  <c r="F927" i="1" s="1"/>
  <c r="E928" i="1"/>
  <c r="F928" i="1" s="1"/>
  <c r="E929" i="1"/>
  <c r="F929" i="1" s="1"/>
  <c r="G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G935" i="1" s="1"/>
  <c r="E936" i="1"/>
  <c r="F936" i="1" s="1"/>
  <c r="E937" i="1"/>
  <c r="F937" i="1" s="1"/>
  <c r="E938" i="1"/>
  <c r="F938" i="1" s="1"/>
  <c r="E939" i="1"/>
  <c r="F939" i="1" s="1"/>
  <c r="G939" i="1" s="1"/>
  <c r="E940" i="1"/>
  <c r="F940" i="1" s="1"/>
  <c r="E941" i="1"/>
  <c r="F941" i="1" s="1"/>
  <c r="E942" i="1"/>
  <c r="F942" i="1" s="1"/>
  <c r="G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G949" i="1" s="1"/>
  <c r="E950" i="1"/>
  <c r="F950" i="1" s="1"/>
  <c r="E951" i="1"/>
  <c r="F951" i="1" s="1"/>
  <c r="E952" i="1"/>
  <c r="F952" i="1" s="1"/>
  <c r="E953" i="1"/>
  <c r="F953" i="1" s="1"/>
  <c r="E954" i="1"/>
  <c r="F954" i="1" s="1"/>
  <c r="G954" i="1" s="1"/>
  <c r="E955" i="1"/>
  <c r="F955" i="1" s="1"/>
  <c r="G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G961" i="1" s="1"/>
  <c r="E962" i="1"/>
  <c r="F962" i="1" s="1"/>
  <c r="E963" i="1"/>
  <c r="F963" i="1" s="1"/>
  <c r="G963" i="1" s="1"/>
  <c r="E964" i="1"/>
  <c r="F964" i="1" s="1"/>
  <c r="E965" i="1"/>
  <c r="F965" i="1" s="1"/>
  <c r="E966" i="1"/>
  <c r="F966" i="1" s="1"/>
  <c r="E126" i="5" l="1"/>
  <c r="F126" i="5"/>
  <c r="F129" i="5" s="1"/>
  <c r="G126" i="5"/>
  <c r="N126" i="5"/>
  <c r="C126" i="5"/>
  <c r="C129" i="5" s="1"/>
  <c r="H126" i="5"/>
  <c r="I126" i="5"/>
  <c r="I129" i="5" s="1"/>
  <c r="J126" i="5"/>
  <c r="K126" i="5"/>
  <c r="L126" i="5"/>
  <c r="B126" i="5"/>
  <c r="M126" i="5"/>
  <c r="D126" i="5"/>
  <c r="M123" i="5"/>
  <c r="L123" i="5"/>
  <c r="F114" i="5"/>
  <c r="G114" i="5"/>
  <c r="M114" i="5"/>
  <c r="N114" i="5"/>
  <c r="I114" i="5"/>
  <c r="K114" i="5"/>
  <c r="H114" i="5"/>
  <c r="L114" i="5"/>
  <c r="J114" i="5"/>
  <c r="E114" i="5"/>
  <c r="D114" i="5"/>
  <c r="C114" i="5"/>
  <c r="B114" i="5"/>
  <c r="D129" i="5"/>
  <c r="I108" i="5"/>
  <c r="E118" i="5"/>
  <c r="D119" i="5"/>
  <c r="J121" i="5"/>
  <c r="D122" i="5"/>
  <c r="D118" i="5"/>
  <c r="C119" i="5"/>
  <c r="H121" i="5"/>
  <c r="C122" i="5"/>
  <c r="H127" i="5"/>
  <c r="H129" i="5" s="1"/>
  <c r="C118" i="5"/>
  <c r="B124" i="5"/>
  <c r="B127" i="5"/>
  <c r="G127" i="5"/>
  <c r="G129" i="5" s="1"/>
  <c r="L113" i="5"/>
  <c r="M113" i="5"/>
  <c r="N113" i="5"/>
  <c r="F113" i="5"/>
  <c r="E113" i="5"/>
  <c r="D113" i="5"/>
  <c r="H113" i="5"/>
  <c r="J113" i="5"/>
  <c r="K113" i="5"/>
  <c r="C113" i="5"/>
  <c r="G113" i="5"/>
  <c r="I113" i="5"/>
  <c r="K118" i="5"/>
  <c r="J118" i="5"/>
  <c r="J123" i="5" s="1"/>
  <c r="I122" i="5"/>
  <c r="I121" i="5"/>
  <c r="F121" i="5"/>
  <c r="I118" i="5"/>
  <c r="I123" i="5" s="1"/>
  <c r="N121" i="5"/>
  <c r="H122" i="5"/>
  <c r="K120" i="5"/>
  <c r="M120" i="5"/>
  <c r="B113" i="5"/>
  <c r="H118" i="5"/>
  <c r="H123" i="5" s="1"/>
  <c r="M121" i="5"/>
  <c r="G122" i="5"/>
  <c r="G118" i="5"/>
  <c r="G119" i="5"/>
  <c r="L121" i="5"/>
  <c r="F122" i="5"/>
  <c r="K50" i="2"/>
  <c r="F50" i="2"/>
  <c r="F118" i="5"/>
  <c r="F123" i="5" s="1"/>
  <c r="F119" i="5"/>
  <c r="K121" i="5"/>
  <c r="E122" i="5"/>
  <c r="B119" i="5"/>
  <c r="L120" i="5"/>
  <c r="E121" i="5"/>
  <c r="N124" i="5"/>
  <c r="N129" i="5" s="1"/>
  <c r="B128" i="5"/>
  <c r="B120" i="5"/>
  <c r="J120" i="5"/>
  <c r="D121" i="5"/>
  <c r="M124" i="5"/>
  <c r="N125" i="5"/>
  <c r="E127" i="5"/>
  <c r="C103" i="5"/>
  <c r="B121" i="5"/>
  <c r="I120" i="5"/>
  <c r="C121" i="5"/>
  <c r="L124" i="5"/>
  <c r="M125" i="5"/>
  <c r="K116" i="5"/>
  <c r="L116" i="5"/>
  <c r="M116" i="5"/>
  <c r="F116" i="5"/>
  <c r="J116" i="5"/>
  <c r="G116" i="5"/>
  <c r="N116" i="5"/>
  <c r="D116" i="5"/>
  <c r="H116" i="5"/>
  <c r="E116" i="5"/>
  <c r="I116" i="5"/>
  <c r="B118" i="5"/>
  <c r="B123" i="5" s="1"/>
  <c r="H120" i="5"/>
  <c r="K124" i="5"/>
  <c r="K129" i="5" s="1"/>
  <c r="E115" i="5"/>
  <c r="F115" i="5"/>
  <c r="G115" i="5"/>
  <c r="H115" i="5"/>
  <c r="J115" i="5"/>
  <c r="L115" i="5"/>
  <c r="N115" i="5"/>
  <c r="I115" i="5"/>
  <c r="K115" i="5"/>
  <c r="M115" i="5"/>
  <c r="B116" i="5"/>
  <c r="N118" i="5"/>
  <c r="N119" i="5"/>
  <c r="N123" i="5" s="1"/>
  <c r="G120" i="5"/>
  <c r="G123" i="5" s="1"/>
  <c r="M122" i="5"/>
  <c r="J124" i="5"/>
  <c r="J129" i="5" s="1"/>
  <c r="K125" i="5"/>
  <c r="B122" i="5"/>
  <c r="N122" i="5"/>
  <c r="L125" i="5"/>
  <c r="C116" i="5"/>
  <c r="M119" i="5"/>
  <c r="F120" i="5"/>
  <c r="J125" i="5"/>
  <c r="E128" i="5"/>
  <c r="C152" i="2"/>
  <c r="D152" i="2"/>
  <c r="E152" i="2"/>
  <c r="F152" i="2"/>
  <c r="I152" i="2"/>
  <c r="K152" i="2"/>
  <c r="G152" i="2"/>
  <c r="M152" i="2"/>
  <c r="H152" i="2"/>
  <c r="J152" i="2"/>
  <c r="L152" i="2"/>
  <c r="N152" i="2"/>
  <c r="B152" i="2"/>
  <c r="I154" i="2"/>
  <c r="J154" i="2"/>
  <c r="K154" i="2"/>
  <c r="H154" i="2"/>
  <c r="L154" i="2"/>
  <c r="M154" i="2"/>
  <c r="D154" i="2"/>
  <c r="N154" i="2"/>
  <c r="C154" i="2"/>
  <c r="B154" i="2"/>
  <c r="E154" i="2"/>
  <c r="F154" i="2"/>
  <c r="G154" i="2"/>
  <c r="M155" i="2"/>
  <c r="B155" i="2"/>
  <c r="N155" i="2"/>
  <c r="L155" i="2"/>
  <c r="G155" i="2"/>
  <c r="I155" i="2"/>
  <c r="C155" i="2"/>
  <c r="D155" i="2"/>
  <c r="H155" i="2"/>
  <c r="E155" i="2"/>
  <c r="F155" i="2"/>
  <c r="J155" i="2"/>
  <c r="K155" i="2"/>
  <c r="I146" i="2"/>
  <c r="J146" i="2"/>
  <c r="K146" i="2"/>
  <c r="L146" i="2"/>
  <c r="M146" i="2"/>
  <c r="N146" i="2"/>
  <c r="B146" i="2"/>
  <c r="C146" i="2"/>
  <c r="D146" i="2"/>
  <c r="H146" i="2"/>
  <c r="E146" i="2"/>
  <c r="F146" i="2"/>
  <c r="G146" i="2"/>
  <c r="B97" i="2"/>
  <c r="M151" i="2"/>
  <c r="N151" i="2"/>
  <c r="G151" i="2"/>
  <c r="H151" i="2"/>
  <c r="C151" i="2"/>
  <c r="D151" i="2"/>
  <c r="E151" i="2"/>
  <c r="F151" i="2"/>
  <c r="L151" i="2"/>
  <c r="I151" i="2"/>
  <c r="B151" i="2"/>
  <c r="J151" i="2"/>
  <c r="K151" i="2"/>
  <c r="N97" i="2"/>
  <c r="E153" i="2"/>
  <c r="F153" i="2"/>
  <c r="G153" i="2"/>
  <c r="H153" i="2"/>
  <c r="I153" i="2"/>
  <c r="J153" i="2"/>
  <c r="K153" i="2"/>
  <c r="M153" i="2"/>
  <c r="L153" i="2"/>
  <c r="N153" i="2"/>
  <c r="D153" i="2"/>
  <c r="C153" i="2"/>
  <c r="B153" i="2"/>
  <c r="M97" i="2"/>
  <c r="E157" i="2"/>
  <c r="F157" i="2"/>
  <c r="B157" i="2"/>
  <c r="H157" i="2"/>
  <c r="G157" i="2"/>
  <c r="I157" i="2"/>
  <c r="M157" i="2"/>
  <c r="J157" i="2"/>
  <c r="K157" i="2"/>
  <c r="L157" i="2"/>
  <c r="N157" i="2"/>
  <c r="C157" i="2"/>
  <c r="D157" i="2"/>
  <c r="L97" i="2"/>
  <c r="I158" i="2"/>
  <c r="J158" i="2"/>
  <c r="K158" i="2"/>
  <c r="B158" i="2"/>
  <c r="L158" i="2"/>
  <c r="M158" i="2"/>
  <c r="C158" i="2"/>
  <c r="H158" i="2"/>
  <c r="N158" i="2"/>
  <c r="E158" i="2"/>
  <c r="D158" i="2"/>
  <c r="F158" i="2"/>
  <c r="G158" i="2"/>
  <c r="K97" i="2"/>
  <c r="I150" i="2"/>
  <c r="J150" i="2"/>
  <c r="K150" i="2"/>
  <c r="L150" i="2"/>
  <c r="M150" i="2"/>
  <c r="N150" i="2"/>
  <c r="B150" i="2"/>
  <c r="C150" i="2"/>
  <c r="E150" i="2"/>
  <c r="H150" i="2"/>
  <c r="D150" i="2"/>
  <c r="F150" i="2"/>
  <c r="G150" i="2"/>
  <c r="G97" i="2"/>
  <c r="B156" i="2"/>
  <c r="C156" i="2"/>
  <c r="D156" i="2"/>
  <c r="E156" i="2"/>
  <c r="F156" i="2"/>
  <c r="G156" i="2"/>
  <c r="H156" i="2"/>
  <c r="I156" i="2"/>
  <c r="L156" i="2"/>
  <c r="J156" i="2"/>
  <c r="K156" i="2"/>
  <c r="M156" i="2"/>
  <c r="N156" i="2"/>
  <c r="F97" i="2"/>
  <c r="L145" i="2"/>
  <c r="M145" i="2"/>
  <c r="N145" i="2"/>
  <c r="C145" i="2"/>
  <c r="B145" i="2"/>
  <c r="H145" i="2"/>
  <c r="F145" i="2"/>
  <c r="D145" i="2"/>
  <c r="E145" i="2"/>
  <c r="G145" i="2"/>
  <c r="K145" i="2"/>
  <c r="I145" i="2"/>
  <c r="J145" i="2"/>
  <c r="E97" i="2"/>
  <c r="C159" i="2"/>
  <c r="D159" i="2"/>
  <c r="B159" i="2"/>
  <c r="E159" i="2"/>
  <c r="D97" i="2"/>
  <c r="C97" i="2"/>
  <c r="C148" i="2"/>
  <c r="D148" i="2"/>
  <c r="E148" i="2"/>
  <c r="F148" i="2"/>
  <c r="K148" i="2"/>
  <c r="G148" i="2"/>
  <c r="L148" i="2"/>
  <c r="H148" i="2"/>
  <c r="I148" i="2"/>
  <c r="B148" i="2"/>
  <c r="J148" i="2"/>
  <c r="M148" i="2"/>
  <c r="N148" i="2"/>
  <c r="Q196" i="2"/>
  <c r="E149" i="2"/>
  <c r="F149" i="2"/>
  <c r="G149" i="2"/>
  <c r="H149" i="2"/>
  <c r="D149" i="2"/>
  <c r="I149" i="2"/>
  <c r="J149" i="2"/>
  <c r="K149" i="2"/>
  <c r="L149" i="2"/>
  <c r="M149" i="2"/>
  <c r="N149" i="2"/>
  <c r="B149" i="2"/>
  <c r="C149" i="2"/>
  <c r="H50" i="2"/>
  <c r="G50" i="2"/>
  <c r="J70" i="2"/>
  <c r="M95" i="2" s="1"/>
  <c r="J68" i="2"/>
  <c r="J97" i="2"/>
  <c r="I83" i="2"/>
  <c r="C83" i="2"/>
  <c r="M83" i="2"/>
  <c r="I97" i="2"/>
  <c r="H83" i="2"/>
  <c r="L83" i="2"/>
  <c r="N83" i="2"/>
  <c r="G83" i="2"/>
  <c r="F83" i="2"/>
  <c r="E83" i="2"/>
  <c r="K83" i="2"/>
  <c r="B83" i="2"/>
  <c r="J83" i="2"/>
  <c r="J59" i="2"/>
  <c r="J50" i="2"/>
  <c r="D59" i="2"/>
  <c r="L53" i="2"/>
  <c r="B59" i="2"/>
  <c r="B50" i="2"/>
  <c r="L59" i="2"/>
  <c r="E50" i="2"/>
  <c r="K59" i="2"/>
  <c r="G73" i="2"/>
  <c r="H87" i="2" s="1"/>
  <c r="M59" i="2"/>
  <c r="C59" i="2"/>
  <c r="G72" i="2"/>
  <c r="I53" i="2"/>
  <c r="I59" i="2"/>
  <c r="G76" i="2"/>
  <c r="J69" i="2"/>
  <c r="J53" i="2"/>
  <c r="H53" i="2"/>
  <c r="H59" i="2"/>
  <c r="G75" i="2"/>
  <c r="N50" i="2"/>
  <c r="D53" i="2"/>
  <c r="E59" i="2"/>
  <c r="G74" i="2"/>
  <c r="M69" i="2"/>
  <c r="C50" i="2"/>
  <c r="I50" i="2"/>
  <c r="K53" i="2"/>
  <c r="C53" i="2"/>
  <c r="M50" i="2"/>
  <c r="B53" i="2"/>
  <c r="G53" i="2"/>
  <c r="G71" i="2"/>
  <c r="H85" i="2" s="1"/>
  <c r="D50" i="2"/>
  <c r="L50" i="2"/>
  <c r="N53" i="2"/>
  <c r="F53" i="2"/>
  <c r="G59" i="2"/>
  <c r="G70" i="2"/>
  <c r="F84" i="2" s="1"/>
  <c r="M53" i="2"/>
  <c r="N59" i="2"/>
  <c r="F59" i="2"/>
  <c r="G77" i="2"/>
  <c r="F39" i="2"/>
  <c r="L54" i="2" s="1"/>
  <c r="F41" i="2"/>
  <c r="I41" i="2"/>
  <c r="K62" i="2" s="1"/>
  <c r="I40" i="2"/>
  <c r="I39" i="2"/>
  <c r="L60" i="2" s="1"/>
  <c r="F40" i="2"/>
  <c r="F37" i="2"/>
  <c r="I37" i="2"/>
  <c r="C37" i="2"/>
  <c r="F46" i="2" s="1"/>
  <c r="C40" i="2"/>
  <c r="C39" i="2"/>
  <c r="L48" i="2" s="1"/>
  <c r="C38" i="2"/>
  <c r="F108" i="5"/>
  <c r="G413" i="1"/>
  <c r="G938" i="1"/>
  <c r="G842" i="1"/>
  <c r="G730" i="1"/>
  <c r="G714" i="1"/>
  <c r="G635" i="1"/>
  <c r="G619" i="1"/>
  <c r="G571" i="1"/>
  <c r="G427" i="1"/>
  <c r="G347" i="1"/>
  <c r="G267" i="1"/>
  <c r="G953" i="1"/>
  <c r="G937" i="1"/>
  <c r="G921" i="1"/>
  <c r="G905" i="1"/>
  <c r="G857" i="1"/>
  <c r="G809" i="1"/>
  <c r="G793" i="1"/>
  <c r="G777" i="1"/>
  <c r="G761" i="1"/>
  <c r="G697" i="1"/>
  <c r="G154" i="1"/>
  <c r="G966" i="1"/>
  <c r="G950" i="1"/>
  <c r="G934" i="1"/>
  <c r="G918" i="1"/>
  <c r="G902" i="1"/>
  <c r="G886" i="1"/>
  <c r="G758" i="1"/>
  <c r="G742" i="1"/>
  <c r="G583" i="1"/>
  <c r="G487" i="1"/>
  <c r="G423" i="1"/>
  <c r="G375" i="1"/>
  <c r="G327" i="1"/>
  <c r="G263" i="1"/>
  <c r="G807" i="1"/>
  <c r="G917" i="1"/>
  <c r="G839" i="1"/>
  <c r="G773" i="1"/>
  <c r="G948" i="1"/>
  <c r="G740" i="1"/>
  <c r="G645" i="1"/>
  <c r="G197" i="1"/>
  <c r="G22" i="1"/>
  <c r="G840" i="1"/>
  <c r="G947" i="1"/>
  <c r="G915" i="1"/>
  <c r="G883" i="1"/>
  <c r="G612" i="1"/>
  <c r="G548" i="1"/>
  <c r="G962" i="1"/>
  <c r="G946" i="1"/>
  <c r="G930" i="1"/>
  <c r="G914" i="1"/>
  <c r="G866" i="1"/>
  <c r="G818" i="1"/>
  <c r="G754" i="1"/>
  <c r="G722" i="1"/>
  <c r="G690" i="1"/>
  <c r="G674" i="1"/>
  <c r="G611" i="1"/>
  <c r="G579" i="1"/>
  <c r="G531" i="1"/>
  <c r="G515" i="1"/>
  <c r="G435" i="1"/>
  <c r="G339" i="1"/>
  <c r="G307" i="1"/>
  <c r="G291" i="1"/>
  <c r="G259" i="1"/>
  <c r="G167" i="1"/>
  <c r="G147" i="1"/>
  <c r="G20" i="1"/>
  <c r="G951" i="1"/>
  <c r="G945" i="1"/>
  <c r="G546" i="1"/>
  <c r="G450" i="1"/>
  <c r="G418" i="1"/>
  <c r="G178" i="1"/>
  <c r="G114" i="1"/>
  <c r="G960" i="1"/>
  <c r="G944" i="1"/>
  <c r="G928" i="1"/>
  <c r="G912" i="1"/>
  <c r="G816" i="1"/>
  <c r="G800" i="1"/>
  <c r="G752" i="1"/>
  <c r="G720" i="1"/>
  <c r="G577" i="1"/>
  <c r="G545" i="1"/>
  <c r="G337" i="1"/>
  <c r="G113" i="1"/>
  <c r="G847" i="1"/>
  <c r="G783" i="1"/>
  <c r="G719" i="1"/>
  <c r="G703" i="1"/>
  <c r="G416" i="1"/>
  <c r="G320" i="1"/>
  <c r="G144" i="1"/>
  <c r="G96" i="1"/>
  <c r="G877" i="1"/>
  <c r="G694" i="1"/>
  <c r="G541" i="1"/>
  <c r="G417" i="1"/>
  <c r="G919" i="1"/>
  <c r="G849" i="1"/>
  <c r="G801" i="1"/>
  <c r="G769" i="1"/>
  <c r="G894" i="1"/>
  <c r="G750" i="1"/>
  <c r="G207" i="1"/>
  <c r="G941" i="1"/>
  <c r="G845" i="1"/>
  <c r="G797" i="1"/>
  <c r="G781" i="1"/>
  <c r="G669" i="1"/>
  <c r="G510" i="1"/>
  <c r="G382" i="1"/>
  <c r="G79" i="1"/>
  <c r="G602" i="1"/>
  <c r="G856" i="1"/>
  <c r="G808" i="1"/>
  <c r="G696" i="1"/>
  <c r="G680" i="1"/>
  <c r="G633" i="1"/>
  <c r="G617" i="1"/>
  <c r="G585" i="1"/>
  <c r="G569" i="1"/>
  <c r="G537" i="1"/>
  <c r="G361" i="1"/>
  <c r="G345" i="1"/>
  <c r="G329" i="1"/>
  <c r="G281" i="1"/>
  <c r="G185" i="1"/>
  <c r="G169" i="1"/>
  <c r="G89" i="1"/>
  <c r="G42" i="1"/>
  <c r="G10" i="1"/>
  <c r="G924" i="1"/>
  <c r="G844" i="1"/>
  <c r="G667" i="1"/>
  <c r="G408" i="1"/>
  <c r="G344" i="1"/>
  <c r="G280" i="1"/>
  <c r="G216" i="1"/>
  <c r="G88" i="1"/>
  <c r="G57" i="1"/>
  <c r="G9" i="1"/>
  <c r="G838" i="1"/>
  <c r="G455" i="1"/>
  <c r="G439" i="1"/>
  <c r="G247" i="1"/>
  <c r="G663" i="1"/>
  <c r="G965" i="1"/>
  <c r="G933" i="1"/>
  <c r="G869" i="1"/>
  <c r="G837" i="1"/>
  <c r="G821" i="1"/>
  <c r="G741" i="1"/>
  <c r="G677" i="1"/>
  <c r="G646" i="1"/>
  <c r="G598" i="1"/>
  <c r="G566" i="1"/>
  <c r="G550" i="1"/>
  <c r="G534" i="1"/>
  <c r="G358" i="1"/>
  <c r="G342" i="1"/>
  <c r="G326" i="1"/>
  <c r="G310" i="1"/>
  <c r="G214" i="1"/>
  <c r="G182" i="1"/>
  <c r="G134" i="1"/>
  <c r="G118" i="1"/>
  <c r="G828" i="1"/>
  <c r="G453" i="1"/>
  <c r="G852" i="1"/>
  <c r="G931" i="1"/>
  <c r="G899" i="1"/>
  <c r="G867" i="1"/>
  <c r="G851" i="1"/>
  <c r="G803" i="1"/>
  <c r="G771" i="1"/>
  <c r="G739" i="1"/>
  <c r="G723" i="1"/>
  <c r="G707" i="1"/>
  <c r="G691" i="1"/>
  <c r="G659" i="1"/>
  <c r="G644" i="1"/>
  <c r="G532" i="1"/>
  <c r="G516" i="1"/>
  <c r="G500" i="1"/>
  <c r="G484" i="1"/>
  <c r="G468" i="1"/>
  <c r="G404" i="1"/>
  <c r="G372" i="1"/>
  <c r="G356" i="1"/>
  <c r="G340" i="1"/>
  <c r="G324" i="1"/>
  <c r="G308" i="1"/>
  <c r="G292" i="1"/>
  <c r="G276" i="1"/>
  <c r="G260" i="1"/>
  <c r="G212" i="1"/>
  <c r="G196" i="1"/>
  <c r="G180" i="1"/>
  <c r="G164" i="1"/>
  <c r="G100" i="1"/>
  <c r="G53" i="1"/>
  <c r="G37" i="1"/>
  <c r="G449" i="1"/>
  <c r="G643" i="1"/>
  <c r="G371" i="1"/>
  <c r="G355" i="1"/>
  <c r="G323" i="1"/>
  <c r="G131" i="1"/>
  <c r="G99" i="1"/>
  <c r="G482" i="1"/>
  <c r="G386" i="1"/>
  <c r="G306" i="1"/>
  <c r="G785" i="1"/>
  <c r="G896" i="1"/>
  <c r="G880" i="1"/>
  <c r="G848" i="1"/>
  <c r="G832" i="1"/>
  <c r="G768" i="1"/>
  <c r="G736" i="1"/>
  <c r="G688" i="1"/>
  <c r="G672" i="1"/>
  <c r="G593" i="1"/>
  <c r="G497" i="1"/>
  <c r="G481" i="1"/>
  <c r="G433" i="1"/>
  <c r="G401" i="1"/>
  <c r="G385" i="1"/>
  <c r="G369" i="1"/>
  <c r="G353" i="1"/>
  <c r="G321" i="1"/>
  <c r="G305" i="1"/>
  <c r="G273" i="1"/>
  <c r="G241" i="1"/>
  <c r="G225" i="1"/>
  <c r="G161" i="1"/>
  <c r="G129" i="1"/>
  <c r="G97" i="1"/>
  <c r="G81" i="1"/>
  <c r="G34" i="1"/>
  <c r="G806" i="1"/>
  <c r="G551" i="1"/>
  <c r="G799" i="1"/>
  <c r="G544" i="1"/>
  <c r="G208" i="1"/>
  <c r="G628" i="1"/>
  <c r="G142" i="1"/>
  <c r="G958" i="1"/>
  <c r="G830" i="1"/>
  <c r="G702" i="1"/>
  <c r="G639" i="1"/>
  <c r="G559" i="1"/>
  <c r="G527" i="1"/>
  <c r="G495" i="1"/>
  <c r="G463" i="1"/>
  <c r="G431" i="1"/>
  <c r="G399" i="1"/>
  <c r="G383" i="1"/>
  <c r="G335" i="1"/>
  <c r="G319" i="1"/>
  <c r="G303" i="1"/>
  <c r="G271" i="1"/>
  <c r="G239" i="1"/>
  <c r="G191" i="1"/>
  <c r="G143" i="1"/>
  <c r="G127" i="1"/>
  <c r="G111" i="1"/>
  <c r="G64" i="1"/>
  <c r="G48" i="1"/>
  <c r="G16" i="1"/>
  <c r="G956" i="1"/>
  <c r="G802" i="1"/>
  <c r="G687" i="1"/>
  <c r="G624" i="1"/>
  <c r="G540" i="1"/>
  <c r="G261" i="1"/>
  <c r="G141" i="1"/>
  <c r="G33" i="1"/>
  <c r="G813" i="1"/>
  <c r="G717" i="1"/>
  <c r="G478" i="1"/>
  <c r="G557" i="1"/>
  <c r="G859" i="1"/>
  <c r="G843" i="1"/>
  <c r="G811" i="1"/>
  <c r="G795" i="1"/>
  <c r="G763" i="1"/>
  <c r="G636" i="1"/>
  <c r="G620" i="1"/>
  <c r="G604" i="1"/>
  <c r="G524" i="1"/>
  <c r="G476" i="1"/>
  <c r="G444" i="1"/>
  <c r="G236" i="1"/>
  <c r="G220" i="1"/>
  <c r="G172" i="1"/>
  <c r="G124" i="1"/>
  <c r="G92" i="1"/>
  <c r="G29" i="1"/>
  <c r="G17" i="1"/>
  <c r="G507" i="1"/>
  <c r="G411" i="1"/>
  <c r="G379" i="1"/>
  <c r="G139" i="1"/>
  <c r="G44" i="1"/>
  <c r="G12" i="1"/>
  <c r="G671" i="1"/>
  <c r="G608" i="1"/>
  <c r="G841" i="1"/>
  <c r="G713" i="1"/>
  <c r="G618" i="1"/>
  <c r="G522" i="1"/>
  <c r="G490" i="1"/>
  <c r="G122" i="1"/>
  <c r="G11" i="1"/>
  <c r="G878" i="1"/>
  <c r="G734" i="1"/>
  <c r="G575" i="1"/>
  <c r="G367" i="1"/>
  <c r="G287" i="1"/>
  <c r="G255" i="1"/>
  <c r="G223" i="1"/>
  <c r="G159" i="1"/>
  <c r="G95" i="1"/>
  <c r="G870" i="1"/>
  <c r="G925" i="1"/>
  <c r="G909" i="1"/>
  <c r="G829" i="1"/>
  <c r="G749" i="1"/>
  <c r="G701" i="1"/>
  <c r="G685" i="1"/>
  <c r="G654" i="1"/>
  <c r="G606" i="1"/>
  <c r="G590" i="1"/>
  <c r="G558" i="1"/>
  <c r="G542" i="1"/>
  <c r="G414" i="1"/>
  <c r="G366" i="1"/>
  <c r="G350" i="1"/>
  <c r="G318" i="1"/>
  <c r="G302" i="1"/>
  <c r="G270" i="1"/>
  <c r="G254" i="1"/>
  <c r="G238" i="1"/>
  <c r="G206" i="1"/>
  <c r="G174" i="1"/>
  <c r="G158" i="1"/>
  <c r="G126" i="1"/>
  <c r="G110" i="1"/>
  <c r="G47" i="1"/>
  <c r="G31" i="1"/>
  <c r="G952" i="1"/>
  <c r="G863" i="1"/>
  <c r="G784" i="1"/>
  <c r="G686" i="1"/>
  <c r="G621" i="1"/>
  <c r="G526" i="1"/>
  <c r="G398" i="1"/>
  <c r="G243" i="1"/>
  <c r="G140" i="1"/>
  <c r="G32" i="1"/>
  <c r="G289" i="1"/>
  <c r="G479" i="1"/>
  <c r="G447" i="1"/>
  <c r="G415" i="1"/>
  <c r="G351" i="1"/>
  <c r="G957" i="1"/>
  <c r="G780" i="1"/>
  <c r="G764" i="1"/>
  <c r="G700" i="1"/>
  <c r="G684" i="1"/>
  <c r="G605" i="1"/>
  <c r="G477" i="1"/>
  <c r="G445" i="1"/>
  <c r="G429" i="1"/>
  <c r="G397" i="1"/>
  <c r="G349" i="1"/>
  <c r="G333" i="1"/>
  <c r="G317" i="1"/>
  <c r="G301" i="1"/>
  <c r="G285" i="1"/>
  <c r="G269" i="1"/>
  <c r="G205" i="1"/>
  <c r="G189" i="1"/>
  <c r="G109" i="1"/>
  <c r="G93" i="1"/>
  <c r="G77" i="1"/>
  <c r="G62" i="1"/>
  <c r="G46" i="1"/>
  <c r="G30" i="1"/>
  <c r="G943" i="1"/>
  <c r="G861" i="1"/>
  <c r="G774" i="1"/>
  <c r="G678" i="1"/>
  <c r="G615" i="1"/>
  <c r="G525" i="1"/>
  <c r="G389" i="1"/>
  <c r="G237" i="1"/>
  <c r="G128" i="1"/>
  <c r="G18" i="1"/>
  <c r="G253" i="1"/>
  <c r="G923" i="1"/>
  <c r="G891" i="1"/>
  <c r="G747" i="1"/>
  <c r="G699" i="1"/>
  <c r="G556" i="1"/>
  <c r="G492" i="1"/>
  <c r="G412" i="1"/>
  <c r="G396" i="1"/>
  <c r="G380" i="1"/>
  <c r="G364" i="1"/>
  <c r="G332" i="1"/>
  <c r="G316" i="1"/>
  <c r="G284" i="1"/>
  <c r="G252" i="1"/>
  <c r="G204" i="1"/>
  <c r="G188" i="1"/>
  <c r="G156" i="1"/>
  <c r="G108" i="1"/>
  <c r="G76" i="1"/>
  <c r="G61" i="1"/>
  <c r="G45" i="1"/>
  <c r="G13" i="1"/>
  <c r="G940" i="1"/>
  <c r="G860" i="1"/>
  <c r="G767" i="1"/>
  <c r="G613" i="1"/>
  <c r="G512" i="1"/>
  <c r="G384" i="1"/>
  <c r="G224" i="1"/>
  <c r="G125" i="1"/>
  <c r="G229" i="1"/>
  <c r="G858" i="1"/>
  <c r="G603" i="1"/>
  <c r="G475" i="1"/>
  <c r="G459" i="1"/>
  <c r="G443" i="1"/>
  <c r="G363" i="1"/>
  <c r="G315" i="1"/>
  <c r="G299" i="1"/>
  <c r="G283" i="1"/>
  <c r="G251" i="1"/>
  <c r="G187" i="1"/>
  <c r="G171" i="1"/>
  <c r="G155" i="1"/>
  <c r="G107" i="1"/>
  <c r="G91" i="1"/>
  <c r="G75" i="1"/>
  <c r="G60" i="1"/>
  <c r="G28" i="1"/>
  <c r="G936" i="1"/>
  <c r="G854" i="1"/>
  <c r="G765" i="1"/>
  <c r="G511" i="1"/>
  <c r="G381" i="1"/>
  <c r="G222" i="1"/>
  <c r="G117" i="1"/>
  <c r="G15" i="1"/>
  <c r="G183" i="1"/>
  <c r="G762" i="1"/>
  <c r="G698" i="1"/>
  <c r="G395" i="1"/>
  <c r="G889" i="1"/>
  <c r="G745" i="1"/>
  <c r="G729" i="1"/>
  <c r="G665" i="1"/>
  <c r="G650" i="1"/>
  <c r="G570" i="1"/>
  <c r="G554" i="1"/>
  <c r="G538" i="1"/>
  <c r="G506" i="1"/>
  <c r="G474" i="1"/>
  <c r="G458" i="1"/>
  <c r="G442" i="1"/>
  <c r="G426" i="1"/>
  <c r="G410" i="1"/>
  <c r="G394" i="1"/>
  <c r="G378" i="1"/>
  <c r="G362" i="1"/>
  <c r="G346" i="1"/>
  <c r="G330" i="1"/>
  <c r="G298" i="1"/>
  <c r="G266" i="1"/>
  <c r="G250" i="1"/>
  <c r="G234" i="1"/>
  <c r="G218" i="1"/>
  <c r="G202" i="1"/>
  <c r="G186" i="1"/>
  <c r="G170" i="1"/>
  <c r="G138" i="1"/>
  <c r="G106" i="1"/>
  <c r="G90" i="1"/>
  <c r="G74" i="1"/>
  <c r="G59" i="1"/>
  <c r="G43" i="1"/>
  <c r="G27" i="1"/>
  <c r="G927" i="1"/>
  <c r="G853" i="1"/>
  <c r="G756" i="1"/>
  <c r="G668" i="1"/>
  <c r="G599" i="1"/>
  <c r="G496" i="1"/>
  <c r="G368" i="1"/>
  <c r="G221" i="1"/>
  <c r="G104" i="1"/>
  <c r="G748" i="1"/>
  <c r="G181" i="1"/>
  <c r="G649" i="1"/>
  <c r="G601" i="1"/>
  <c r="G521" i="1"/>
  <c r="G505" i="1"/>
  <c r="G489" i="1"/>
  <c r="G473" i="1"/>
  <c r="G457" i="1"/>
  <c r="G425" i="1"/>
  <c r="G393" i="1"/>
  <c r="G297" i="1"/>
  <c r="G265" i="1"/>
  <c r="G249" i="1"/>
  <c r="G233" i="1"/>
  <c r="G217" i="1"/>
  <c r="G201" i="1"/>
  <c r="G153" i="1"/>
  <c r="G137" i="1"/>
  <c r="G105" i="1"/>
  <c r="G73" i="1"/>
  <c r="G58" i="1"/>
  <c r="G26" i="1"/>
  <c r="G597" i="1"/>
  <c r="G494" i="1"/>
  <c r="G365" i="1"/>
  <c r="G213" i="1"/>
  <c r="G94" i="1"/>
  <c r="G676" i="1"/>
  <c r="G616" i="1"/>
  <c r="G296" i="1"/>
  <c r="G232" i="1"/>
  <c r="G200" i="1"/>
  <c r="G184" i="1"/>
  <c r="G168" i="1"/>
  <c r="G152" i="1"/>
  <c r="G136" i="1"/>
  <c r="G120" i="1"/>
  <c r="G72" i="1"/>
  <c r="G41" i="1"/>
  <c r="G25" i="1"/>
  <c r="G920" i="1"/>
  <c r="G746" i="1"/>
  <c r="G592" i="1"/>
  <c r="G493" i="1"/>
  <c r="G348" i="1"/>
  <c r="G209" i="1"/>
  <c r="G80" i="1"/>
  <c r="G662" i="1"/>
  <c r="G157" i="1"/>
  <c r="G711" i="1"/>
  <c r="G632" i="1"/>
  <c r="G568" i="1"/>
  <c r="G504" i="1"/>
  <c r="G472" i="1"/>
  <c r="G392" i="1"/>
  <c r="G360" i="1"/>
  <c r="G328" i="1"/>
  <c r="G264" i="1"/>
  <c r="G248" i="1"/>
  <c r="G822" i="1"/>
  <c r="G790" i="1"/>
  <c r="G567" i="1"/>
  <c r="G519" i="1"/>
  <c r="G471" i="1"/>
  <c r="G407" i="1"/>
  <c r="G391" i="1"/>
  <c r="G359" i="1"/>
  <c r="G343" i="1"/>
  <c r="G311" i="1"/>
  <c r="G295" i="1"/>
  <c r="G279" i="1"/>
  <c r="G231" i="1"/>
  <c r="G215" i="1"/>
  <c r="G199" i="1"/>
  <c r="G135" i="1"/>
  <c r="G119" i="1"/>
  <c r="G103" i="1"/>
  <c r="G87" i="1"/>
  <c r="G71" i="1"/>
  <c r="G56" i="1"/>
  <c r="G911" i="1"/>
  <c r="G836" i="1"/>
  <c r="G735" i="1"/>
  <c r="G655" i="1"/>
  <c r="G589" i="1"/>
  <c r="G480" i="1"/>
  <c r="G190" i="1"/>
  <c r="G78" i="1"/>
  <c r="G607" i="1"/>
  <c r="G151" i="1"/>
  <c r="G656" i="1"/>
  <c r="G805" i="1"/>
  <c r="G693" i="1"/>
  <c r="G661" i="1"/>
  <c r="G614" i="1"/>
  <c r="G518" i="1"/>
  <c r="G502" i="1"/>
  <c r="G470" i="1"/>
  <c r="G454" i="1"/>
  <c r="G438" i="1"/>
  <c r="G422" i="1"/>
  <c r="G406" i="1"/>
  <c r="G390" i="1"/>
  <c r="G374" i="1"/>
  <c r="G294" i="1"/>
  <c r="G278" i="1"/>
  <c r="G262" i="1"/>
  <c r="G246" i="1"/>
  <c r="G230" i="1"/>
  <c r="G198" i="1"/>
  <c r="G166" i="1"/>
  <c r="G150" i="1"/>
  <c r="G102" i="1"/>
  <c r="G86" i="1"/>
  <c r="G70" i="1"/>
  <c r="G55" i="1"/>
  <c r="G39" i="1"/>
  <c r="G23" i="1"/>
  <c r="G7" i="1"/>
  <c r="G908" i="1"/>
  <c r="G726" i="1"/>
  <c r="G653" i="1"/>
  <c r="G587" i="1"/>
  <c r="G462" i="1"/>
  <c r="G334" i="1"/>
  <c r="G176" i="1"/>
  <c r="G69" i="1"/>
  <c r="G535" i="1"/>
  <c r="G145" i="1"/>
  <c r="G901" i="1"/>
  <c r="G709" i="1"/>
  <c r="G964" i="1"/>
  <c r="G932" i="1"/>
  <c r="G916" i="1"/>
  <c r="G900" i="1"/>
  <c r="G884" i="1"/>
  <c r="G868" i="1"/>
  <c r="G788" i="1"/>
  <c r="G772" i="1"/>
  <c r="G724" i="1"/>
  <c r="G692" i="1"/>
  <c r="G660" i="1"/>
  <c r="G581" i="1"/>
  <c r="G565" i="1"/>
  <c r="G549" i="1"/>
  <c r="G533" i="1"/>
  <c r="G517" i="1"/>
  <c r="G501" i="1"/>
  <c r="G421" i="1"/>
  <c r="G405" i="1"/>
  <c r="G373" i="1"/>
  <c r="G357" i="1"/>
  <c r="G341" i="1"/>
  <c r="G325" i="1"/>
  <c r="G293" i="1"/>
  <c r="G277" i="1"/>
  <c r="G245" i="1"/>
  <c r="G133" i="1"/>
  <c r="G101" i="1"/>
  <c r="G6" i="1"/>
  <c r="G904" i="1"/>
  <c r="G820" i="1"/>
  <c r="G725" i="1"/>
  <c r="G647" i="1"/>
  <c r="G576" i="1"/>
  <c r="G461" i="1"/>
  <c r="G314" i="1"/>
  <c r="G173" i="1"/>
  <c r="G68" i="1"/>
  <c r="G509" i="1"/>
  <c r="G85" i="1"/>
  <c r="G452" i="1"/>
  <c r="G420" i="1"/>
  <c r="G244" i="1"/>
  <c r="G228" i="1"/>
  <c r="G148" i="1"/>
  <c r="G132" i="1"/>
  <c r="G116" i="1"/>
  <c r="G84" i="1"/>
  <c r="G21" i="1"/>
  <c r="G5" i="1"/>
  <c r="G895" i="1"/>
  <c r="G819" i="1"/>
  <c r="G716" i="1"/>
  <c r="G640" i="1"/>
  <c r="G574" i="1"/>
  <c r="G309" i="1"/>
  <c r="G165" i="1"/>
  <c r="G63" i="1"/>
  <c r="G503" i="1"/>
  <c r="G850" i="1"/>
  <c r="G834" i="1"/>
  <c r="G738" i="1"/>
  <c r="G658" i="1"/>
  <c r="G627" i="1"/>
  <c r="G499" i="1"/>
  <c r="G483" i="1"/>
  <c r="G467" i="1"/>
  <c r="G451" i="1"/>
  <c r="G419" i="1"/>
  <c r="G403" i="1"/>
  <c r="G387" i="1"/>
  <c r="G275" i="1"/>
  <c r="G227" i="1"/>
  <c r="G211" i="1"/>
  <c r="G195" i="1"/>
  <c r="G179" i="1"/>
  <c r="G163" i="1"/>
  <c r="G83" i="1"/>
  <c r="G67" i="1"/>
  <c r="G52" i="1"/>
  <c r="G36" i="1"/>
  <c r="G4" i="1"/>
  <c r="G893" i="1"/>
  <c r="G815" i="1"/>
  <c r="G710" i="1"/>
  <c r="G638" i="1"/>
  <c r="G573" i="1"/>
  <c r="G446" i="1"/>
  <c r="G288" i="1"/>
  <c r="G160" i="1"/>
  <c r="G54" i="1"/>
  <c r="G485" i="1"/>
  <c r="G40" i="1"/>
  <c r="G753" i="1"/>
  <c r="G673" i="1"/>
  <c r="G657" i="1"/>
  <c r="G626" i="1"/>
  <c r="G498" i="1"/>
  <c r="G466" i="1"/>
  <c r="G434" i="1"/>
  <c r="G370" i="1"/>
  <c r="G354" i="1"/>
  <c r="G338" i="1"/>
  <c r="G322" i="1"/>
  <c r="G290" i="1"/>
  <c r="G274" i="1"/>
  <c r="G258" i="1"/>
  <c r="G242" i="1"/>
  <c r="G226" i="1"/>
  <c r="G210" i="1"/>
  <c r="G194" i="1"/>
  <c r="G162" i="1"/>
  <c r="G146" i="1"/>
  <c r="G130" i="1"/>
  <c r="G98" i="1"/>
  <c r="G82" i="1"/>
  <c r="G66" i="1"/>
  <c r="G51" i="1"/>
  <c r="G35" i="1"/>
  <c r="G19" i="1"/>
  <c r="G3" i="1"/>
  <c r="G887" i="1"/>
  <c r="G812" i="1"/>
  <c r="G708" i="1"/>
  <c r="G637" i="1"/>
  <c r="G563" i="1"/>
  <c r="G286" i="1"/>
  <c r="G149" i="1"/>
  <c r="G50" i="1"/>
  <c r="G469" i="1"/>
  <c r="G24" i="1"/>
  <c r="G561" i="1"/>
  <c r="G257" i="1"/>
  <c r="G879" i="1"/>
  <c r="G706" i="1"/>
  <c r="G629" i="1"/>
  <c r="G430" i="1"/>
  <c r="G282" i="1"/>
  <c r="G49" i="1"/>
  <c r="G437" i="1"/>
  <c r="G14" i="1"/>
  <c r="G193" i="1"/>
  <c r="G831" i="1"/>
  <c r="G560" i="1"/>
  <c r="G464" i="1"/>
  <c r="G448" i="1"/>
  <c r="G400" i="1"/>
  <c r="G352" i="1"/>
  <c r="G304" i="1"/>
  <c r="G256" i="1"/>
  <c r="G240" i="1"/>
  <c r="G192" i="1"/>
  <c r="G112" i="1"/>
  <c r="G65" i="1"/>
  <c r="G959" i="1"/>
  <c r="G804" i="1"/>
  <c r="G272" i="1"/>
  <c r="G38" i="1"/>
  <c r="G432" i="1"/>
  <c r="G8" i="1"/>
  <c r="K112" i="5" l="1"/>
  <c r="K117" i="5" s="1"/>
  <c r="L112" i="5"/>
  <c r="L117" i="5" s="1"/>
  <c r="M112" i="5"/>
  <c r="M117" i="5" s="1"/>
  <c r="I112" i="5"/>
  <c r="I117" i="5" s="1"/>
  <c r="J112" i="5"/>
  <c r="J117" i="5" s="1"/>
  <c r="N112" i="5"/>
  <c r="N117" i="5" s="1"/>
  <c r="F112" i="5"/>
  <c r="F117" i="5" s="1"/>
  <c r="G112" i="5"/>
  <c r="G117" i="5" s="1"/>
  <c r="H112" i="5"/>
  <c r="H117" i="5" s="1"/>
  <c r="E112" i="5"/>
  <c r="E117" i="5" s="1"/>
  <c r="D112" i="5"/>
  <c r="C112" i="5"/>
  <c r="C117" i="5" s="1"/>
  <c r="B112" i="5"/>
  <c r="B117" i="5" s="1"/>
  <c r="D117" i="5"/>
  <c r="C108" i="5"/>
  <c r="M129" i="5"/>
  <c r="C123" i="5"/>
  <c r="I160" i="2"/>
  <c r="K123" i="5"/>
  <c r="E49" i="2"/>
  <c r="F49" i="2"/>
  <c r="I49" i="2"/>
  <c r="D123" i="5"/>
  <c r="K95" i="2"/>
  <c r="E129" i="5"/>
  <c r="B129" i="5"/>
  <c r="L129" i="5"/>
  <c r="E123" i="5"/>
  <c r="J160" i="2"/>
  <c r="E95" i="2"/>
  <c r="B95" i="2"/>
  <c r="F160" i="2"/>
  <c r="H160" i="2"/>
  <c r="E160" i="2"/>
  <c r="D160" i="2"/>
  <c r="B160" i="2"/>
  <c r="C160" i="2"/>
  <c r="R176" i="2"/>
  <c r="R182" i="2"/>
  <c r="R181" i="2"/>
  <c r="R166" i="2"/>
  <c r="R183" i="2"/>
  <c r="R184" i="2"/>
  <c r="R168" i="2"/>
  <c r="R167" i="2"/>
  <c r="R185" i="2"/>
  <c r="R169" i="2"/>
  <c r="R186" i="2"/>
  <c r="R190" i="2"/>
  <c r="R170" i="2"/>
  <c r="R187" i="2"/>
  <c r="R171" i="2"/>
  <c r="R189" i="2"/>
  <c r="R193" i="2"/>
  <c r="R188" i="2"/>
  <c r="R173" i="2"/>
  <c r="R191" i="2"/>
  <c r="R192" i="2"/>
  <c r="R172" i="2"/>
  <c r="R175" i="2"/>
  <c r="R178" i="2"/>
  <c r="R174" i="2"/>
  <c r="R194" i="2"/>
  <c r="R177" i="2"/>
  <c r="R179" i="2"/>
  <c r="R165" i="2"/>
  <c r="R180" i="2"/>
  <c r="L160" i="2"/>
  <c r="K160" i="2"/>
  <c r="M160" i="2"/>
  <c r="N160" i="2"/>
  <c r="G160" i="2"/>
  <c r="C95" i="2"/>
  <c r="L95" i="2"/>
  <c r="F95" i="2"/>
  <c r="G95" i="2"/>
  <c r="H95" i="2"/>
  <c r="J95" i="2"/>
  <c r="I95" i="2"/>
  <c r="N95" i="2"/>
  <c r="M70" i="2"/>
  <c r="E98" i="2"/>
  <c r="E99" i="2" s="1"/>
  <c r="I98" i="2"/>
  <c r="J98" i="2"/>
  <c r="F98" i="2"/>
  <c r="G98" i="2"/>
  <c r="H98" i="2"/>
  <c r="K98" i="2"/>
  <c r="K99" i="2" s="1"/>
  <c r="L98" i="2"/>
  <c r="M98" i="2"/>
  <c r="N98" i="2"/>
  <c r="B98" i="2"/>
  <c r="C98" i="2"/>
  <c r="D98" i="2"/>
  <c r="D99" i="2" s="1"/>
  <c r="D95" i="2"/>
  <c r="I93" i="2"/>
  <c r="J93" i="2"/>
  <c r="M93" i="2"/>
  <c r="F93" i="2"/>
  <c r="C93" i="2"/>
  <c r="K93" i="2"/>
  <c r="D93" i="2"/>
  <c r="L93" i="2"/>
  <c r="E93" i="2"/>
  <c r="N93" i="2"/>
  <c r="G93" i="2"/>
  <c r="B93" i="2"/>
  <c r="H93" i="2"/>
  <c r="G94" i="2"/>
  <c r="H94" i="2"/>
  <c r="B94" i="2"/>
  <c r="C94" i="2"/>
  <c r="I94" i="2"/>
  <c r="J94" i="2"/>
  <c r="K94" i="2"/>
  <c r="L94" i="2"/>
  <c r="E94" i="2"/>
  <c r="M94" i="2"/>
  <c r="F94" i="2"/>
  <c r="N94" i="2"/>
  <c r="D94" i="2"/>
  <c r="F91" i="2"/>
  <c r="N91" i="2"/>
  <c r="J91" i="2"/>
  <c r="G91" i="2"/>
  <c r="B91" i="2"/>
  <c r="H91" i="2"/>
  <c r="I91" i="2"/>
  <c r="C91" i="2"/>
  <c r="K91" i="2"/>
  <c r="D91" i="2"/>
  <c r="L91" i="2"/>
  <c r="E91" i="2"/>
  <c r="M91" i="2"/>
  <c r="E84" i="2"/>
  <c r="M84" i="2"/>
  <c r="B84" i="2"/>
  <c r="N84" i="2"/>
  <c r="G84" i="2"/>
  <c r="H84" i="2"/>
  <c r="I84" i="2"/>
  <c r="J84" i="2"/>
  <c r="C84" i="2"/>
  <c r="K84" i="2"/>
  <c r="D84" i="2"/>
  <c r="L84" i="2"/>
  <c r="I85" i="2"/>
  <c r="E85" i="2"/>
  <c r="J85" i="2"/>
  <c r="M85" i="2"/>
  <c r="C85" i="2"/>
  <c r="K85" i="2"/>
  <c r="D85" i="2"/>
  <c r="L85" i="2"/>
  <c r="F85" i="2"/>
  <c r="N85" i="2"/>
  <c r="G85" i="2"/>
  <c r="B85" i="2"/>
  <c r="J90" i="2"/>
  <c r="F90" i="2"/>
  <c r="C90" i="2"/>
  <c r="K90" i="2"/>
  <c r="D90" i="2"/>
  <c r="L90" i="2"/>
  <c r="B90" i="2"/>
  <c r="E90" i="2"/>
  <c r="M90" i="2"/>
  <c r="N90" i="2"/>
  <c r="G90" i="2"/>
  <c r="H90" i="2"/>
  <c r="I90" i="2"/>
  <c r="F89" i="2"/>
  <c r="N89" i="2"/>
  <c r="G89" i="2"/>
  <c r="J89" i="2"/>
  <c r="H89" i="2"/>
  <c r="I89" i="2"/>
  <c r="B89" i="2"/>
  <c r="C89" i="2"/>
  <c r="K89" i="2"/>
  <c r="D89" i="2"/>
  <c r="L89" i="2"/>
  <c r="E89" i="2"/>
  <c r="M89" i="2"/>
  <c r="I82" i="2"/>
  <c r="M82" i="2"/>
  <c r="J82" i="2"/>
  <c r="K82" i="2"/>
  <c r="D82" i="2"/>
  <c r="L82" i="2"/>
  <c r="E82" i="2"/>
  <c r="F82" i="2"/>
  <c r="N82" i="2"/>
  <c r="G82" i="2"/>
  <c r="H82" i="2"/>
  <c r="J88" i="2"/>
  <c r="M88" i="2"/>
  <c r="F88" i="2"/>
  <c r="C88" i="2"/>
  <c r="K88" i="2"/>
  <c r="E88" i="2"/>
  <c r="B88" i="2"/>
  <c r="D88" i="2"/>
  <c r="L88" i="2"/>
  <c r="N88" i="2"/>
  <c r="G88" i="2"/>
  <c r="H88" i="2"/>
  <c r="I88" i="2"/>
  <c r="E86" i="2"/>
  <c r="M86" i="2"/>
  <c r="F86" i="2"/>
  <c r="N86" i="2"/>
  <c r="G86" i="2"/>
  <c r="H86" i="2"/>
  <c r="I86" i="2"/>
  <c r="J86" i="2"/>
  <c r="C86" i="2"/>
  <c r="K86" i="2"/>
  <c r="B86" i="2"/>
  <c r="D86" i="2"/>
  <c r="L86" i="2"/>
  <c r="F87" i="2"/>
  <c r="N87" i="2"/>
  <c r="J87" i="2"/>
  <c r="G87" i="2"/>
  <c r="I87" i="2"/>
  <c r="C87" i="2"/>
  <c r="K87" i="2"/>
  <c r="B87" i="2"/>
  <c r="D87" i="2"/>
  <c r="L87" i="2"/>
  <c r="E87" i="2"/>
  <c r="M87" i="2"/>
  <c r="J71" i="2"/>
  <c r="G78" i="2"/>
  <c r="H47" i="2"/>
  <c r="I47" i="2"/>
  <c r="E47" i="2"/>
  <c r="B47" i="2"/>
  <c r="J47" i="2"/>
  <c r="C47" i="2"/>
  <c r="K47" i="2"/>
  <c r="N47" i="2"/>
  <c r="D47" i="2"/>
  <c r="M47" i="2"/>
  <c r="G47" i="2"/>
  <c r="L47" i="2"/>
  <c r="F47" i="2"/>
  <c r="F61" i="2"/>
  <c r="N61" i="2"/>
  <c r="G61" i="2"/>
  <c r="H61" i="2"/>
  <c r="B61" i="2"/>
  <c r="I61" i="2"/>
  <c r="D61" i="2"/>
  <c r="L61" i="2"/>
  <c r="E61" i="2"/>
  <c r="M61" i="2"/>
  <c r="C61" i="2"/>
  <c r="J61" i="2"/>
  <c r="K61" i="2"/>
  <c r="I48" i="2"/>
  <c r="J48" i="2"/>
  <c r="K48" i="2"/>
  <c r="E48" i="2"/>
  <c r="B48" i="2"/>
  <c r="G48" i="2"/>
  <c r="F48" i="2"/>
  <c r="N48" i="2"/>
  <c r="D48" i="2"/>
  <c r="C48" i="2"/>
  <c r="M48" i="2"/>
  <c r="H48" i="2"/>
  <c r="J62" i="2"/>
  <c r="E62" i="2"/>
  <c r="C62" i="2"/>
  <c r="B62" i="2"/>
  <c r="M62" i="2"/>
  <c r="D62" i="2"/>
  <c r="L62" i="2"/>
  <c r="H62" i="2"/>
  <c r="I62" i="2"/>
  <c r="F62" i="2"/>
  <c r="G62" i="2"/>
  <c r="N62" i="2"/>
  <c r="J60" i="2"/>
  <c r="C60" i="2"/>
  <c r="K60" i="2"/>
  <c r="D60" i="2"/>
  <c r="E60" i="2"/>
  <c r="M60" i="2"/>
  <c r="B60" i="2"/>
  <c r="H60" i="2"/>
  <c r="I60" i="2"/>
  <c r="G60" i="2"/>
  <c r="N60" i="2"/>
  <c r="F60" i="2"/>
  <c r="J49" i="2"/>
  <c r="D49" i="2"/>
  <c r="B49" i="2"/>
  <c r="K49" i="2"/>
  <c r="M49" i="2"/>
  <c r="L49" i="2"/>
  <c r="H49" i="2"/>
  <c r="G49" i="2"/>
  <c r="N49" i="2"/>
  <c r="C49" i="2"/>
  <c r="H46" i="2"/>
  <c r="K46" i="2"/>
  <c r="I46" i="2"/>
  <c r="J46" i="2"/>
  <c r="D46" i="2"/>
  <c r="N46" i="2"/>
  <c r="E46" i="2"/>
  <c r="L46" i="2"/>
  <c r="C46" i="2"/>
  <c r="M46" i="2"/>
  <c r="G46" i="2"/>
  <c r="B46" i="2"/>
  <c r="F42" i="2"/>
  <c r="H52" i="2"/>
  <c r="K52" i="2"/>
  <c r="I52" i="2"/>
  <c r="C52" i="2"/>
  <c r="J52" i="2"/>
  <c r="F52" i="2"/>
  <c r="N52" i="2"/>
  <c r="M52" i="2"/>
  <c r="B52" i="2"/>
  <c r="D52" i="2"/>
  <c r="E52" i="2"/>
  <c r="G52" i="2"/>
  <c r="L52" i="2"/>
  <c r="D56" i="2"/>
  <c r="L56" i="2"/>
  <c r="E56" i="2"/>
  <c r="M56" i="2"/>
  <c r="G56" i="2"/>
  <c r="F56" i="2"/>
  <c r="N56" i="2"/>
  <c r="B56" i="2"/>
  <c r="J56" i="2"/>
  <c r="C56" i="2"/>
  <c r="K56" i="2"/>
  <c r="H56" i="2"/>
  <c r="I56" i="2"/>
  <c r="J54" i="2"/>
  <c r="C54" i="2"/>
  <c r="K54" i="2"/>
  <c r="M54" i="2"/>
  <c r="D54" i="2"/>
  <c r="E54" i="2"/>
  <c r="H54" i="2"/>
  <c r="F54" i="2"/>
  <c r="G54" i="2"/>
  <c r="I54" i="2"/>
  <c r="N54" i="2"/>
  <c r="B54" i="2"/>
  <c r="I42" i="2"/>
  <c r="F58" i="2"/>
  <c r="N58" i="2"/>
  <c r="G58" i="2"/>
  <c r="B58" i="2"/>
  <c r="H99" i="2"/>
  <c r="H58" i="2"/>
  <c r="I58" i="2"/>
  <c r="D58" i="2"/>
  <c r="L58" i="2"/>
  <c r="E58" i="2"/>
  <c r="M58" i="2"/>
  <c r="C58" i="2"/>
  <c r="J58" i="2"/>
  <c r="K58" i="2"/>
  <c r="G55" i="2"/>
  <c r="B55" i="2"/>
  <c r="J55" i="2"/>
  <c r="H55" i="2"/>
  <c r="I55" i="2"/>
  <c r="E55" i="2"/>
  <c r="M55" i="2"/>
  <c r="F55" i="2"/>
  <c r="L55" i="2"/>
  <c r="N55" i="2"/>
  <c r="K55" i="2"/>
  <c r="C55" i="2"/>
  <c r="D55" i="2"/>
  <c r="C42" i="2"/>
  <c r="K63" i="2" l="1"/>
  <c r="H239" i="2"/>
  <c r="B182" i="2"/>
  <c r="C182" i="2"/>
  <c r="D182" i="2"/>
  <c r="E182" i="2"/>
  <c r="I182" i="2"/>
  <c r="F182" i="2"/>
  <c r="G182" i="2"/>
  <c r="H182" i="2"/>
  <c r="J182" i="2"/>
  <c r="N182" i="2"/>
  <c r="K182" i="2"/>
  <c r="L182" i="2"/>
  <c r="M182" i="2"/>
  <c r="B193" i="2"/>
  <c r="C193" i="2"/>
  <c r="D193" i="2"/>
  <c r="J193" i="2"/>
  <c r="E193" i="2"/>
  <c r="F193" i="2"/>
  <c r="G193" i="2"/>
  <c r="H193" i="2"/>
  <c r="I193" i="2"/>
  <c r="K193" i="2"/>
  <c r="L193" i="2"/>
  <c r="M193" i="2"/>
  <c r="N193" i="2"/>
  <c r="H180" i="2"/>
  <c r="C180" i="2"/>
  <c r="D180" i="2"/>
  <c r="E180" i="2"/>
  <c r="F180" i="2"/>
  <c r="G180" i="2"/>
  <c r="J180" i="2"/>
  <c r="I180" i="2"/>
  <c r="K180" i="2"/>
  <c r="B180" i="2"/>
  <c r="L180" i="2"/>
  <c r="M180" i="2"/>
  <c r="N180" i="2"/>
  <c r="N187" i="2"/>
  <c r="M187" i="2"/>
  <c r="B187" i="2"/>
  <c r="C187" i="2"/>
  <c r="H187" i="2"/>
  <c r="D187" i="2"/>
  <c r="E187" i="2"/>
  <c r="F187" i="2"/>
  <c r="G187" i="2"/>
  <c r="I187" i="2"/>
  <c r="J187" i="2"/>
  <c r="K187" i="2"/>
  <c r="L187" i="2"/>
  <c r="D51" i="2"/>
  <c r="K186" i="2"/>
  <c r="L186" i="2"/>
  <c r="M186" i="2"/>
  <c r="N186" i="2"/>
  <c r="E186" i="2"/>
  <c r="J186" i="2"/>
  <c r="B186" i="2"/>
  <c r="C186" i="2"/>
  <c r="D186" i="2"/>
  <c r="F186" i="2"/>
  <c r="G186" i="2"/>
  <c r="H186" i="2"/>
  <c r="I186" i="2"/>
  <c r="C194" i="2"/>
  <c r="D194" i="2"/>
  <c r="E194" i="2"/>
  <c r="B194" i="2"/>
  <c r="H185" i="2"/>
  <c r="I185" i="2"/>
  <c r="J185" i="2"/>
  <c r="K185" i="2"/>
  <c r="L185" i="2"/>
  <c r="M185" i="2"/>
  <c r="N185" i="2"/>
  <c r="B185" i="2"/>
  <c r="C185" i="2"/>
  <c r="D185" i="2"/>
  <c r="G185" i="2"/>
  <c r="E185" i="2"/>
  <c r="F185" i="2"/>
  <c r="B188" i="2"/>
  <c r="C188" i="2"/>
  <c r="D188" i="2"/>
  <c r="E188" i="2"/>
  <c r="F188" i="2"/>
  <c r="G188" i="2"/>
  <c r="K188" i="2"/>
  <c r="H188" i="2"/>
  <c r="I188" i="2"/>
  <c r="J188" i="2"/>
  <c r="L188" i="2"/>
  <c r="M188" i="2"/>
  <c r="N188" i="2"/>
  <c r="D189" i="2"/>
  <c r="E189" i="2"/>
  <c r="F189" i="2"/>
  <c r="G189" i="2"/>
  <c r="H189" i="2"/>
  <c r="I189" i="2"/>
  <c r="N189" i="2"/>
  <c r="J189" i="2"/>
  <c r="K189" i="2"/>
  <c r="C189" i="2"/>
  <c r="L189" i="2"/>
  <c r="M189" i="2"/>
  <c r="B189" i="2"/>
  <c r="D166" i="2"/>
  <c r="I167" i="2"/>
  <c r="N168" i="2"/>
  <c r="H170" i="2"/>
  <c r="M171" i="2"/>
  <c r="G173" i="2"/>
  <c r="L174" i="2"/>
  <c r="F176" i="2"/>
  <c r="K177" i="2"/>
  <c r="E179" i="2"/>
  <c r="C173" i="2"/>
  <c r="B177" i="2"/>
  <c r="E166" i="2"/>
  <c r="J167" i="2"/>
  <c r="D169" i="2"/>
  <c r="I170" i="2"/>
  <c r="N171" i="2"/>
  <c r="H173" i="2"/>
  <c r="M174" i="2"/>
  <c r="G176" i="2"/>
  <c r="L177" i="2"/>
  <c r="F179" i="2"/>
  <c r="C174" i="2"/>
  <c r="B178" i="2"/>
  <c r="F166" i="2"/>
  <c r="K167" i="2"/>
  <c r="J170" i="2"/>
  <c r="D172" i="2"/>
  <c r="I173" i="2"/>
  <c r="H176" i="2"/>
  <c r="M177" i="2"/>
  <c r="G179" i="2"/>
  <c r="B179" i="2"/>
  <c r="L171" i="2"/>
  <c r="E169" i="2"/>
  <c r="N174" i="2"/>
  <c r="C175" i="2"/>
  <c r="M165" i="2"/>
  <c r="G166" i="2"/>
  <c r="L167" i="2"/>
  <c r="F169" i="2"/>
  <c r="K170" i="2"/>
  <c r="E172" i="2"/>
  <c r="J173" i="2"/>
  <c r="D175" i="2"/>
  <c r="I176" i="2"/>
  <c r="N177" i="2"/>
  <c r="H179" i="2"/>
  <c r="C176" i="2"/>
  <c r="F173" i="2"/>
  <c r="H166" i="2"/>
  <c r="M167" i="2"/>
  <c r="G169" i="2"/>
  <c r="L170" i="2"/>
  <c r="F172" i="2"/>
  <c r="K173" i="2"/>
  <c r="E175" i="2"/>
  <c r="J176" i="2"/>
  <c r="D178" i="2"/>
  <c r="I179" i="2"/>
  <c r="C177" i="2"/>
  <c r="C165" i="2"/>
  <c r="E177" i="2"/>
  <c r="I165" i="2"/>
  <c r="D167" i="2"/>
  <c r="J177" i="2"/>
  <c r="I166" i="2"/>
  <c r="N167" i="2"/>
  <c r="H169" i="2"/>
  <c r="M170" i="2"/>
  <c r="G172" i="2"/>
  <c r="L173" i="2"/>
  <c r="F175" i="2"/>
  <c r="K176" i="2"/>
  <c r="E178" i="2"/>
  <c r="J179" i="2"/>
  <c r="C178" i="2"/>
  <c r="B175" i="2"/>
  <c r="D165" i="2"/>
  <c r="E165" i="2"/>
  <c r="G165" i="2"/>
  <c r="N166" i="2"/>
  <c r="G171" i="2"/>
  <c r="K175" i="2"/>
  <c r="C167" i="2"/>
  <c r="B170" i="2"/>
  <c r="I168" i="2"/>
  <c r="K165" i="2"/>
  <c r="E176" i="2"/>
  <c r="J166" i="2"/>
  <c r="D168" i="2"/>
  <c r="I169" i="2"/>
  <c r="N170" i="2"/>
  <c r="H172" i="2"/>
  <c r="M173" i="2"/>
  <c r="G175" i="2"/>
  <c r="L176" i="2"/>
  <c r="F178" i="2"/>
  <c r="K179" i="2"/>
  <c r="C179" i="2"/>
  <c r="B166" i="2"/>
  <c r="H168" i="2"/>
  <c r="L172" i="2"/>
  <c r="J178" i="2"/>
  <c r="H171" i="2"/>
  <c r="B171" i="2"/>
  <c r="C172" i="2"/>
  <c r="B176" i="2"/>
  <c r="K166" i="2"/>
  <c r="E168" i="2"/>
  <c r="J169" i="2"/>
  <c r="D171" i="2"/>
  <c r="I172" i="2"/>
  <c r="N173" i="2"/>
  <c r="H175" i="2"/>
  <c r="M176" i="2"/>
  <c r="G178" i="2"/>
  <c r="L179" i="2"/>
  <c r="C166" i="2"/>
  <c r="B167" i="2"/>
  <c r="F165" i="2"/>
  <c r="F174" i="2"/>
  <c r="L175" i="2"/>
  <c r="J165" i="2"/>
  <c r="G170" i="2"/>
  <c r="L166" i="2"/>
  <c r="F168" i="2"/>
  <c r="K169" i="2"/>
  <c r="E171" i="2"/>
  <c r="J172" i="2"/>
  <c r="D174" i="2"/>
  <c r="I175" i="2"/>
  <c r="N176" i="2"/>
  <c r="H178" i="2"/>
  <c r="M179" i="2"/>
  <c r="B168" i="2"/>
  <c r="G174" i="2"/>
  <c r="M166" i="2"/>
  <c r="G168" i="2"/>
  <c r="L169" i="2"/>
  <c r="F171" i="2"/>
  <c r="K172" i="2"/>
  <c r="E174" i="2"/>
  <c r="J175" i="2"/>
  <c r="D177" i="2"/>
  <c r="I178" i="2"/>
  <c r="N179" i="2"/>
  <c r="B169" i="2"/>
  <c r="H165" i="2"/>
  <c r="N169" i="2"/>
  <c r="H167" i="2"/>
  <c r="M169" i="2"/>
  <c r="M168" i="2"/>
  <c r="M172" i="2"/>
  <c r="F177" i="2"/>
  <c r="K178" i="2"/>
  <c r="C168" i="2"/>
  <c r="B172" i="2"/>
  <c r="B165" i="2"/>
  <c r="E167" i="2"/>
  <c r="J168" i="2"/>
  <c r="D170" i="2"/>
  <c r="I171" i="2"/>
  <c r="N172" i="2"/>
  <c r="H174" i="2"/>
  <c r="M175" i="2"/>
  <c r="G177" i="2"/>
  <c r="L178" i="2"/>
  <c r="C169" i="2"/>
  <c r="D179" i="2"/>
  <c r="F167" i="2"/>
  <c r="K168" i="2"/>
  <c r="E170" i="2"/>
  <c r="J171" i="2"/>
  <c r="D173" i="2"/>
  <c r="I174" i="2"/>
  <c r="N175" i="2"/>
  <c r="H177" i="2"/>
  <c r="M178" i="2"/>
  <c r="C170" i="2"/>
  <c r="B173" i="2"/>
  <c r="L165" i="2"/>
  <c r="G167" i="2"/>
  <c r="L168" i="2"/>
  <c r="F170" i="2"/>
  <c r="K171" i="2"/>
  <c r="E173" i="2"/>
  <c r="J174" i="2"/>
  <c r="D176" i="2"/>
  <c r="I177" i="2"/>
  <c r="N178" i="2"/>
  <c r="C171" i="2"/>
  <c r="B174" i="2"/>
  <c r="N165" i="2"/>
  <c r="K174" i="2"/>
  <c r="G190" i="2"/>
  <c r="H190" i="2"/>
  <c r="I190" i="2"/>
  <c r="J190" i="2"/>
  <c r="K190" i="2"/>
  <c r="L190" i="2"/>
  <c r="M190" i="2"/>
  <c r="N190" i="2"/>
  <c r="F190" i="2"/>
  <c r="B190" i="2"/>
  <c r="C190" i="2"/>
  <c r="D190" i="2"/>
  <c r="E190" i="2"/>
  <c r="E184" i="2"/>
  <c r="F184" i="2"/>
  <c r="G184" i="2"/>
  <c r="H184" i="2"/>
  <c r="I184" i="2"/>
  <c r="J184" i="2"/>
  <c r="K184" i="2"/>
  <c r="L184" i="2"/>
  <c r="M184" i="2"/>
  <c r="N184" i="2"/>
  <c r="D184" i="2"/>
  <c r="B184" i="2"/>
  <c r="C184" i="2"/>
  <c r="M192" i="2"/>
  <c r="N192" i="2"/>
  <c r="B192" i="2"/>
  <c r="C192" i="2"/>
  <c r="G192" i="2"/>
  <c r="L192" i="2"/>
  <c r="D192" i="2"/>
  <c r="E192" i="2"/>
  <c r="F192" i="2"/>
  <c r="H192" i="2"/>
  <c r="I192" i="2"/>
  <c r="J192" i="2"/>
  <c r="K192" i="2"/>
  <c r="B183" i="2"/>
  <c r="C183" i="2"/>
  <c r="D183" i="2"/>
  <c r="E183" i="2"/>
  <c r="F183" i="2"/>
  <c r="G183" i="2"/>
  <c r="L183" i="2"/>
  <c r="H183" i="2"/>
  <c r="I183" i="2"/>
  <c r="J183" i="2"/>
  <c r="K183" i="2"/>
  <c r="M183" i="2"/>
  <c r="N183" i="2"/>
  <c r="J191" i="2"/>
  <c r="K191" i="2"/>
  <c r="L191" i="2"/>
  <c r="M191" i="2"/>
  <c r="N191" i="2"/>
  <c r="D191" i="2"/>
  <c r="B191" i="2"/>
  <c r="C191" i="2"/>
  <c r="E191" i="2"/>
  <c r="I191" i="2"/>
  <c r="F191" i="2"/>
  <c r="G191" i="2"/>
  <c r="H191" i="2"/>
  <c r="L181" i="2"/>
  <c r="M181" i="2"/>
  <c r="N181" i="2"/>
  <c r="K181" i="2"/>
  <c r="B181" i="2"/>
  <c r="C181" i="2"/>
  <c r="D181" i="2"/>
  <c r="F181" i="2"/>
  <c r="E181" i="2"/>
  <c r="G181" i="2"/>
  <c r="H181" i="2"/>
  <c r="I181" i="2"/>
  <c r="J181" i="2"/>
  <c r="G51" i="2"/>
  <c r="L92" i="2"/>
  <c r="D92" i="2"/>
  <c r="H92" i="2"/>
  <c r="K92" i="2"/>
  <c r="B92" i="2"/>
  <c r="C92" i="2"/>
  <c r="G92" i="2"/>
  <c r="J92" i="2"/>
  <c r="N92" i="2"/>
  <c r="M92" i="2"/>
  <c r="F92" i="2"/>
  <c r="I92" i="2"/>
  <c r="E92" i="2"/>
  <c r="I51" i="2"/>
  <c r="M99" i="2"/>
  <c r="C99" i="2"/>
  <c r="L51" i="2"/>
  <c r="H51" i="2"/>
  <c r="H57" i="2"/>
  <c r="E51" i="2"/>
  <c r="J99" i="2"/>
  <c r="B99" i="2"/>
  <c r="M57" i="2"/>
  <c r="N51" i="2"/>
  <c r="G99" i="2"/>
  <c r="N99" i="2"/>
  <c r="N57" i="2"/>
  <c r="I63" i="2"/>
  <c r="F63" i="2"/>
  <c r="F96" i="2" s="1"/>
  <c r="B57" i="2"/>
  <c r="K96" i="2"/>
  <c r="E63" i="2"/>
  <c r="E96" i="2" s="1"/>
  <c r="J63" i="2"/>
  <c r="J96" i="2" s="1"/>
  <c r="F57" i="2"/>
  <c r="B51" i="2"/>
  <c r="J51" i="2"/>
  <c r="H63" i="2"/>
  <c r="C63" i="2"/>
  <c r="C96" i="2" s="1"/>
  <c r="L63" i="2"/>
  <c r="B63" i="2"/>
  <c r="B96" i="2" s="1"/>
  <c r="L57" i="2"/>
  <c r="J57" i="2"/>
  <c r="D63" i="2"/>
  <c r="D96" i="2" s="1"/>
  <c r="G63" i="2"/>
  <c r="G96" i="2" s="1"/>
  <c r="G57" i="2"/>
  <c r="C57" i="2"/>
  <c r="M51" i="2"/>
  <c r="K51" i="2"/>
  <c r="K235" i="2" s="1"/>
  <c r="H96" i="2"/>
  <c r="I99" i="2"/>
  <c r="E57" i="2"/>
  <c r="I57" i="2"/>
  <c r="C51" i="2"/>
  <c r="F51" i="2"/>
  <c r="L96" i="2"/>
  <c r="M63" i="2"/>
  <c r="M96" i="2" s="1"/>
  <c r="F99" i="2"/>
  <c r="L99" i="2"/>
  <c r="N63" i="2"/>
  <c r="N96" i="2" s="1"/>
  <c r="D57" i="2"/>
  <c r="K57" i="2"/>
  <c r="K239" i="2" s="1"/>
  <c r="F235" i="2" l="1"/>
  <c r="L239" i="2"/>
  <c r="G239" i="2"/>
  <c r="G235" i="2"/>
  <c r="C239" i="2"/>
  <c r="I235" i="2"/>
  <c r="N235" i="2"/>
  <c r="D235" i="2"/>
  <c r="J235" i="2"/>
  <c r="E235" i="2"/>
  <c r="F239" i="2"/>
  <c r="E239" i="2"/>
  <c r="J239" i="2"/>
  <c r="D239" i="2"/>
  <c r="I96" i="2"/>
  <c r="I239" i="2"/>
  <c r="M239" i="2"/>
  <c r="N239" i="2"/>
  <c r="K195" i="2"/>
  <c r="K196" i="2" s="1"/>
  <c r="B235" i="2"/>
  <c r="L195" i="2"/>
  <c r="L196" i="2" s="1"/>
  <c r="L235" i="2"/>
  <c r="M235" i="2"/>
  <c r="N195" i="2"/>
  <c r="N196" i="2" s="1"/>
  <c r="M195" i="2"/>
  <c r="M196" i="2" s="1"/>
  <c r="H235" i="2"/>
  <c r="G195" i="2"/>
  <c r="G196" i="2" s="1"/>
  <c r="E195" i="2"/>
  <c r="E196" i="2" s="1"/>
  <c r="I195" i="2"/>
  <c r="I196" i="2" s="1"/>
  <c r="B195" i="2"/>
  <c r="B196" i="2" s="1"/>
  <c r="D195" i="2"/>
  <c r="D196" i="2" s="1"/>
  <c r="F195" i="2"/>
  <c r="F196" i="2" s="1"/>
  <c r="H195" i="2"/>
  <c r="H196" i="2" s="1"/>
  <c r="B239" i="2"/>
  <c r="C195" i="2"/>
  <c r="C196" i="2" s="1"/>
  <c r="J195" i="2"/>
  <c r="J196" i="2" s="1"/>
  <c r="C235" i="2"/>
</calcChain>
</file>

<file path=xl/sharedStrings.xml><?xml version="1.0" encoding="utf-8"?>
<sst xmlns="http://schemas.openxmlformats.org/spreadsheetml/2006/main" count="2593" uniqueCount="1110">
  <si>
    <t>1101 台泥</t>
  </si>
  <si>
    <t>1102 亞泥</t>
  </si>
  <si>
    <t>1103 嘉泥</t>
  </si>
  <si>
    <t>1104 環泥</t>
  </si>
  <si>
    <t>1108 幸福</t>
  </si>
  <si>
    <t>1109 信大</t>
  </si>
  <si>
    <t>1110 東泥</t>
  </si>
  <si>
    <t>1201 味全</t>
  </si>
  <si>
    <t>1203 味王</t>
  </si>
  <si>
    <t>1210 大成</t>
  </si>
  <si>
    <t>1213 大飲</t>
  </si>
  <si>
    <t>1215 卜蜂</t>
  </si>
  <si>
    <t>1216 統一</t>
  </si>
  <si>
    <t>1217 愛之味</t>
  </si>
  <si>
    <t>1218 泰山</t>
  </si>
  <si>
    <t>1219 福壽</t>
  </si>
  <si>
    <t>1220 台榮</t>
  </si>
  <si>
    <t>1225 福懋油</t>
  </si>
  <si>
    <t>1227 佳格</t>
  </si>
  <si>
    <t>1229 聯華</t>
  </si>
  <si>
    <t>1231 聯華食</t>
  </si>
  <si>
    <t>1232 大統益</t>
  </si>
  <si>
    <t>1233 天仁</t>
  </si>
  <si>
    <t>1234 黑松</t>
  </si>
  <si>
    <t>1235 興泰</t>
  </si>
  <si>
    <t>1236 宏亞</t>
  </si>
  <si>
    <t>1256 鮮活果汁-KY</t>
  </si>
  <si>
    <t>1301 台塑</t>
  </si>
  <si>
    <t>1303 南亞</t>
  </si>
  <si>
    <t>1304 台聚</t>
  </si>
  <si>
    <t>1305 華夏</t>
  </si>
  <si>
    <t>1307 三芳</t>
  </si>
  <si>
    <t>1308 亞聚</t>
  </si>
  <si>
    <t>1309 台達化</t>
  </si>
  <si>
    <t>1310 台苯</t>
  </si>
  <si>
    <t>1312 國喬</t>
  </si>
  <si>
    <t>1313 聯成</t>
  </si>
  <si>
    <t>1314 中石化</t>
  </si>
  <si>
    <t>1315 達新</t>
  </si>
  <si>
    <t>1316 上曜</t>
  </si>
  <si>
    <t>1319 東陽</t>
  </si>
  <si>
    <t>1321 大洋</t>
  </si>
  <si>
    <t>1323 永裕</t>
  </si>
  <si>
    <t>1324 地球</t>
  </si>
  <si>
    <t>1325 恒大</t>
  </si>
  <si>
    <t>1326 台化</t>
  </si>
  <si>
    <t>1337 再生-KY</t>
  </si>
  <si>
    <t>1338 廣華-KY</t>
  </si>
  <si>
    <t>1339 昭輝</t>
  </si>
  <si>
    <t>1340 勝悅-KY</t>
  </si>
  <si>
    <t>1341 富林-KY</t>
  </si>
  <si>
    <t>1342 八貫</t>
  </si>
  <si>
    <t>1402 遠東新</t>
  </si>
  <si>
    <t>1409 新纖</t>
  </si>
  <si>
    <t>1410 南染</t>
  </si>
  <si>
    <t>1413 宏洲</t>
  </si>
  <si>
    <t>1414 東和</t>
  </si>
  <si>
    <t>1416 廣豐</t>
  </si>
  <si>
    <t>1417 嘉裕</t>
  </si>
  <si>
    <t>1418 東華</t>
  </si>
  <si>
    <t>1419 新紡</t>
  </si>
  <si>
    <t>1423 利華</t>
  </si>
  <si>
    <t>1432 大魯閣</t>
  </si>
  <si>
    <t>1434 福懋</t>
  </si>
  <si>
    <t>1436 華友聯</t>
  </si>
  <si>
    <t>1437 勤益控</t>
  </si>
  <si>
    <t>1438 三地開發</t>
  </si>
  <si>
    <t>1439 雋揚</t>
  </si>
  <si>
    <t>1440 南紡</t>
  </si>
  <si>
    <t>1441 大東</t>
  </si>
  <si>
    <t>1442 名軒</t>
  </si>
  <si>
    <t>1443 立益物流</t>
  </si>
  <si>
    <t>1444 力麗</t>
  </si>
  <si>
    <t>1445 大宇</t>
  </si>
  <si>
    <t>1446 宏和</t>
  </si>
  <si>
    <t>1447 力鵬</t>
  </si>
  <si>
    <t>1449 佳和</t>
  </si>
  <si>
    <t>1451 年興</t>
  </si>
  <si>
    <t>1452 宏益</t>
  </si>
  <si>
    <t>1453 大將</t>
  </si>
  <si>
    <t>1454 台富</t>
  </si>
  <si>
    <t>1455 集盛</t>
  </si>
  <si>
    <t>1456 怡華</t>
  </si>
  <si>
    <t>1457 宜進</t>
  </si>
  <si>
    <t>1459 聯發</t>
  </si>
  <si>
    <t>1460 宏遠</t>
  </si>
  <si>
    <t>1463 強盛</t>
  </si>
  <si>
    <t>1464 得力</t>
  </si>
  <si>
    <t>1465 偉全</t>
  </si>
  <si>
    <t>1466 聚隆</t>
  </si>
  <si>
    <t>1467 南緯</t>
  </si>
  <si>
    <t>1468 昶和</t>
  </si>
  <si>
    <t>1470 大統新創</t>
  </si>
  <si>
    <t>1471 首利</t>
  </si>
  <si>
    <t>1472 三洋實業</t>
  </si>
  <si>
    <t>1473 台南</t>
  </si>
  <si>
    <t>1474 弘裕</t>
  </si>
  <si>
    <t>1475 業旺</t>
  </si>
  <si>
    <t>1476 儒鴻</t>
  </si>
  <si>
    <t>1477 聚陽</t>
  </si>
  <si>
    <t>1503 士電</t>
  </si>
  <si>
    <t>1504 東元</t>
  </si>
  <si>
    <t>1506 正道</t>
  </si>
  <si>
    <t>1512 瑞利</t>
  </si>
  <si>
    <t>1513 中興電</t>
  </si>
  <si>
    <t>1514 亞力</t>
  </si>
  <si>
    <t>1515 力山</t>
  </si>
  <si>
    <t>1516 川飛</t>
  </si>
  <si>
    <t>1517 利奇</t>
  </si>
  <si>
    <t>1519 華城</t>
  </si>
  <si>
    <t>1521 大億</t>
  </si>
  <si>
    <t>1522 堤維西</t>
  </si>
  <si>
    <t>1524 耿鼎</t>
  </si>
  <si>
    <t>1525 江申</t>
  </si>
  <si>
    <t>1526 日馳</t>
  </si>
  <si>
    <t>1527 鑽全</t>
  </si>
  <si>
    <t>1528 恩德</t>
  </si>
  <si>
    <t>1529 樂事綠能</t>
  </si>
  <si>
    <t>1530 亞崴</t>
  </si>
  <si>
    <t>1531 高林股</t>
  </si>
  <si>
    <t>1532 勤美</t>
  </si>
  <si>
    <t>1533 車王電</t>
  </si>
  <si>
    <t>1535 中宇</t>
  </si>
  <si>
    <t>1536 和大</t>
  </si>
  <si>
    <t>1537 廣隆</t>
  </si>
  <si>
    <t>1538 正峰</t>
  </si>
  <si>
    <t>1539 巨庭</t>
  </si>
  <si>
    <t>1540 喬福</t>
  </si>
  <si>
    <t>1541 錩泰</t>
  </si>
  <si>
    <t>1558 伸興</t>
  </si>
  <si>
    <t>1560 中砂</t>
  </si>
  <si>
    <t>1568 倉佑</t>
  </si>
  <si>
    <t>1582 信錦</t>
  </si>
  <si>
    <t>1583 程泰</t>
  </si>
  <si>
    <t>1587 吉茂</t>
  </si>
  <si>
    <t>1589 永冠-KY</t>
  </si>
  <si>
    <t>1590 亞德客-KY</t>
  </si>
  <si>
    <t>1597 直得</t>
  </si>
  <si>
    <t>1598 岱宇</t>
  </si>
  <si>
    <t>1603 華電</t>
  </si>
  <si>
    <t>1604 聲寶</t>
  </si>
  <si>
    <t>1605 華新</t>
  </si>
  <si>
    <t>1608 華榮</t>
  </si>
  <si>
    <t>1609 大亞</t>
  </si>
  <si>
    <t>1611 中電</t>
  </si>
  <si>
    <t>1612 宏泰</t>
  </si>
  <si>
    <t>1614 三洋電</t>
  </si>
  <si>
    <t>1615 大山</t>
  </si>
  <si>
    <t>1616 億泰</t>
  </si>
  <si>
    <t>1617 榮星</t>
  </si>
  <si>
    <t>1618 合機</t>
  </si>
  <si>
    <t>1626 艾美特-KY</t>
  </si>
  <si>
    <t>1701 中化</t>
  </si>
  <si>
    <t>1702 南僑</t>
  </si>
  <si>
    <t>1707 葡萄王</t>
  </si>
  <si>
    <t>1708 東鹼</t>
  </si>
  <si>
    <t>1709 和益</t>
  </si>
  <si>
    <t>1710 東聯</t>
  </si>
  <si>
    <t>1711 永光</t>
  </si>
  <si>
    <t>1712 興農</t>
  </si>
  <si>
    <t>1713 國化</t>
  </si>
  <si>
    <t>1714 和桐</t>
  </si>
  <si>
    <t>1717 長興</t>
  </si>
  <si>
    <t>1718 中纖</t>
  </si>
  <si>
    <t>1720 生達</t>
  </si>
  <si>
    <t>1721 三晃</t>
  </si>
  <si>
    <t>1722 台肥</t>
  </si>
  <si>
    <t>1723 中碳</t>
  </si>
  <si>
    <t>1725 元禎</t>
  </si>
  <si>
    <t>1726 永記</t>
  </si>
  <si>
    <t>1727 中華化</t>
  </si>
  <si>
    <t>1730 花仙子</t>
  </si>
  <si>
    <t>1731 美吾華</t>
  </si>
  <si>
    <t>1732 毛寶</t>
  </si>
  <si>
    <t>1733 五鼎</t>
  </si>
  <si>
    <t>1734 杏輝</t>
  </si>
  <si>
    <t>1735 日勝化</t>
  </si>
  <si>
    <t>1736 喬山</t>
  </si>
  <si>
    <t>1737 臺鹽</t>
  </si>
  <si>
    <t>1752 南光</t>
  </si>
  <si>
    <t>1760 寶齡富錦</t>
  </si>
  <si>
    <t>1762 中化生</t>
  </si>
  <si>
    <t>1773 勝一</t>
  </si>
  <si>
    <t>1776 展宇</t>
  </si>
  <si>
    <t>1783 和康生</t>
  </si>
  <si>
    <t>1786 科妍</t>
  </si>
  <si>
    <t>1789 神隆</t>
  </si>
  <si>
    <t>1795 美時</t>
  </si>
  <si>
    <t>1802 台玻</t>
  </si>
  <si>
    <t>1805 寶徠</t>
  </si>
  <si>
    <t>1806 冠軍</t>
  </si>
  <si>
    <t>1808 潤隆</t>
  </si>
  <si>
    <t>1809 中釉</t>
  </si>
  <si>
    <t>1810 和成</t>
  </si>
  <si>
    <t>1817 凱撒衛</t>
  </si>
  <si>
    <t>1903 士紙</t>
  </si>
  <si>
    <t>1904 正隆</t>
  </si>
  <si>
    <t>1905 華紙</t>
  </si>
  <si>
    <t>1906 寶隆</t>
  </si>
  <si>
    <t>1907 永豐餘</t>
  </si>
  <si>
    <t>1909 榮成</t>
  </si>
  <si>
    <t>2002 中鋼</t>
  </si>
  <si>
    <t>2006 東和鋼鐵</t>
  </si>
  <si>
    <t>2007 燁興</t>
  </si>
  <si>
    <t>2008 高興昌</t>
  </si>
  <si>
    <t>2009 第一銅</t>
  </si>
  <si>
    <t>2010 春源</t>
  </si>
  <si>
    <t>2012 春雨</t>
  </si>
  <si>
    <t>2013 中鋼構</t>
  </si>
  <si>
    <t>2014 中鴻</t>
  </si>
  <si>
    <t>2015 豐興</t>
  </si>
  <si>
    <t>2017 官田鋼</t>
  </si>
  <si>
    <t>2020 美亞</t>
  </si>
  <si>
    <t>2022 聚亨</t>
  </si>
  <si>
    <t>2023 燁輝</t>
  </si>
  <si>
    <t>2024 志聯</t>
  </si>
  <si>
    <t>2025 千興</t>
  </si>
  <si>
    <t>2027 大成鋼</t>
  </si>
  <si>
    <t>2028 威致</t>
  </si>
  <si>
    <t>2029 盛餘</t>
  </si>
  <si>
    <t>2030 彰源</t>
  </si>
  <si>
    <t>2031 新光鋼</t>
  </si>
  <si>
    <t>2032 新鋼</t>
  </si>
  <si>
    <t>2033 佳大</t>
  </si>
  <si>
    <t>2034 允強</t>
  </si>
  <si>
    <t>2038 海光</t>
  </si>
  <si>
    <t>2049 上銀</t>
  </si>
  <si>
    <t>2059 川湖</t>
  </si>
  <si>
    <t>2062 橋椿</t>
  </si>
  <si>
    <t>2069 運錩</t>
  </si>
  <si>
    <t>2101 南港</t>
  </si>
  <si>
    <t>2102 泰豐</t>
  </si>
  <si>
    <t>2103 台橡</t>
  </si>
  <si>
    <t>2104 國際中橡</t>
  </si>
  <si>
    <t>2105 正新</t>
  </si>
  <si>
    <t>2106 建大</t>
  </si>
  <si>
    <t>2107 厚生</t>
  </si>
  <si>
    <t>2108 南帝</t>
  </si>
  <si>
    <t>2109 華豐</t>
  </si>
  <si>
    <t>2114 鑫永銓</t>
  </si>
  <si>
    <t>2115 六暉-KY</t>
  </si>
  <si>
    <t>2201 裕隆</t>
  </si>
  <si>
    <t>2204 中華</t>
  </si>
  <si>
    <t>2206 三陽工業</t>
  </si>
  <si>
    <t>2207 和泰車</t>
  </si>
  <si>
    <t>2208 台船</t>
  </si>
  <si>
    <t>2211 長榮鋼</t>
  </si>
  <si>
    <t>2227 裕日車</t>
  </si>
  <si>
    <t>2228 劍麟</t>
  </si>
  <si>
    <t>2231 為升</t>
  </si>
  <si>
    <t>2233 宇隆</t>
  </si>
  <si>
    <t>2236 百達-KY</t>
  </si>
  <si>
    <t>2239 英利-KY</t>
  </si>
  <si>
    <t>2241 艾姆勒</t>
  </si>
  <si>
    <t>2243 宏旭-KY</t>
  </si>
  <si>
    <t>2247 汎德永業</t>
  </si>
  <si>
    <t>2250 IKKA-KY</t>
  </si>
  <si>
    <t>2301 光寶科</t>
  </si>
  <si>
    <t>2302 麗正</t>
  </si>
  <si>
    <t>2303 聯電</t>
  </si>
  <si>
    <t>2305 全友</t>
  </si>
  <si>
    <t>2308 台達電</t>
  </si>
  <si>
    <t>2312 金寶</t>
  </si>
  <si>
    <t>2313 華通</t>
  </si>
  <si>
    <t>2314 台揚</t>
  </si>
  <si>
    <t>2316 楠梓電</t>
  </si>
  <si>
    <t>2317 鴻海</t>
  </si>
  <si>
    <t>2321 東訊</t>
  </si>
  <si>
    <t>2323 中環</t>
  </si>
  <si>
    <t>2324 仁寶</t>
  </si>
  <si>
    <t>2327 國巨</t>
  </si>
  <si>
    <t>2328 廣宇</t>
  </si>
  <si>
    <t>2329 華泰</t>
  </si>
  <si>
    <t>2330 台積電</t>
  </si>
  <si>
    <t>2331 精英</t>
  </si>
  <si>
    <t>2332 友訊</t>
  </si>
  <si>
    <t>2337 旺宏</t>
  </si>
  <si>
    <t>2338 光罩</t>
  </si>
  <si>
    <t>2340 台亞</t>
  </si>
  <si>
    <t>2342 茂矽</t>
  </si>
  <si>
    <t>2344 華邦電</t>
  </si>
  <si>
    <t>2345 智邦</t>
  </si>
  <si>
    <t>2347 聯強</t>
  </si>
  <si>
    <t>2348 海悅</t>
  </si>
  <si>
    <t>2349 錸德</t>
  </si>
  <si>
    <t>2351 順德</t>
  </si>
  <si>
    <t>2352 佳世達</t>
  </si>
  <si>
    <t>2353 宏碁</t>
  </si>
  <si>
    <t>2354 鴻準</t>
  </si>
  <si>
    <t>2355 敬鵬</t>
  </si>
  <si>
    <t>2356 英業達</t>
  </si>
  <si>
    <t>2357 華碩</t>
  </si>
  <si>
    <t>2358 廷鑫</t>
  </si>
  <si>
    <t>2359 所羅門</t>
  </si>
  <si>
    <t>2360 致茂</t>
  </si>
  <si>
    <t>2362 藍天</t>
  </si>
  <si>
    <t>2363 矽統</t>
  </si>
  <si>
    <t>2364 倫飛</t>
  </si>
  <si>
    <t>2365 昆盈</t>
  </si>
  <si>
    <t>2367 燿華</t>
  </si>
  <si>
    <t>2368 金像電</t>
  </si>
  <si>
    <t>2369 菱生</t>
  </si>
  <si>
    <t>2371 大同</t>
  </si>
  <si>
    <t>2373 震旦行</t>
  </si>
  <si>
    <t>2374 佳能</t>
  </si>
  <si>
    <t>2375 凱美</t>
  </si>
  <si>
    <t>2376 技嘉</t>
  </si>
  <si>
    <t>2377 微星</t>
  </si>
  <si>
    <t>2379 瑞昱</t>
  </si>
  <si>
    <t>2380 虹光</t>
  </si>
  <si>
    <t>2382 廣達</t>
  </si>
  <si>
    <t>2383 台光電</t>
  </si>
  <si>
    <t>2385 群光</t>
  </si>
  <si>
    <t>2387 精元</t>
  </si>
  <si>
    <t>2388 威盛</t>
  </si>
  <si>
    <t>2390 云辰</t>
  </si>
  <si>
    <t>2392 正崴</t>
  </si>
  <si>
    <t>2393 億光</t>
  </si>
  <si>
    <t>2395 研華</t>
  </si>
  <si>
    <t>2397 友通</t>
  </si>
  <si>
    <t>2399 映泰</t>
  </si>
  <si>
    <t>2401 凌陽</t>
  </si>
  <si>
    <t>2402 毅嘉</t>
  </si>
  <si>
    <t>2404 漢唐</t>
  </si>
  <si>
    <t>2405 輔信</t>
  </si>
  <si>
    <t>2406 國碩</t>
  </si>
  <si>
    <t>2408 南亞科</t>
  </si>
  <si>
    <t>2409 友達</t>
  </si>
  <si>
    <t>2412 中華電</t>
  </si>
  <si>
    <t>2413 環科</t>
  </si>
  <si>
    <t>2414 精技</t>
  </si>
  <si>
    <t>2415 錩新</t>
  </si>
  <si>
    <t>2417 圓剛</t>
  </si>
  <si>
    <t>2419 仲琦</t>
  </si>
  <si>
    <t>2420 新巨</t>
  </si>
  <si>
    <t>2421 建準</t>
  </si>
  <si>
    <t>2423 固緯</t>
  </si>
  <si>
    <t>2424 隴華</t>
  </si>
  <si>
    <t>2425 承啟</t>
  </si>
  <si>
    <t>2426 鼎元</t>
  </si>
  <si>
    <t>2427 三商電</t>
  </si>
  <si>
    <t>2428 興勤</t>
  </si>
  <si>
    <t>2429 銘旺科</t>
  </si>
  <si>
    <t>2430 燦坤</t>
  </si>
  <si>
    <t>2431 聯昌</t>
  </si>
  <si>
    <t>2433 互盛電</t>
  </si>
  <si>
    <t>2434 統懋</t>
  </si>
  <si>
    <t>2436 偉詮電</t>
  </si>
  <si>
    <t>2438 翔耀</t>
  </si>
  <si>
    <t>2439 美律</t>
  </si>
  <si>
    <t>2440 太空梭</t>
  </si>
  <si>
    <t>2441 超豐</t>
  </si>
  <si>
    <t>2442 新美齊</t>
  </si>
  <si>
    <t>2443 昶虹</t>
  </si>
  <si>
    <t>2444 兆勁</t>
  </si>
  <si>
    <t>2449 京元電子</t>
  </si>
  <si>
    <t>2450 神腦</t>
  </si>
  <si>
    <t>2451 創見</t>
  </si>
  <si>
    <t>2453 凌群</t>
  </si>
  <si>
    <t>2454 聯發科</t>
  </si>
  <si>
    <t>2455 全新</t>
  </si>
  <si>
    <t>2457 飛宏</t>
  </si>
  <si>
    <t>2458 義隆</t>
  </si>
  <si>
    <t>2459 敦吉</t>
  </si>
  <si>
    <t>2460 建通</t>
  </si>
  <si>
    <t>2461 光群雷</t>
  </si>
  <si>
    <t>2462 良得電</t>
  </si>
  <si>
    <t>2464 盟立</t>
  </si>
  <si>
    <t>2465 麗臺</t>
  </si>
  <si>
    <t>2466 冠西電</t>
  </si>
  <si>
    <t>2467 志聖</t>
  </si>
  <si>
    <t>2468 華經</t>
  </si>
  <si>
    <t>2471 資通</t>
  </si>
  <si>
    <t>2472 立隆電</t>
  </si>
  <si>
    <t>2474 可成</t>
  </si>
  <si>
    <t>2476 鉅祥</t>
  </si>
  <si>
    <t>2477 美隆電</t>
  </si>
  <si>
    <t>2478 大毅</t>
  </si>
  <si>
    <t>2480 敦陽科</t>
  </si>
  <si>
    <t>2481 強茂</t>
  </si>
  <si>
    <t>2482 連宇</t>
  </si>
  <si>
    <t>2483 百容</t>
  </si>
  <si>
    <t>2484 希華</t>
  </si>
  <si>
    <t>2485 兆赫</t>
  </si>
  <si>
    <t>2486 一詮</t>
  </si>
  <si>
    <t>2488 漢平</t>
  </si>
  <si>
    <t>2489 瑞軒</t>
  </si>
  <si>
    <t>2491 吉祥全</t>
  </si>
  <si>
    <t>2492 華新科</t>
  </si>
  <si>
    <t>2493 揚博</t>
  </si>
  <si>
    <t>2495 普安</t>
  </si>
  <si>
    <t>2496 卓越</t>
  </si>
  <si>
    <t>2497 怡利電</t>
  </si>
  <si>
    <t>2498 宏達電</t>
  </si>
  <si>
    <t>2501 國建</t>
  </si>
  <si>
    <t>2504 國產</t>
  </si>
  <si>
    <t>2505 國揚</t>
  </si>
  <si>
    <t>2506 太設</t>
  </si>
  <si>
    <t>2509 全坤建</t>
  </si>
  <si>
    <t>2511 太子</t>
  </si>
  <si>
    <t>2514 龍邦</t>
  </si>
  <si>
    <t>2515 中工</t>
  </si>
  <si>
    <t>2516 新建</t>
  </si>
  <si>
    <t>2520 冠德</t>
  </si>
  <si>
    <t>2524 京城</t>
  </si>
  <si>
    <t>2527 宏璟</t>
  </si>
  <si>
    <t>2528 皇普</t>
  </si>
  <si>
    <t>2530 華建</t>
  </si>
  <si>
    <t>2534 宏盛</t>
  </si>
  <si>
    <t>2535 達欣工</t>
  </si>
  <si>
    <t>2536 宏普</t>
  </si>
  <si>
    <t>2537 聯上發</t>
  </si>
  <si>
    <t>2538 基泰</t>
  </si>
  <si>
    <t>2539 櫻花建</t>
  </si>
  <si>
    <t>2540 愛山林</t>
  </si>
  <si>
    <t>2542 興富發</t>
  </si>
  <si>
    <t>2543 皇昌</t>
  </si>
  <si>
    <t>2545 皇翔</t>
  </si>
  <si>
    <t>2546 根基</t>
  </si>
  <si>
    <t>2547 日勝生</t>
  </si>
  <si>
    <t>2548 華固</t>
  </si>
  <si>
    <t>2597 潤弘</t>
  </si>
  <si>
    <t>2601 益航</t>
  </si>
  <si>
    <t>2603 長榮</t>
  </si>
  <si>
    <t>2605 新興</t>
  </si>
  <si>
    <t>2606 裕民</t>
  </si>
  <si>
    <t>2607 榮運</t>
  </si>
  <si>
    <t>2608 嘉里大榮</t>
  </si>
  <si>
    <t>2609 陽明</t>
  </si>
  <si>
    <t>2610 華航</t>
  </si>
  <si>
    <t>2611 志信</t>
  </si>
  <si>
    <t>2612 中航</t>
  </si>
  <si>
    <t>2613 中櫃</t>
  </si>
  <si>
    <t>2614 東森</t>
  </si>
  <si>
    <t>2615 萬海</t>
  </si>
  <si>
    <t>2616 山隆</t>
  </si>
  <si>
    <t>2617 台航</t>
  </si>
  <si>
    <t>2618 長榮航</t>
  </si>
  <si>
    <t>2630 亞航</t>
  </si>
  <si>
    <t>2633 台灣高鐵</t>
  </si>
  <si>
    <t>2634 漢翔</t>
  </si>
  <si>
    <t>2636 台驊投控</t>
  </si>
  <si>
    <t>2637 慧洋-KY</t>
  </si>
  <si>
    <t>2642 宅配通</t>
  </si>
  <si>
    <t>2701 萬企</t>
  </si>
  <si>
    <t>2702 華園</t>
  </si>
  <si>
    <t>2704 國賓</t>
  </si>
  <si>
    <t>2705 六福</t>
  </si>
  <si>
    <t>2706 第一店</t>
  </si>
  <si>
    <t>2707 晶華</t>
  </si>
  <si>
    <t>2712 遠雄來</t>
  </si>
  <si>
    <t>2722 夏都</t>
  </si>
  <si>
    <t>2723 美食-KY</t>
  </si>
  <si>
    <t>2727 王品</t>
  </si>
  <si>
    <t>2731 雄獅</t>
  </si>
  <si>
    <t>2739 寒舍</t>
  </si>
  <si>
    <t>2748 雲品</t>
  </si>
  <si>
    <t>2753 八方雲集</t>
  </si>
  <si>
    <t>2801 彰銀</t>
  </si>
  <si>
    <t>2809 京城銀</t>
  </si>
  <si>
    <t>2812 台中銀</t>
  </si>
  <si>
    <t>2816 旺旺保</t>
  </si>
  <si>
    <t>2820 華票</t>
  </si>
  <si>
    <t>2832 台產</t>
  </si>
  <si>
    <t>2834 臺企銀</t>
  </si>
  <si>
    <t>2836 高雄銀</t>
  </si>
  <si>
    <t>2838 聯邦銀</t>
  </si>
  <si>
    <t>2845 遠東銀</t>
  </si>
  <si>
    <t>2849 安泰銀</t>
  </si>
  <si>
    <t>2850 新產</t>
  </si>
  <si>
    <t>2851 中再保</t>
  </si>
  <si>
    <t>2852 第一保</t>
  </si>
  <si>
    <t>2855 統一證</t>
  </si>
  <si>
    <t>2867 三商壽</t>
  </si>
  <si>
    <t>2880 華南金</t>
  </si>
  <si>
    <t>2881 富邦金</t>
  </si>
  <si>
    <t>2882 國泰金</t>
  </si>
  <si>
    <t>2883 開發金</t>
  </si>
  <si>
    <t>2884 玉山金</t>
  </si>
  <si>
    <t>2885 元大金</t>
  </si>
  <si>
    <t>2886 兆豐金</t>
  </si>
  <si>
    <t>2887 台新金</t>
  </si>
  <si>
    <t>2888 新光金</t>
  </si>
  <si>
    <t>2889 國票金</t>
  </si>
  <si>
    <t>2890 永豐金</t>
  </si>
  <si>
    <t>2891 中信金</t>
  </si>
  <si>
    <t>2892 第一金</t>
  </si>
  <si>
    <t>2897 王道銀行</t>
  </si>
  <si>
    <t>2901 欣欣</t>
  </si>
  <si>
    <t>2903 遠百</t>
  </si>
  <si>
    <t>2904 匯僑</t>
  </si>
  <si>
    <t>2905 三商</t>
  </si>
  <si>
    <t>2906 高林</t>
  </si>
  <si>
    <t>2908 特力</t>
  </si>
  <si>
    <t>2910 統領</t>
  </si>
  <si>
    <t>2911 麗嬰房</t>
  </si>
  <si>
    <t>2912 統一超</t>
  </si>
  <si>
    <t>2913 農林</t>
  </si>
  <si>
    <t>2915 潤泰全</t>
  </si>
  <si>
    <t>2923 鼎固-KY</t>
  </si>
  <si>
    <t>2929 淘帝-KY</t>
  </si>
  <si>
    <t>2939 凱羿-KY</t>
  </si>
  <si>
    <t>2945 三商家購</t>
  </si>
  <si>
    <t>3002 歐格</t>
  </si>
  <si>
    <t>3003 健和興</t>
  </si>
  <si>
    <t>3004 豐達科</t>
  </si>
  <si>
    <t>3005 神基</t>
  </si>
  <si>
    <t>3006 晶豪科</t>
  </si>
  <si>
    <t>3008 大立光</t>
  </si>
  <si>
    <t>3010 華立</t>
  </si>
  <si>
    <t>3011 今皓</t>
  </si>
  <si>
    <t>3013 晟銘電</t>
  </si>
  <si>
    <t>3014 聯陽</t>
  </si>
  <si>
    <t>3015 全漢</t>
  </si>
  <si>
    <t>3016 嘉晶</t>
  </si>
  <si>
    <t>3017 奇鋐</t>
  </si>
  <si>
    <t>3018 同開</t>
  </si>
  <si>
    <t>3019 亞光</t>
  </si>
  <si>
    <t>3021 鴻名</t>
  </si>
  <si>
    <t>3022 威強電</t>
  </si>
  <si>
    <t>3023 信邦</t>
  </si>
  <si>
    <t>3024 憶聲</t>
  </si>
  <si>
    <t>3025 星通</t>
  </si>
  <si>
    <t>3026 禾伸堂</t>
  </si>
  <si>
    <t>3027 盛達</t>
  </si>
  <si>
    <t>3028 增你強</t>
  </si>
  <si>
    <t>3029 零壹</t>
  </si>
  <si>
    <t>3030 德律</t>
  </si>
  <si>
    <t>3031 佰鴻</t>
  </si>
  <si>
    <t>3032 偉訓</t>
  </si>
  <si>
    <t>3033 威健</t>
  </si>
  <si>
    <t>3034 聯詠</t>
  </si>
  <si>
    <t>3035 智原</t>
  </si>
  <si>
    <t>3036 文曄</t>
  </si>
  <si>
    <t>3037 欣興</t>
  </si>
  <si>
    <t>3038 全台</t>
  </si>
  <si>
    <t>3040 遠見</t>
  </si>
  <si>
    <t>3041 揚智</t>
  </si>
  <si>
    <t>3042 晶技</t>
  </si>
  <si>
    <t>3043 科風</t>
  </si>
  <si>
    <t>3044 健鼎</t>
  </si>
  <si>
    <t>3045 台灣大</t>
  </si>
  <si>
    <t>3046 建碁</t>
  </si>
  <si>
    <t>3047 訊舟</t>
  </si>
  <si>
    <t>3048 益登</t>
  </si>
  <si>
    <t>3049 和鑫</t>
  </si>
  <si>
    <t>3050 鈺德</t>
  </si>
  <si>
    <t>3051 力特</t>
  </si>
  <si>
    <t>3052 夆典</t>
  </si>
  <si>
    <t>3054 立萬利</t>
  </si>
  <si>
    <t>3055 蔚華科</t>
  </si>
  <si>
    <t>3056 總太</t>
  </si>
  <si>
    <t>3057 喬鼎</t>
  </si>
  <si>
    <t>3058 立德</t>
  </si>
  <si>
    <t>3059 華晶科</t>
  </si>
  <si>
    <t>3060 銘異</t>
  </si>
  <si>
    <t>3062 建漢</t>
  </si>
  <si>
    <t>3090 日電貿</t>
  </si>
  <si>
    <t>3092 鴻碩</t>
  </si>
  <si>
    <t>3094 聯傑</t>
  </si>
  <si>
    <t>3130 一零四</t>
  </si>
  <si>
    <t>3138 耀登</t>
  </si>
  <si>
    <t>3149 正達</t>
  </si>
  <si>
    <t>3164 景岳</t>
  </si>
  <si>
    <t>3167 大量</t>
  </si>
  <si>
    <t>3189 景碩</t>
  </si>
  <si>
    <t>3209 全科</t>
  </si>
  <si>
    <t>3229 晟鈦</t>
  </si>
  <si>
    <t>3231 緯創</t>
  </si>
  <si>
    <t>3257 虹冠電</t>
  </si>
  <si>
    <t>3266 昇陽</t>
  </si>
  <si>
    <t>3296 勝德</t>
  </si>
  <si>
    <t>3305 昇貿</t>
  </si>
  <si>
    <t>3308 聯德</t>
  </si>
  <si>
    <t>3311 閎暉</t>
  </si>
  <si>
    <t>3312 弘憶股</t>
  </si>
  <si>
    <t>3321 同泰</t>
  </si>
  <si>
    <t>3338 泰碩</t>
  </si>
  <si>
    <t>3346 麗清</t>
  </si>
  <si>
    <t>3356 奇偶</t>
  </si>
  <si>
    <t>3376 新日興</t>
  </si>
  <si>
    <t>3380 明泰</t>
  </si>
  <si>
    <t>3406 玉晶光</t>
  </si>
  <si>
    <t>3413 京鼎</t>
  </si>
  <si>
    <t>3416 融程電</t>
  </si>
  <si>
    <t>3419 譁裕</t>
  </si>
  <si>
    <t>3432 台端</t>
  </si>
  <si>
    <t>3437 榮創</t>
  </si>
  <si>
    <t>3443 創意</t>
  </si>
  <si>
    <t>3450 聯鈞</t>
  </si>
  <si>
    <t>3454 晶睿</t>
  </si>
  <si>
    <t>3481 群創</t>
  </si>
  <si>
    <t>3494 誠研</t>
  </si>
  <si>
    <t>3501 維熹</t>
  </si>
  <si>
    <t>3504 揚明光</t>
  </si>
  <si>
    <t>3515 華擎</t>
  </si>
  <si>
    <t>3518 柏騰</t>
  </si>
  <si>
    <t>3528 安馳</t>
  </si>
  <si>
    <t>3530 晶相光</t>
  </si>
  <si>
    <t>3532 台勝科</t>
  </si>
  <si>
    <t>3533 嘉澤</t>
  </si>
  <si>
    <t>3535 晶彩科</t>
  </si>
  <si>
    <t>3536 誠創</t>
  </si>
  <si>
    <t>3543 州巧</t>
  </si>
  <si>
    <t>3545 敦泰</t>
  </si>
  <si>
    <t>3550 聯穎</t>
  </si>
  <si>
    <t>3557 嘉威</t>
  </si>
  <si>
    <t>3563 牧德</t>
  </si>
  <si>
    <t>3576 聯合再生</t>
  </si>
  <si>
    <t>3583 辛耘</t>
  </si>
  <si>
    <t>3588 通嘉</t>
  </si>
  <si>
    <t>3591 艾笛森</t>
  </si>
  <si>
    <t>3592 瑞鼎</t>
  </si>
  <si>
    <t>3593 力銘</t>
  </si>
  <si>
    <t>3596 智易</t>
  </si>
  <si>
    <t>3605 宏致</t>
  </si>
  <si>
    <t>3607 谷崧</t>
  </si>
  <si>
    <t>3617 碩天</t>
  </si>
  <si>
    <t>3622 洋華</t>
  </si>
  <si>
    <t>3645 達邁</t>
  </si>
  <si>
    <t>3652 精聯</t>
  </si>
  <si>
    <t>3653 健策</t>
  </si>
  <si>
    <t>3661 世芯-KY</t>
  </si>
  <si>
    <t>3665 貿聯-KY</t>
  </si>
  <si>
    <t>3669 圓展</t>
  </si>
  <si>
    <t>3673 TPK-KY</t>
  </si>
  <si>
    <t>3679 新至陞</t>
  </si>
  <si>
    <t>3682 亞太電</t>
  </si>
  <si>
    <t>3686 達能</t>
  </si>
  <si>
    <t>3694 海華</t>
  </si>
  <si>
    <t>3701 大眾控</t>
  </si>
  <si>
    <t>3702 大聯大</t>
  </si>
  <si>
    <t>3703 欣陸</t>
  </si>
  <si>
    <t>3704 合勤控</t>
  </si>
  <si>
    <t>3705 永信</t>
  </si>
  <si>
    <t>3706 神達</t>
  </si>
  <si>
    <t>3708 上緯投控</t>
  </si>
  <si>
    <t>3711 日月光投控</t>
  </si>
  <si>
    <t>3712 永崴投控</t>
  </si>
  <si>
    <t>3714 富采</t>
  </si>
  <si>
    <t>3715 定穎投控</t>
  </si>
  <si>
    <t>4104 佳醫</t>
  </si>
  <si>
    <t>4106 雃博</t>
  </si>
  <si>
    <t>4108 懷特</t>
  </si>
  <si>
    <t>4119 旭富</t>
  </si>
  <si>
    <t>4133 亞諾法</t>
  </si>
  <si>
    <t>4137 麗豐-KY</t>
  </si>
  <si>
    <t>4142 國光生</t>
  </si>
  <si>
    <t>4148 全宇生技-KY</t>
  </si>
  <si>
    <t>4155 訊映</t>
  </si>
  <si>
    <t>4164 承業醫</t>
  </si>
  <si>
    <t>4190 佐登-KY</t>
  </si>
  <si>
    <t>4306 炎洲</t>
  </si>
  <si>
    <t>4426 利勤</t>
  </si>
  <si>
    <t>4438 廣越</t>
  </si>
  <si>
    <t>4439 冠星-KY</t>
  </si>
  <si>
    <t>4440 宜新實業</t>
  </si>
  <si>
    <t>4526 東台</t>
  </si>
  <si>
    <t>4532 瑞智</t>
  </si>
  <si>
    <t>4536 拓凱</t>
  </si>
  <si>
    <t>4540 全球傳動</t>
  </si>
  <si>
    <t>4545 銘鈺</t>
  </si>
  <si>
    <t>4551 智伸科</t>
  </si>
  <si>
    <t>4552 力達-KY</t>
  </si>
  <si>
    <t>4555 氣立</t>
  </si>
  <si>
    <t>4557 永新-KY</t>
  </si>
  <si>
    <t>4560 強信-KY</t>
  </si>
  <si>
    <t>4562 穎漢</t>
  </si>
  <si>
    <t>4564 元翎</t>
  </si>
  <si>
    <t>4566 時碩工業</t>
  </si>
  <si>
    <t>4571 鈞興-KY</t>
  </si>
  <si>
    <t>4572 駐龍</t>
  </si>
  <si>
    <t>4576 大銀微系統</t>
  </si>
  <si>
    <t>4581 光隆精密-KY</t>
  </si>
  <si>
    <t>4583 台灣精銳</t>
  </si>
  <si>
    <t>4720 德淵</t>
  </si>
  <si>
    <t>4722 國精化</t>
  </si>
  <si>
    <t>4737 華廣</t>
  </si>
  <si>
    <t>4739 康普</t>
  </si>
  <si>
    <t>4746 台耀</t>
  </si>
  <si>
    <t>4755 三福化</t>
  </si>
  <si>
    <t>4763 材料-KY</t>
  </si>
  <si>
    <t>4764 雙鍵</t>
  </si>
  <si>
    <t>4766 南寶</t>
  </si>
  <si>
    <t>4770 上品</t>
  </si>
  <si>
    <t>4807 日成-KY</t>
  </si>
  <si>
    <t>4904 遠傳</t>
  </si>
  <si>
    <t>4906 正文</t>
  </si>
  <si>
    <t>4912 聯德控股-KY</t>
  </si>
  <si>
    <t>4915 致伸</t>
  </si>
  <si>
    <t>4916 事欣科</t>
  </si>
  <si>
    <t>4919 新唐</t>
  </si>
  <si>
    <t>4927 泰鼎-KY</t>
  </si>
  <si>
    <t>4930 燦星網</t>
  </si>
  <si>
    <t>4934 太極</t>
  </si>
  <si>
    <t>4935 茂林-KY</t>
  </si>
  <si>
    <t>4938 和碩</t>
  </si>
  <si>
    <t>4942 嘉彰</t>
  </si>
  <si>
    <t>4943 康控-KY</t>
  </si>
  <si>
    <t>4952 凌通</t>
  </si>
  <si>
    <t>4956 光鋐</t>
  </si>
  <si>
    <t>4958 臻鼎-KY</t>
  </si>
  <si>
    <t>4960 誠美材</t>
  </si>
  <si>
    <t>4961 天鈺</t>
  </si>
  <si>
    <t>4967 十銓</t>
  </si>
  <si>
    <t>4968 立積</t>
  </si>
  <si>
    <t>4976 佳凌</t>
  </si>
  <si>
    <t>4977 眾達-KY</t>
  </si>
  <si>
    <t>4989 榮科</t>
  </si>
  <si>
    <t>4994 傳奇</t>
  </si>
  <si>
    <t>4999 鑫禾</t>
  </si>
  <si>
    <t>5007 三星</t>
  </si>
  <si>
    <t>5203 訊連</t>
  </si>
  <si>
    <t>5215 科嘉-KY</t>
  </si>
  <si>
    <t>5222 全訊</t>
  </si>
  <si>
    <t>5225 東科-KY</t>
  </si>
  <si>
    <t>5234 達興材料</t>
  </si>
  <si>
    <t>5243 乙盛-KY</t>
  </si>
  <si>
    <t>5244 弘凱</t>
  </si>
  <si>
    <t>5258 虹堡</t>
  </si>
  <si>
    <t>5269 祥碩</t>
  </si>
  <si>
    <t>5283 禾聯碩</t>
  </si>
  <si>
    <t>5284 jpp-KY</t>
  </si>
  <si>
    <t>5285 界霖</t>
  </si>
  <si>
    <t>5288 豐祥-KY</t>
  </si>
  <si>
    <t>5306 桂盟</t>
  </si>
  <si>
    <t>5388 中磊</t>
  </si>
  <si>
    <t>5434 崇越</t>
  </si>
  <si>
    <t>5469 瀚宇博</t>
  </si>
  <si>
    <t>5471 松翰</t>
  </si>
  <si>
    <t>5484 慧友</t>
  </si>
  <si>
    <t>5515 建國</t>
  </si>
  <si>
    <t>5519 隆大</t>
  </si>
  <si>
    <t>5521 工信</t>
  </si>
  <si>
    <t>5522 遠雄</t>
  </si>
  <si>
    <t>5525 順天</t>
  </si>
  <si>
    <t>5531 鄉林</t>
  </si>
  <si>
    <t>5533 皇鼎</t>
  </si>
  <si>
    <t>5534 長虹</t>
  </si>
  <si>
    <t>5538 東明-KY</t>
  </si>
  <si>
    <t>5546 永固-KY</t>
  </si>
  <si>
    <t>5607 遠雄港</t>
  </si>
  <si>
    <t>5608 四維航</t>
  </si>
  <si>
    <t>5706 鳳凰</t>
  </si>
  <si>
    <t>5871 中租-KY</t>
  </si>
  <si>
    <t>5876 上海商銀</t>
  </si>
  <si>
    <t>5880 合庫金</t>
  </si>
  <si>
    <t>5906 台南-KY</t>
  </si>
  <si>
    <t>5907 大洋-KY</t>
  </si>
  <si>
    <t>6005 群益證</t>
  </si>
  <si>
    <t>6024 群益期</t>
  </si>
  <si>
    <t>6108 競國</t>
  </si>
  <si>
    <t>6112 邁達特</t>
  </si>
  <si>
    <t>6115 鎰勝</t>
  </si>
  <si>
    <t>6116 彩晶</t>
  </si>
  <si>
    <t>6117 迎廣</t>
  </si>
  <si>
    <t>6120 達運</t>
  </si>
  <si>
    <t>6128 上福</t>
  </si>
  <si>
    <t>6133 金橋</t>
  </si>
  <si>
    <t>6136 富爾特</t>
  </si>
  <si>
    <t>6139 亞翔</t>
  </si>
  <si>
    <t>6141 柏承</t>
  </si>
  <si>
    <t>6142 友勁</t>
  </si>
  <si>
    <t>6152 百一</t>
  </si>
  <si>
    <t>6153 嘉聯益</t>
  </si>
  <si>
    <t>6155 鈞寶</t>
  </si>
  <si>
    <t>6164 華興</t>
  </si>
  <si>
    <t>6165 浪凡</t>
  </si>
  <si>
    <t>6166 凌華</t>
  </si>
  <si>
    <t>6168 宏齊</t>
  </si>
  <si>
    <t>6176 瑞儀</t>
  </si>
  <si>
    <t>6177 達麗</t>
  </si>
  <si>
    <t>6183 關貿</t>
  </si>
  <si>
    <t>6184 大豐電</t>
  </si>
  <si>
    <t>6189 豐藝</t>
  </si>
  <si>
    <t>6191 精成科</t>
  </si>
  <si>
    <t>6192 巨路</t>
  </si>
  <si>
    <t>6196 帆宣</t>
  </si>
  <si>
    <t>6197 佳必琪</t>
  </si>
  <si>
    <t>6201 亞弘電</t>
  </si>
  <si>
    <t>6202 盛群</t>
  </si>
  <si>
    <t>6205 詮欣</t>
  </si>
  <si>
    <t>6206 飛捷</t>
  </si>
  <si>
    <t>6209 今國光</t>
  </si>
  <si>
    <t>6213 聯茂</t>
  </si>
  <si>
    <t>6214 精誠</t>
  </si>
  <si>
    <t>6215 和椿</t>
  </si>
  <si>
    <t>6216 居易</t>
  </si>
  <si>
    <t>6224 聚鼎</t>
  </si>
  <si>
    <t>6225 天瀚</t>
  </si>
  <si>
    <t>6226 光鼎</t>
  </si>
  <si>
    <t>6230 尼得科超眾</t>
  </si>
  <si>
    <t>6235 華孚</t>
  </si>
  <si>
    <t>6239 力成</t>
  </si>
  <si>
    <t>6243 迅杰</t>
  </si>
  <si>
    <t>6257 矽格</t>
  </si>
  <si>
    <t>6269 台郡</t>
  </si>
  <si>
    <t>6271 同欣電</t>
  </si>
  <si>
    <t>6277 宏正</t>
  </si>
  <si>
    <t>6278 台表科</t>
  </si>
  <si>
    <t>6281 全國電</t>
  </si>
  <si>
    <t>6282 康舒</t>
  </si>
  <si>
    <t>6283 淳安</t>
  </si>
  <si>
    <t>6285 啟碁</t>
  </si>
  <si>
    <t>6288 聯嘉</t>
  </si>
  <si>
    <t>6405 悅城</t>
  </si>
  <si>
    <t>6409 旭隼</t>
  </si>
  <si>
    <t>6412 群電</t>
  </si>
  <si>
    <t>6414 樺漢</t>
  </si>
  <si>
    <t>6415 矽力*-KY</t>
  </si>
  <si>
    <t>6416 瑞祺電通</t>
  </si>
  <si>
    <t>6426 統新</t>
  </si>
  <si>
    <t>6431 光麗-KY</t>
  </si>
  <si>
    <t>6438 迅得</t>
  </si>
  <si>
    <t>6442 光聖</t>
  </si>
  <si>
    <t>6443 元晶</t>
  </si>
  <si>
    <t>6449 鈺邦</t>
  </si>
  <si>
    <t>6451 訊芯-KY</t>
  </si>
  <si>
    <t>6456 GIS-KY</t>
  </si>
  <si>
    <t>6464 台數科</t>
  </si>
  <si>
    <t>6477 安集</t>
  </si>
  <si>
    <t>6491 晶碩</t>
  </si>
  <si>
    <t>6504 南六</t>
  </si>
  <si>
    <t>6505 台塑化</t>
  </si>
  <si>
    <t>6515 穎崴</t>
  </si>
  <si>
    <t>6525 捷敏-KY</t>
  </si>
  <si>
    <t>6531 愛普*</t>
  </si>
  <si>
    <t>6533 晶心科</t>
  </si>
  <si>
    <t>6541 泰福-KY</t>
  </si>
  <si>
    <t>6550 北極星藥業-KY</t>
  </si>
  <si>
    <t>6552 易華電</t>
  </si>
  <si>
    <t>6558 興能高</t>
  </si>
  <si>
    <t>6573 虹揚-KY</t>
  </si>
  <si>
    <t>6579 研揚</t>
  </si>
  <si>
    <t>6581 鋼聯</t>
  </si>
  <si>
    <t>6582 申豐</t>
  </si>
  <si>
    <t>6585 鼎基</t>
  </si>
  <si>
    <t>6591 動力-KY</t>
  </si>
  <si>
    <t>6592 和潤企業</t>
  </si>
  <si>
    <t>6598 ABC-KY</t>
  </si>
  <si>
    <t>6605 帝寶</t>
  </si>
  <si>
    <t>6625 必應</t>
  </si>
  <si>
    <t>6641 基士德-KY</t>
  </si>
  <si>
    <t>6655 科定</t>
  </si>
  <si>
    <t>6666 羅麗芬-KY</t>
  </si>
  <si>
    <t>6668 中揚光</t>
  </si>
  <si>
    <t>6669 緯穎</t>
  </si>
  <si>
    <t>6670 復盛應用</t>
  </si>
  <si>
    <t>6671 三能-KY</t>
  </si>
  <si>
    <t>6672 騰輝電子-KY</t>
  </si>
  <si>
    <t>6674 鋐寶科技</t>
  </si>
  <si>
    <t>6689 伊雲谷</t>
  </si>
  <si>
    <t>6691 洋基工程</t>
  </si>
  <si>
    <t>6698 旭暉應材</t>
  </si>
  <si>
    <t>6706 惠特</t>
  </si>
  <si>
    <t>6715 嘉基</t>
  </si>
  <si>
    <t>6719 力智</t>
  </si>
  <si>
    <t>6743 安普新</t>
  </si>
  <si>
    <t>6754 匯僑設計</t>
  </si>
  <si>
    <t>6756 威鋒電子</t>
  </si>
  <si>
    <t>6768 志強-KY</t>
  </si>
  <si>
    <t>6770 力積電</t>
  </si>
  <si>
    <t>6776 展碁國際</t>
  </si>
  <si>
    <t>6781 AES-KY</t>
  </si>
  <si>
    <t>6789 采鈺</t>
  </si>
  <si>
    <t>6790 永豐實</t>
  </si>
  <si>
    <t>6792 詠業</t>
  </si>
  <si>
    <t>6796 晉弘</t>
  </si>
  <si>
    <t>6799 來頡</t>
  </si>
  <si>
    <t>6806 森崴能源</t>
  </si>
  <si>
    <t>6807 峰源-KY</t>
  </si>
  <si>
    <t>6830 汎銓</t>
  </si>
  <si>
    <t>6834 天二科技</t>
  </si>
  <si>
    <t>8011 台通</t>
  </si>
  <si>
    <t>8016 矽創</t>
  </si>
  <si>
    <t>8021 尖點</t>
  </si>
  <si>
    <t>8028 昇陽半導體</t>
  </si>
  <si>
    <t>8033 雷虎</t>
  </si>
  <si>
    <t>8039 台虹</t>
  </si>
  <si>
    <t>8046 南電</t>
  </si>
  <si>
    <t>8070 長華*</t>
  </si>
  <si>
    <t>8072 陞泰</t>
  </si>
  <si>
    <t>8081 致新</t>
  </si>
  <si>
    <t>8101 華冠</t>
  </si>
  <si>
    <t>8103 瀚荃</t>
  </si>
  <si>
    <t>8104 錸寶</t>
  </si>
  <si>
    <t>8105 凌巨</t>
  </si>
  <si>
    <t>8110 華東</t>
  </si>
  <si>
    <t>8112 至上</t>
  </si>
  <si>
    <t>8114 振樺電</t>
  </si>
  <si>
    <t>8131 福懋科</t>
  </si>
  <si>
    <t>8150 南茂</t>
  </si>
  <si>
    <t>8163 達方</t>
  </si>
  <si>
    <t>8201 無敵</t>
  </si>
  <si>
    <t>8210 勤誠</t>
  </si>
  <si>
    <t>8213 志超</t>
  </si>
  <si>
    <t>8215 明基材</t>
  </si>
  <si>
    <t>8222 寶一</t>
  </si>
  <si>
    <t>8249 菱光</t>
  </si>
  <si>
    <t>8261 富鼎</t>
  </si>
  <si>
    <t>8271 宇瞻</t>
  </si>
  <si>
    <t>8341 日友</t>
  </si>
  <si>
    <t>8367 建新國際</t>
  </si>
  <si>
    <t>8374 羅昇</t>
  </si>
  <si>
    <t>8404 百和興業-KY</t>
  </si>
  <si>
    <t>8411 福貞-KY</t>
  </si>
  <si>
    <t>8422 可寧衛</t>
  </si>
  <si>
    <t>8429 金麗-KY</t>
  </si>
  <si>
    <t>8438 昶昕</t>
  </si>
  <si>
    <t>8442 威宏-KY</t>
  </si>
  <si>
    <t>8443 阿瘦</t>
  </si>
  <si>
    <t>8454 富邦媒</t>
  </si>
  <si>
    <t>8462 柏文</t>
  </si>
  <si>
    <t>8463 潤泰材</t>
  </si>
  <si>
    <t>8464 億豐</t>
  </si>
  <si>
    <t>8466 美吉吉-KY</t>
  </si>
  <si>
    <t>8467 波力-KY</t>
  </si>
  <si>
    <t>8473 山林水</t>
  </si>
  <si>
    <t>8478 東哥遊艇</t>
  </si>
  <si>
    <t>8480 泰昇-KY</t>
  </si>
  <si>
    <t>8481 政伸</t>
  </si>
  <si>
    <t>8482 商億-KY</t>
  </si>
  <si>
    <t>8488 吉源-KY</t>
  </si>
  <si>
    <t>8499 鼎炫-KY</t>
  </si>
  <si>
    <t>8926 台汽電</t>
  </si>
  <si>
    <t>8940 新天地</t>
  </si>
  <si>
    <t>8996 高力</t>
  </si>
  <si>
    <t>9802 鈺齊-KY</t>
  </si>
  <si>
    <t>9902 台火</t>
  </si>
  <si>
    <t>9904 寶成</t>
  </si>
  <si>
    <t>9905 大華</t>
  </si>
  <si>
    <t>9906 欣巴巴</t>
  </si>
  <si>
    <t>9907 統一實</t>
  </si>
  <si>
    <t>9908 大台北</t>
  </si>
  <si>
    <t>9910 豐泰</t>
  </si>
  <si>
    <t>9911 櫻花</t>
  </si>
  <si>
    <t>9912 偉聯</t>
  </si>
  <si>
    <t>9914 美利達</t>
  </si>
  <si>
    <t>9917 中保科</t>
  </si>
  <si>
    <t>9918 欣天然</t>
  </si>
  <si>
    <t>9919 康那香</t>
  </si>
  <si>
    <t>9921 巨大</t>
  </si>
  <si>
    <t>9924 福興</t>
  </si>
  <si>
    <t>9925 新保</t>
  </si>
  <si>
    <t>9926 新海</t>
  </si>
  <si>
    <t>9927 泰銘</t>
  </si>
  <si>
    <t>9928 中視</t>
  </si>
  <si>
    <t>9929 秋雨</t>
  </si>
  <si>
    <t>9930 中聯資源</t>
  </si>
  <si>
    <t>9931 欣高</t>
  </si>
  <si>
    <t>9933 中鼎</t>
  </si>
  <si>
    <t>9934 成霖</t>
  </si>
  <si>
    <t>9935 慶豐富</t>
  </si>
  <si>
    <t>9937 全國</t>
  </si>
  <si>
    <t>9938 百和</t>
  </si>
  <si>
    <t>9939 宏全</t>
  </si>
  <si>
    <t>9940 信義</t>
  </si>
  <si>
    <t>9941 裕融</t>
  </si>
  <si>
    <t>9942 茂順</t>
  </si>
  <si>
    <t>9943 好樂迪</t>
  </si>
  <si>
    <t>9944 新麗</t>
  </si>
  <si>
    <t>9945 潤泰新</t>
  </si>
  <si>
    <t>9946 三發地產</t>
  </si>
  <si>
    <t>9955 佳龍</t>
  </si>
  <si>
    <t>9958 世紀鋼</t>
  </si>
  <si>
    <t>面額</t>
  </si>
  <si>
    <t>股數</t>
    <phoneticPr fontId="1" type="noConversion"/>
  </si>
  <si>
    <t>市值</t>
    <phoneticPr fontId="1" type="noConversion"/>
  </si>
  <si>
    <t>帳市值比</t>
    <phoneticPr fontId="1" type="noConversion"/>
  </si>
  <si>
    <t>淨值</t>
    <phoneticPr fontId="1" type="noConversion"/>
  </si>
  <si>
    <t>股價</t>
    <phoneticPr fontId="1" type="noConversion"/>
  </si>
  <si>
    <t>代碼</t>
    <phoneticPr fontId="1" type="noConversion"/>
  </si>
  <si>
    <t>ESG</t>
    <phoneticPr fontId="1" type="noConversion"/>
  </si>
  <si>
    <t>4958 臻鼎-KY</t>
    <phoneticPr fontId="1" type="noConversion"/>
  </si>
  <si>
    <t>G</t>
    <phoneticPr fontId="1" type="noConversion"/>
  </si>
  <si>
    <t>36%~50%</t>
    <phoneticPr fontId="1" type="noConversion"/>
  </si>
  <si>
    <t>6%~20%</t>
    <phoneticPr fontId="1" type="noConversion"/>
  </si>
  <si>
    <t>21%~35%</t>
    <phoneticPr fontId="1" type="noConversion"/>
  </si>
  <si>
    <t>51%~65%</t>
    <phoneticPr fontId="1" type="noConversion"/>
  </si>
  <si>
    <t>81%~100%</t>
    <phoneticPr fontId="1" type="noConversion"/>
  </si>
  <si>
    <t>66%~80%</t>
    <phoneticPr fontId="1" type="noConversion"/>
  </si>
  <si>
    <t>G.rank</t>
    <phoneticPr fontId="1" type="noConversion"/>
  </si>
  <si>
    <t>前5%</t>
    <phoneticPr fontId="1" type="noConversion"/>
  </si>
  <si>
    <t xml:space="preserve">24	</t>
    <phoneticPr fontId="1" type="noConversion"/>
  </si>
  <si>
    <t>G_rank</t>
    <phoneticPr fontId="1" type="noConversion"/>
  </si>
  <si>
    <t>ESG_est.</t>
    <phoneticPr fontId="1" type="noConversion"/>
  </si>
  <si>
    <t>10/2022</t>
    <phoneticPr fontId="1" type="noConversion"/>
  </si>
  <si>
    <t>9/2022</t>
    <phoneticPr fontId="1" type="noConversion"/>
  </si>
  <si>
    <t>8/2022</t>
    <phoneticPr fontId="1" type="noConversion"/>
  </si>
  <si>
    <t>7/2022</t>
    <phoneticPr fontId="1" type="noConversion"/>
  </si>
  <si>
    <t>6/2022</t>
    <phoneticPr fontId="1" type="noConversion"/>
  </si>
  <si>
    <t>5/2022</t>
    <phoneticPr fontId="1" type="noConversion"/>
  </si>
  <si>
    <t>4/2022</t>
    <phoneticPr fontId="1" type="noConversion"/>
  </si>
  <si>
    <t>3/2022</t>
    <phoneticPr fontId="1" type="noConversion"/>
  </si>
  <si>
    <t>2/2022</t>
    <phoneticPr fontId="1" type="noConversion"/>
  </si>
  <si>
    <t>1/2022</t>
    <phoneticPr fontId="1" type="noConversion"/>
  </si>
  <si>
    <t>12/2021</t>
    <phoneticPr fontId="1" type="noConversion"/>
  </si>
  <si>
    <t>11/2021</t>
    <phoneticPr fontId="1" type="noConversion"/>
  </si>
  <si>
    <t>10/2021</t>
    <phoneticPr fontId="1" type="noConversion"/>
  </si>
  <si>
    <t>元大</t>
    <phoneticPr fontId="1" type="noConversion"/>
  </si>
  <si>
    <t>名稱</t>
    <phoneticPr fontId="1" type="noConversion"/>
  </si>
  <si>
    <t>開發金</t>
    <phoneticPr fontId="1" type="noConversion"/>
  </si>
  <si>
    <t>永豐</t>
    <phoneticPr fontId="1" type="noConversion"/>
  </si>
  <si>
    <t>友達</t>
    <phoneticPr fontId="1" type="noConversion"/>
  </si>
  <si>
    <t>華航</t>
    <phoneticPr fontId="1" type="noConversion"/>
  </si>
  <si>
    <t>B,H</t>
    <phoneticPr fontId="1" type="noConversion"/>
  </si>
  <si>
    <t>華南金</t>
    <phoneticPr fontId="1" type="noConversion"/>
  </si>
  <si>
    <t>第一金</t>
    <phoneticPr fontId="1" type="noConversion"/>
  </si>
  <si>
    <t>中鋼</t>
    <phoneticPr fontId="1" type="noConversion"/>
  </si>
  <si>
    <t>正新</t>
    <phoneticPr fontId="1" type="noConversion"/>
  </si>
  <si>
    <t>聯電</t>
    <phoneticPr fontId="1" type="noConversion"/>
  </si>
  <si>
    <t>B,M</t>
    <phoneticPr fontId="1" type="noConversion"/>
  </si>
  <si>
    <t>台積電</t>
    <phoneticPr fontId="1" type="noConversion"/>
  </si>
  <si>
    <t>台灣大</t>
    <phoneticPr fontId="1" type="noConversion"/>
  </si>
  <si>
    <t>欣興</t>
    <phoneticPr fontId="1" type="noConversion"/>
  </si>
  <si>
    <t>微星</t>
    <phoneticPr fontId="1" type="noConversion"/>
  </si>
  <si>
    <t>創意</t>
    <phoneticPr fontId="1" type="noConversion"/>
  </si>
  <si>
    <t>B,L</t>
    <phoneticPr fontId="1" type="noConversion"/>
  </si>
  <si>
    <t>新建</t>
    <phoneticPr fontId="1" type="noConversion"/>
  </si>
  <si>
    <t>大將</t>
    <phoneticPr fontId="1" type="noConversion"/>
  </si>
  <si>
    <t>4956 光鋐</t>
    <phoneticPr fontId="1" type="noConversion"/>
  </si>
  <si>
    <t>光鋐</t>
    <phoneticPr fontId="1" type="noConversion"/>
  </si>
  <si>
    <t>4562 穎漢</t>
    <phoneticPr fontId="1" type="noConversion"/>
  </si>
  <si>
    <t>穎漢</t>
    <phoneticPr fontId="1" type="noConversion"/>
  </si>
  <si>
    <t>8488 吉源-KY</t>
    <phoneticPr fontId="1" type="noConversion"/>
  </si>
  <si>
    <t>吉源-KY</t>
    <phoneticPr fontId="1" type="noConversion"/>
  </si>
  <si>
    <t>S,H</t>
    <phoneticPr fontId="1" type="noConversion"/>
  </si>
  <si>
    <t>川飛</t>
    <phoneticPr fontId="1" type="noConversion"/>
  </si>
  <si>
    <t>卓越</t>
    <phoneticPr fontId="1" type="noConversion"/>
  </si>
  <si>
    <t>4581 光隆精密-KY</t>
    <phoneticPr fontId="1" type="noConversion"/>
  </si>
  <si>
    <t>光隆精密-KY</t>
    <phoneticPr fontId="1" type="noConversion"/>
  </si>
  <si>
    <t>毛寶</t>
    <phoneticPr fontId="1" type="noConversion"/>
  </si>
  <si>
    <t>6625 必應</t>
    <phoneticPr fontId="1" type="noConversion"/>
  </si>
  <si>
    <t>必應</t>
  </si>
  <si>
    <t>S,M</t>
    <phoneticPr fontId="1" type="noConversion"/>
  </si>
  <si>
    <t>6641 基士德-KY</t>
    <phoneticPr fontId="1" type="noConversion"/>
  </si>
  <si>
    <t>基士德-KY</t>
  </si>
  <si>
    <t>8467 波力-KY</t>
    <phoneticPr fontId="1" type="noConversion"/>
  </si>
  <si>
    <t>波力-KY</t>
  </si>
  <si>
    <t>6426 統新</t>
    <phoneticPr fontId="1" type="noConversion"/>
  </si>
  <si>
    <t>統新</t>
  </si>
  <si>
    <t>2250 IKKA-KY</t>
    <phoneticPr fontId="1" type="noConversion"/>
  </si>
  <si>
    <t>IKKA-KY</t>
  </si>
  <si>
    <t>6796 晉弘</t>
    <phoneticPr fontId="1" type="noConversion"/>
  </si>
  <si>
    <t>晉弘</t>
  </si>
  <si>
    <t>#VALUE!(原始資料沒有值)</t>
    <phoneticPr fontId="1" type="noConversion"/>
  </si>
  <si>
    <t>S,L</t>
    <phoneticPr fontId="1" type="noConversion"/>
  </si>
  <si>
    <t>加權係數</t>
    <phoneticPr fontId="1" type="noConversion"/>
  </si>
  <si>
    <t>總市值</t>
    <phoneticPr fontId="1" type="noConversion"/>
  </si>
  <si>
    <t>總市值/係數和（驗算用）</t>
    <phoneticPr fontId="1" type="noConversion"/>
  </si>
  <si>
    <t>SUM</t>
    <phoneticPr fontId="1" type="noConversion"/>
  </si>
  <si>
    <t>ESG 分組</t>
    <phoneticPr fontId="1" type="noConversion"/>
  </si>
  <si>
    <t>(B,高)</t>
    <phoneticPr fontId="1" type="noConversion"/>
  </si>
  <si>
    <t>(B,中)</t>
    <phoneticPr fontId="1" type="noConversion"/>
  </si>
  <si>
    <t>(B,低)</t>
    <phoneticPr fontId="1" type="noConversion"/>
  </si>
  <si>
    <t>(S,高)</t>
    <phoneticPr fontId="1" type="noConversion"/>
  </si>
  <si>
    <t>(S,中)</t>
    <phoneticPr fontId="1" type="noConversion"/>
  </si>
  <si>
    <t>(S,低)</t>
    <phoneticPr fontId="1" type="noConversion"/>
  </si>
  <si>
    <t>ESG分組</t>
    <phoneticPr fontId="1" type="noConversion"/>
  </si>
  <si>
    <t>B,高</t>
    <phoneticPr fontId="1" type="noConversion"/>
  </si>
  <si>
    <t>B,中</t>
    <phoneticPr fontId="1" type="noConversion"/>
  </si>
  <si>
    <t>B,低</t>
    <phoneticPr fontId="1" type="noConversion"/>
  </si>
  <si>
    <t>報酬率(原分組)</t>
    <phoneticPr fontId="1" type="noConversion"/>
  </si>
  <si>
    <t>加權報酬率（原分組）</t>
    <phoneticPr fontId="1" type="noConversion"/>
  </si>
  <si>
    <t>加權報酬率（ESG分組）</t>
    <phoneticPr fontId="1" type="noConversion"/>
  </si>
  <si>
    <t>名稱</t>
  </si>
  <si>
    <t>10/2022</t>
  </si>
  <si>
    <t>9/2022</t>
  </si>
  <si>
    <t>8/2022</t>
  </si>
  <si>
    <t>7/2022</t>
  </si>
  <si>
    <t>6/2022</t>
  </si>
  <si>
    <t>5/2022</t>
  </si>
  <si>
    <t>4/2022</t>
  </si>
  <si>
    <t>3/2022</t>
  </si>
  <si>
    <t>2/2022</t>
  </si>
  <si>
    <t>1/2022</t>
  </si>
  <si>
    <t>12/2021</t>
  </si>
  <si>
    <t>11/2021</t>
  </si>
  <si>
    <t>10/2021</t>
  </si>
  <si>
    <t>新建</t>
  </si>
  <si>
    <t>S,H</t>
  </si>
  <si>
    <t>大將</t>
  </si>
  <si>
    <t>光鋐</t>
  </si>
  <si>
    <t>穎漢</t>
  </si>
  <si>
    <t>吉源-KY</t>
  </si>
  <si>
    <t>SUM</t>
  </si>
  <si>
    <t>川飛</t>
  </si>
  <si>
    <t>S,M</t>
  </si>
  <si>
    <t>卓越</t>
  </si>
  <si>
    <t>光隆精密-KY</t>
  </si>
  <si>
    <t>毛寶</t>
  </si>
  <si>
    <t>S,L</t>
  </si>
  <si>
    <t>s高</t>
    <phoneticPr fontId="1" type="noConversion"/>
  </si>
  <si>
    <t>吉源</t>
    <phoneticPr fontId="1" type="noConversion"/>
  </si>
  <si>
    <t>光隆</t>
    <phoneticPr fontId="1" type="noConversion"/>
  </si>
  <si>
    <t>必應</t>
    <phoneticPr fontId="1" type="noConversion"/>
  </si>
  <si>
    <t>S低</t>
    <phoneticPr fontId="1" type="noConversion"/>
  </si>
  <si>
    <t>S,中</t>
    <phoneticPr fontId="1" type="noConversion"/>
  </si>
  <si>
    <t>S,高</t>
    <phoneticPr fontId="1" type="noConversion"/>
  </si>
  <si>
    <t>S,低</t>
    <phoneticPr fontId="1" type="noConversion"/>
  </si>
  <si>
    <t>市場因子</t>
    <phoneticPr fontId="1" type="noConversion"/>
  </si>
  <si>
    <t>30加總市值</t>
    <phoneticPr fontId="1" type="noConversion"/>
  </si>
  <si>
    <t>權重</t>
    <phoneticPr fontId="1" type="noConversion"/>
  </si>
  <si>
    <t>NA</t>
  </si>
  <si>
    <t>NA</t>
    <phoneticPr fontId="1" type="noConversion"/>
  </si>
  <si>
    <t>SMB</t>
    <phoneticPr fontId="1" type="noConversion"/>
  </si>
  <si>
    <t>HML</t>
    <phoneticPr fontId="1" type="noConversion"/>
  </si>
  <si>
    <t>NA</t>
    <phoneticPr fontId="1" type="noConversion"/>
  </si>
  <si>
    <t>加權報酬率(原分組)</t>
    <phoneticPr fontId="1" type="noConversion"/>
  </si>
  <si>
    <t>報酬率(全部公司)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</si>
</sst>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.00_ 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18"/>
      <color theme="1"/>
      <name val="新細明體"/>
      <family val="1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quotePrefix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" fontId="0" fillId="0" borderId="0" xfId="0" applyNumberFormat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quotePrefix="1" applyFill="1">
      <alignment vertical="center"/>
    </xf>
    <xf numFmtId="0" fontId="0" fillId="2" borderId="0" xfId="0" applyFill="1">
      <alignment vertical="center"/>
    </xf>
    <xf numFmtId="3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177" fontId="0" fillId="2" borderId="0" xfId="0" applyNumberFormat="1" applyFill="1">
      <alignment vertical="center"/>
    </xf>
    <xf numFmtId="0" fontId="0" fillId="3" borderId="0" xfId="0" quotePrefix="1" applyFill="1">
      <alignment vertical="center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7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2" fillId="16" borderId="0" xfId="0" applyFont="1" applyFill="1">
      <alignment vertical="center"/>
    </xf>
    <xf numFmtId="0" fontId="2" fillId="16" borderId="0" xfId="0" applyFont="1" applyFill="1" applyAlignment="1">
      <alignment horizontal="center" vertical="center"/>
    </xf>
    <xf numFmtId="0" fontId="3" fillId="15" borderId="0" xfId="0" applyFont="1" applyFill="1">
      <alignment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16A3-902E-4443-9941-65B82186194F}">
  <sheetPr filterMode="1"/>
  <dimension ref="A1:H966"/>
  <sheetViews>
    <sheetView topLeftCell="A894" workbookViewId="0">
      <selection activeCell="I920" sqref="I920"/>
    </sheetView>
  </sheetViews>
  <sheetFormatPr defaultColWidth="8.88671875" defaultRowHeight="16.2"/>
  <cols>
    <col min="3" max="3" width="20" customWidth="1"/>
    <col min="5" max="5" width="12.109375" bestFit="1" customWidth="1"/>
    <col min="6" max="6" width="25.88671875" customWidth="1"/>
    <col min="7" max="7" width="11.6640625" customWidth="1"/>
  </cols>
  <sheetData>
    <row r="1" spans="1:8">
      <c r="A1" t="s">
        <v>971</v>
      </c>
      <c r="B1" s="5" t="s">
        <v>970</v>
      </c>
      <c r="C1" t="s">
        <v>969</v>
      </c>
      <c r="D1" t="s">
        <v>965</v>
      </c>
      <c r="E1" s="4" t="s">
        <v>966</v>
      </c>
      <c r="F1" t="s">
        <v>967</v>
      </c>
      <c r="G1" t="s">
        <v>968</v>
      </c>
      <c r="H1" t="s">
        <v>972</v>
      </c>
    </row>
    <row r="2" spans="1:8">
      <c r="A2" s="1" t="s">
        <v>0</v>
      </c>
      <c r="B2">
        <v>30.25</v>
      </c>
      <c r="C2" s="3">
        <v>73561817420</v>
      </c>
      <c r="D2">
        <v>10</v>
      </c>
      <c r="E2">
        <f t="shared" ref="E2:E65" si="0">C2/D2</f>
        <v>7356181742</v>
      </c>
      <c r="F2" s="6">
        <f t="shared" ref="F2:F65" si="1">B2*E2</f>
        <v>222524497695.5</v>
      </c>
      <c r="G2" s="7">
        <f t="shared" ref="G2:G65" si="2">C2/F2</f>
        <v>0.33057851239669422</v>
      </c>
    </row>
    <row r="3" spans="1:8">
      <c r="A3" s="1" t="s">
        <v>1</v>
      </c>
      <c r="B3">
        <v>37.299999999999997</v>
      </c>
      <c r="C3" s="3">
        <v>35459275570</v>
      </c>
      <c r="D3">
        <v>10</v>
      </c>
      <c r="E3">
        <f t="shared" si="0"/>
        <v>3545927557</v>
      </c>
      <c r="F3" s="6">
        <f t="shared" si="1"/>
        <v>132263097876.09999</v>
      </c>
      <c r="G3" s="7">
        <f t="shared" si="2"/>
        <v>0.26809651474530832</v>
      </c>
    </row>
    <row r="4" spans="1:8">
      <c r="A4" s="1" t="s">
        <v>2</v>
      </c>
      <c r="B4">
        <v>15.85</v>
      </c>
      <c r="C4" s="3">
        <v>7747805480</v>
      </c>
      <c r="D4">
        <v>10</v>
      </c>
      <c r="E4">
        <f t="shared" si="0"/>
        <v>774780548</v>
      </c>
      <c r="F4" s="6">
        <f t="shared" si="1"/>
        <v>12280271685.799999</v>
      </c>
      <c r="G4" s="7">
        <f t="shared" si="2"/>
        <v>0.63091482649842279</v>
      </c>
    </row>
    <row r="5" spans="1:8">
      <c r="A5" s="1" t="s">
        <v>3</v>
      </c>
      <c r="B5">
        <v>20</v>
      </c>
      <c r="C5" s="3">
        <v>6536091920</v>
      </c>
      <c r="D5">
        <v>10</v>
      </c>
      <c r="E5">
        <f t="shared" si="0"/>
        <v>653609192</v>
      </c>
      <c r="F5" s="6">
        <f t="shared" si="1"/>
        <v>13072183840</v>
      </c>
      <c r="G5" s="7">
        <f t="shared" si="2"/>
        <v>0.5</v>
      </c>
    </row>
    <row r="6" spans="1:8" hidden="1">
      <c r="A6" s="1" t="s">
        <v>4</v>
      </c>
      <c r="B6">
        <v>10.25</v>
      </c>
      <c r="C6" s="3">
        <v>4047380000</v>
      </c>
      <c r="D6">
        <v>10</v>
      </c>
      <c r="E6">
        <f t="shared" si="0"/>
        <v>404738000</v>
      </c>
      <c r="F6" s="6">
        <f t="shared" si="1"/>
        <v>4148564500</v>
      </c>
      <c r="G6" s="7">
        <f t="shared" si="2"/>
        <v>0.97560975609756095</v>
      </c>
    </row>
    <row r="7" spans="1:8" hidden="1">
      <c r="A7" s="1" t="s">
        <v>5</v>
      </c>
      <c r="B7">
        <v>15.1</v>
      </c>
      <c r="C7" s="3">
        <v>3411588680</v>
      </c>
      <c r="D7">
        <v>10</v>
      </c>
      <c r="E7">
        <f t="shared" si="0"/>
        <v>341158868</v>
      </c>
      <c r="F7" s="6">
        <f t="shared" si="1"/>
        <v>5151498906.8000002</v>
      </c>
      <c r="G7" s="7">
        <f t="shared" si="2"/>
        <v>0.66225165562913901</v>
      </c>
    </row>
    <row r="8" spans="1:8">
      <c r="A8" s="1" t="s">
        <v>6</v>
      </c>
      <c r="B8">
        <v>17.75</v>
      </c>
      <c r="C8" s="3">
        <v>5720007970</v>
      </c>
      <c r="D8">
        <v>10</v>
      </c>
      <c r="E8">
        <f t="shared" si="0"/>
        <v>572000797</v>
      </c>
      <c r="F8" s="6">
        <f t="shared" si="1"/>
        <v>10153014146.75</v>
      </c>
      <c r="G8" s="7">
        <f t="shared" si="2"/>
        <v>0.56338028169014087</v>
      </c>
    </row>
    <row r="9" spans="1:8">
      <c r="A9" s="1" t="s">
        <v>7</v>
      </c>
      <c r="B9">
        <v>18.25</v>
      </c>
      <c r="C9" s="3">
        <v>5060629000</v>
      </c>
      <c r="D9">
        <v>10</v>
      </c>
      <c r="E9">
        <f t="shared" si="0"/>
        <v>506062900</v>
      </c>
      <c r="F9" s="6">
        <f t="shared" si="1"/>
        <v>9235647925</v>
      </c>
      <c r="G9" s="7">
        <f t="shared" si="2"/>
        <v>0.54794520547945202</v>
      </c>
    </row>
    <row r="10" spans="1:8">
      <c r="A10" s="1" t="s">
        <v>8</v>
      </c>
      <c r="B10">
        <v>32.549999999999997</v>
      </c>
      <c r="C10" s="3">
        <v>2400000000</v>
      </c>
      <c r="D10">
        <v>10</v>
      </c>
      <c r="E10">
        <f t="shared" si="0"/>
        <v>240000000</v>
      </c>
      <c r="F10" s="6">
        <f t="shared" si="1"/>
        <v>7811999999.999999</v>
      </c>
      <c r="G10" s="7">
        <f t="shared" si="2"/>
        <v>0.30721966205837176</v>
      </c>
    </row>
    <row r="11" spans="1:8">
      <c r="A11" s="1" t="s">
        <v>9</v>
      </c>
      <c r="B11">
        <v>40.200000000000003</v>
      </c>
      <c r="C11" s="3">
        <v>8947672220</v>
      </c>
      <c r="D11">
        <v>10</v>
      </c>
      <c r="E11">
        <f t="shared" si="0"/>
        <v>894767222</v>
      </c>
      <c r="F11" s="6">
        <f t="shared" si="1"/>
        <v>35969642324.400002</v>
      </c>
      <c r="G11" s="7">
        <f t="shared" si="2"/>
        <v>0.24875621890547261</v>
      </c>
    </row>
    <row r="12" spans="1:8" hidden="1">
      <c r="A12" s="1" t="s">
        <v>10</v>
      </c>
      <c r="B12">
        <v>7.07</v>
      </c>
      <c r="C12" s="3">
        <v>566226270</v>
      </c>
      <c r="D12">
        <v>10</v>
      </c>
      <c r="E12">
        <f t="shared" si="0"/>
        <v>56622627</v>
      </c>
      <c r="F12" s="6">
        <f t="shared" si="1"/>
        <v>400321972.89000005</v>
      </c>
      <c r="G12" s="7">
        <f t="shared" si="2"/>
        <v>1.4144271570014142</v>
      </c>
    </row>
    <row r="13" spans="1:8">
      <c r="A13" s="1" t="s">
        <v>11</v>
      </c>
      <c r="B13">
        <v>75.7</v>
      </c>
      <c r="C13" s="3">
        <v>2947900980</v>
      </c>
      <c r="D13">
        <v>10</v>
      </c>
      <c r="E13">
        <f t="shared" si="0"/>
        <v>294790098</v>
      </c>
      <c r="F13" s="6">
        <f t="shared" si="1"/>
        <v>22315610418.600002</v>
      </c>
      <c r="G13" s="7">
        <f t="shared" si="2"/>
        <v>0.13210039630118889</v>
      </c>
    </row>
    <row r="14" spans="1:8">
      <c r="A14" s="1" t="s">
        <v>12</v>
      </c>
      <c r="B14">
        <v>65.5</v>
      </c>
      <c r="C14" s="3">
        <v>56820154210</v>
      </c>
      <c r="D14">
        <v>10</v>
      </c>
      <c r="E14">
        <f t="shared" si="0"/>
        <v>5682015421</v>
      </c>
      <c r="F14" s="6">
        <f t="shared" si="1"/>
        <v>372172010075.5</v>
      </c>
      <c r="G14" s="7">
        <f t="shared" si="2"/>
        <v>0.15267175572519084</v>
      </c>
    </row>
    <row r="15" spans="1:8" hidden="1">
      <c r="A15" s="1" t="s">
        <v>13</v>
      </c>
      <c r="B15">
        <v>9.26</v>
      </c>
      <c r="C15" s="3">
        <v>4945133360</v>
      </c>
      <c r="D15">
        <v>10</v>
      </c>
      <c r="E15">
        <f t="shared" si="0"/>
        <v>494513336</v>
      </c>
      <c r="F15" s="6">
        <f t="shared" si="1"/>
        <v>4579193491.3599997</v>
      </c>
      <c r="G15" s="7">
        <f t="shared" si="2"/>
        <v>1.0799136069114472</v>
      </c>
    </row>
    <row r="16" spans="1:8">
      <c r="A16" s="1" t="s">
        <v>14</v>
      </c>
      <c r="B16">
        <v>38.950000000000003</v>
      </c>
      <c r="C16" s="3">
        <v>4999990380</v>
      </c>
      <c r="D16">
        <v>10</v>
      </c>
      <c r="E16">
        <f t="shared" si="0"/>
        <v>499999038</v>
      </c>
      <c r="F16" s="6">
        <f t="shared" si="1"/>
        <v>19474962530.100002</v>
      </c>
      <c r="G16" s="7">
        <f t="shared" si="2"/>
        <v>0.25673940949935814</v>
      </c>
    </row>
    <row r="17" spans="1:7" hidden="1">
      <c r="A17" s="1" t="s">
        <v>15</v>
      </c>
      <c r="B17">
        <v>19.55</v>
      </c>
      <c r="C17" s="3">
        <v>3220138870</v>
      </c>
      <c r="D17">
        <v>10</v>
      </c>
      <c r="E17">
        <f t="shared" si="0"/>
        <v>322013887</v>
      </c>
      <c r="F17" s="6">
        <f t="shared" si="1"/>
        <v>6295371490.8500004</v>
      </c>
      <c r="G17" s="7">
        <f t="shared" si="2"/>
        <v>0.51150895140664954</v>
      </c>
    </row>
    <row r="18" spans="1:7" hidden="1">
      <c r="A18" s="1" t="s">
        <v>16</v>
      </c>
      <c r="B18">
        <v>14.1</v>
      </c>
      <c r="C18" s="3">
        <v>1770779440</v>
      </c>
      <c r="D18">
        <v>10</v>
      </c>
      <c r="E18">
        <f t="shared" si="0"/>
        <v>177077944</v>
      </c>
      <c r="F18" s="6">
        <f t="shared" si="1"/>
        <v>2496799010.4000001</v>
      </c>
      <c r="G18" s="7">
        <f t="shared" si="2"/>
        <v>0.70921985815602839</v>
      </c>
    </row>
    <row r="19" spans="1:7">
      <c r="A19" s="1" t="s">
        <v>17</v>
      </c>
      <c r="B19">
        <v>54.3</v>
      </c>
      <c r="C19" s="3">
        <v>2187030510</v>
      </c>
      <c r="D19">
        <v>10</v>
      </c>
      <c r="E19">
        <f t="shared" si="0"/>
        <v>218703051</v>
      </c>
      <c r="F19" s="6">
        <f t="shared" si="1"/>
        <v>11875575669.299999</v>
      </c>
      <c r="G19" s="7">
        <f t="shared" si="2"/>
        <v>0.18416206261510129</v>
      </c>
    </row>
    <row r="20" spans="1:7">
      <c r="A20" s="1" t="s">
        <v>18</v>
      </c>
      <c r="B20">
        <v>38.65</v>
      </c>
      <c r="C20" s="3">
        <v>9150895910</v>
      </c>
      <c r="D20">
        <v>10</v>
      </c>
      <c r="E20">
        <f t="shared" si="0"/>
        <v>915089591</v>
      </c>
      <c r="F20" s="6">
        <f t="shared" si="1"/>
        <v>35368212692.150002</v>
      </c>
      <c r="G20" s="7">
        <f t="shared" si="2"/>
        <v>0.25873221216041398</v>
      </c>
    </row>
    <row r="21" spans="1:7">
      <c r="A21" s="1" t="s">
        <v>19</v>
      </c>
      <c r="B21">
        <v>46.55</v>
      </c>
      <c r="C21" s="3">
        <v>14801304370</v>
      </c>
      <c r="D21">
        <v>10</v>
      </c>
      <c r="E21">
        <f t="shared" si="0"/>
        <v>1480130437</v>
      </c>
      <c r="F21" s="6">
        <f t="shared" si="1"/>
        <v>68900071842.349991</v>
      </c>
      <c r="G21" s="7">
        <f t="shared" si="2"/>
        <v>0.21482277121374868</v>
      </c>
    </row>
    <row r="22" spans="1:7">
      <c r="A22" s="1" t="s">
        <v>20</v>
      </c>
      <c r="B22">
        <v>65.2</v>
      </c>
      <c r="C22" s="3">
        <v>2242332650</v>
      </c>
      <c r="D22">
        <v>10</v>
      </c>
      <c r="E22">
        <f t="shared" si="0"/>
        <v>224233265</v>
      </c>
      <c r="F22" s="6">
        <f t="shared" si="1"/>
        <v>14620008878</v>
      </c>
      <c r="G22" s="7">
        <f t="shared" si="2"/>
        <v>0.15337423312883436</v>
      </c>
    </row>
    <row r="23" spans="1:7">
      <c r="A23" s="1" t="s">
        <v>21</v>
      </c>
      <c r="B23">
        <v>145</v>
      </c>
      <c r="C23" s="3">
        <v>1599749150</v>
      </c>
      <c r="D23">
        <v>10</v>
      </c>
      <c r="E23">
        <f t="shared" si="0"/>
        <v>159974915</v>
      </c>
      <c r="F23" s="6">
        <f t="shared" si="1"/>
        <v>23196362675</v>
      </c>
      <c r="G23" s="7">
        <f t="shared" si="2"/>
        <v>6.8965517241379309E-2</v>
      </c>
    </row>
    <row r="24" spans="1:7" hidden="1">
      <c r="A24" s="1" t="s">
        <v>22</v>
      </c>
      <c r="B24">
        <v>32.1</v>
      </c>
      <c r="C24" s="3">
        <v>905919480</v>
      </c>
      <c r="D24">
        <v>10</v>
      </c>
      <c r="E24">
        <f t="shared" si="0"/>
        <v>90591948</v>
      </c>
      <c r="F24" s="6">
        <f t="shared" si="1"/>
        <v>2908001530.8000002</v>
      </c>
      <c r="G24" s="7">
        <f t="shared" si="2"/>
        <v>0.3115264797507788</v>
      </c>
    </row>
    <row r="25" spans="1:7">
      <c r="A25" s="1" t="s">
        <v>23</v>
      </c>
      <c r="B25">
        <v>32.6</v>
      </c>
      <c r="C25" s="3">
        <v>4018710940</v>
      </c>
      <c r="D25">
        <v>10</v>
      </c>
      <c r="E25">
        <f t="shared" si="0"/>
        <v>401871094</v>
      </c>
      <c r="F25" s="6">
        <f t="shared" si="1"/>
        <v>13100997664.4</v>
      </c>
      <c r="G25" s="7">
        <f t="shared" si="2"/>
        <v>0.30674846625766872</v>
      </c>
    </row>
    <row r="26" spans="1:7">
      <c r="A26" s="1" t="s">
        <v>24</v>
      </c>
      <c r="B26">
        <v>66.599999999999994</v>
      </c>
      <c r="C26" s="3">
        <v>1336294200</v>
      </c>
      <c r="D26">
        <v>10</v>
      </c>
      <c r="E26">
        <f t="shared" si="0"/>
        <v>133629420</v>
      </c>
      <c r="F26" s="6">
        <f t="shared" si="1"/>
        <v>8899719372</v>
      </c>
      <c r="G26" s="7">
        <f t="shared" si="2"/>
        <v>0.15015015015015015</v>
      </c>
    </row>
    <row r="27" spans="1:7" hidden="1">
      <c r="A27" s="1" t="s">
        <v>25</v>
      </c>
      <c r="B27">
        <v>18.3</v>
      </c>
      <c r="C27" s="3">
        <v>1083425100</v>
      </c>
      <c r="D27">
        <v>10</v>
      </c>
      <c r="E27">
        <f t="shared" si="0"/>
        <v>108342510</v>
      </c>
      <c r="F27" s="6">
        <f t="shared" si="1"/>
        <v>1982667933</v>
      </c>
      <c r="G27" s="7">
        <f t="shared" si="2"/>
        <v>0.54644808743169404</v>
      </c>
    </row>
    <row r="28" spans="1:7">
      <c r="A28" s="1" t="s">
        <v>26</v>
      </c>
      <c r="B28">
        <v>202</v>
      </c>
      <c r="C28" s="3">
        <v>338421600</v>
      </c>
      <c r="D28">
        <v>10</v>
      </c>
      <c r="E28">
        <f t="shared" si="0"/>
        <v>33842160</v>
      </c>
      <c r="F28" s="6">
        <f t="shared" si="1"/>
        <v>6836116320</v>
      </c>
      <c r="G28" s="7">
        <f t="shared" si="2"/>
        <v>4.9504950495049507E-2</v>
      </c>
    </row>
    <row r="29" spans="1:7">
      <c r="A29" s="1" t="s">
        <v>27</v>
      </c>
      <c r="B29">
        <v>83.1</v>
      </c>
      <c r="C29" s="3">
        <v>63657407810</v>
      </c>
      <c r="D29">
        <v>10</v>
      </c>
      <c r="E29">
        <f t="shared" si="0"/>
        <v>6365740781</v>
      </c>
      <c r="F29" s="6">
        <f t="shared" si="1"/>
        <v>528993058901.09998</v>
      </c>
      <c r="G29" s="7">
        <f t="shared" si="2"/>
        <v>0.12033694344163659</v>
      </c>
    </row>
    <row r="30" spans="1:7">
      <c r="A30" s="1" t="s">
        <v>28</v>
      </c>
      <c r="B30">
        <v>68.3</v>
      </c>
      <c r="C30" s="3">
        <v>79308215890</v>
      </c>
      <c r="D30">
        <v>10</v>
      </c>
      <c r="E30">
        <f t="shared" si="0"/>
        <v>7930821589</v>
      </c>
      <c r="F30" s="6">
        <f t="shared" si="1"/>
        <v>541675114528.69995</v>
      </c>
      <c r="G30" s="7">
        <f t="shared" si="2"/>
        <v>0.14641288433382138</v>
      </c>
    </row>
    <row r="31" spans="1:7">
      <c r="A31" s="1" t="s">
        <v>29</v>
      </c>
      <c r="B31">
        <v>20.25</v>
      </c>
      <c r="C31" s="3">
        <v>11887635000</v>
      </c>
      <c r="D31">
        <v>10</v>
      </c>
      <c r="E31">
        <f t="shared" si="0"/>
        <v>1188763500</v>
      </c>
      <c r="F31" s="6">
        <f t="shared" si="1"/>
        <v>24072460875</v>
      </c>
      <c r="G31" s="7">
        <f t="shared" si="2"/>
        <v>0.49382716049382713</v>
      </c>
    </row>
    <row r="32" spans="1:7">
      <c r="A32" s="1" t="s">
        <v>30</v>
      </c>
      <c r="B32">
        <v>19.75</v>
      </c>
      <c r="C32" s="3">
        <v>5810504940</v>
      </c>
      <c r="D32">
        <v>10</v>
      </c>
      <c r="E32">
        <f t="shared" si="0"/>
        <v>581050494</v>
      </c>
      <c r="F32" s="6">
        <f t="shared" si="1"/>
        <v>11475747256.5</v>
      </c>
      <c r="G32" s="7">
        <f t="shared" si="2"/>
        <v>0.50632911392405067</v>
      </c>
    </row>
    <row r="33" spans="1:7">
      <c r="A33" s="1" t="s">
        <v>31</v>
      </c>
      <c r="B33">
        <v>20</v>
      </c>
      <c r="C33" s="3">
        <v>3978181260</v>
      </c>
      <c r="D33">
        <v>10</v>
      </c>
      <c r="E33">
        <f t="shared" si="0"/>
        <v>397818126</v>
      </c>
      <c r="F33" s="6">
        <f t="shared" si="1"/>
        <v>7956362520</v>
      </c>
      <c r="G33" s="7">
        <f t="shared" si="2"/>
        <v>0.5</v>
      </c>
    </row>
    <row r="34" spans="1:7">
      <c r="A34" s="1" t="s">
        <v>32</v>
      </c>
      <c r="B34">
        <v>24.85</v>
      </c>
      <c r="C34" s="3">
        <v>5937439190</v>
      </c>
      <c r="D34">
        <v>10</v>
      </c>
      <c r="E34">
        <f t="shared" si="0"/>
        <v>593743919</v>
      </c>
      <c r="F34" s="6">
        <f t="shared" si="1"/>
        <v>14754536387.150002</v>
      </c>
      <c r="G34" s="7">
        <f t="shared" si="2"/>
        <v>0.40241448692152915</v>
      </c>
    </row>
    <row r="35" spans="1:7">
      <c r="A35" s="1" t="s">
        <v>33</v>
      </c>
      <c r="B35">
        <v>19.899999999999999</v>
      </c>
      <c r="C35" s="3">
        <v>3975868480</v>
      </c>
      <c r="D35">
        <v>10</v>
      </c>
      <c r="E35">
        <f t="shared" si="0"/>
        <v>397586848</v>
      </c>
      <c r="F35" s="6">
        <f t="shared" si="1"/>
        <v>7911978275.1999998</v>
      </c>
      <c r="G35" s="7">
        <f t="shared" si="2"/>
        <v>0.50251256281407042</v>
      </c>
    </row>
    <row r="36" spans="1:7">
      <c r="A36" s="1" t="s">
        <v>34</v>
      </c>
      <c r="B36">
        <v>12.35</v>
      </c>
      <c r="C36" s="3">
        <v>5278697640</v>
      </c>
      <c r="D36">
        <v>10</v>
      </c>
      <c r="E36">
        <f t="shared" si="0"/>
        <v>527869764</v>
      </c>
      <c r="F36" s="6">
        <f t="shared" si="1"/>
        <v>6519191585.3999996</v>
      </c>
      <c r="G36" s="7">
        <f t="shared" si="2"/>
        <v>0.80971659919028349</v>
      </c>
    </row>
    <row r="37" spans="1:7">
      <c r="A37" s="1" t="s">
        <v>35</v>
      </c>
      <c r="B37">
        <v>17.399999999999999</v>
      </c>
      <c r="C37" s="3">
        <v>9266203280</v>
      </c>
      <c r="D37">
        <v>10</v>
      </c>
      <c r="E37">
        <f t="shared" si="0"/>
        <v>926620328</v>
      </c>
      <c r="F37" s="6">
        <f t="shared" si="1"/>
        <v>16123193707.199999</v>
      </c>
      <c r="G37" s="7">
        <f t="shared" si="2"/>
        <v>0.57471264367816099</v>
      </c>
    </row>
    <row r="38" spans="1:7">
      <c r="A38" s="1" t="s">
        <v>36</v>
      </c>
      <c r="B38">
        <v>12.2</v>
      </c>
      <c r="C38" s="3">
        <v>13547626070</v>
      </c>
      <c r="D38">
        <v>10</v>
      </c>
      <c r="E38">
        <f t="shared" si="0"/>
        <v>1354762607</v>
      </c>
      <c r="F38" s="6">
        <f t="shared" si="1"/>
        <v>16528103805.4</v>
      </c>
      <c r="G38" s="7">
        <f t="shared" si="2"/>
        <v>0.81967213114754101</v>
      </c>
    </row>
    <row r="39" spans="1:7">
      <c r="A39" s="1" t="s">
        <v>37</v>
      </c>
      <c r="B39">
        <v>9.39</v>
      </c>
      <c r="C39" s="3">
        <v>37848501300</v>
      </c>
      <c r="D39">
        <v>10</v>
      </c>
      <c r="E39">
        <f t="shared" si="0"/>
        <v>3784850130</v>
      </c>
      <c r="F39" s="6">
        <f t="shared" si="1"/>
        <v>35539742720.700005</v>
      </c>
      <c r="G39" s="7">
        <f t="shared" si="2"/>
        <v>1.0649627263045791</v>
      </c>
    </row>
    <row r="40" spans="1:7">
      <c r="A40" s="1" t="s">
        <v>38</v>
      </c>
      <c r="B40">
        <v>64.599999999999994</v>
      </c>
      <c r="C40" s="3">
        <v>990990000</v>
      </c>
      <c r="D40">
        <v>10</v>
      </c>
      <c r="E40">
        <f t="shared" si="0"/>
        <v>99099000</v>
      </c>
      <c r="F40" s="6">
        <f t="shared" si="1"/>
        <v>6401795399.999999</v>
      </c>
      <c r="G40" s="7">
        <f t="shared" si="2"/>
        <v>0.15479876160990713</v>
      </c>
    </row>
    <row r="41" spans="1:7" hidden="1">
      <c r="A41" s="1" t="s">
        <v>39</v>
      </c>
      <c r="B41">
        <v>12.35</v>
      </c>
      <c r="C41" s="3">
        <v>2213482590</v>
      </c>
      <c r="D41">
        <v>10</v>
      </c>
      <c r="E41">
        <f t="shared" si="0"/>
        <v>221348259</v>
      </c>
      <c r="F41" s="6">
        <f t="shared" si="1"/>
        <v>2733650998.6500001</v>
      </c>
      <c r="G41" s="7">
        <f t="shared" si="2"/>
        <v>0.80971659919028338</v>
      </c>
    </row>
    <row r="42" spans="1:7">
      <c r="A42" s="1" t="s">
        <v>40</v>
      </c>
      <c r="B42">
        <v>45.25</v>
      </c>
      <c r="C42" s="3">
        <v>5914770680</v>
      </c>
      <c r="D42">
        <v>10</v>
      </c>
      <c r="E42">
        <f t="shared" si="0"/>
        <v>591477068</v>
      </c>
      <c r="F42" s="6">
        <f t="shared" si="1"/>
        <v>26764337327</v>
      </c>
      <c r="G42" s="7">
        <f t="shared" si="2"/>
        <v>0.22099447513812154</v>
      </c>
    </row>
    <row r="43" spans="1:7">
      <c r="A43" s="1" t="s">
        <v>41</v>
      </c>
      <c r="B43">
        <v>32.950000000000003</v>
      </c>
      <c r="C43" s="3">
        <v>2272282680</v>
      </c>
      <c r="D43">
        <v>10</v>
      </c>
      <c r="E43">
        <f t="shared" si="0"/>
        <v>227228268</v>
      </c>
      <c r="F43" s="6">
        <f t="shared" si="1"/>
        <v>7487171430.6000004</v>
      </c>
      <c r="G43" s="7">
        <f t="shared" si="2"/>
        <v>0.30349013657056145</v>
      </c>
    </row>
    <row r="44" spans="1:7" hidden="1">
      <c r="A44" s="1" t="s">
        <v>42</v>
      </c>
      <c r="B44">
        <v>33.1</v>
      </c>
      <c r="C44" s="3">
        <v>912745540</v>
      </c>
      <c r="D44">
        <v>10</v>
      </c>
      <c r="E44">
        <f t="shared" si="0"/>
        <v>91274554</v>
      </c>
      <c r="F44" s="6">
        <f t="shared" si="1"/>
        <v>3021187737.4000001</v>
      </c>
      <c r="G44" s="7">
        <f t="shared" si="2"/>
        <v>0.30211480362537763</v>
      </c>
    </row>
    <row r="45" spans="1:7" hidden="1">
      <c r="A45" s="1" t="s">
        <v>43</v>
      </c>
      <c r="B45">
        <v>10.25</v>
      </c>
      <c r="C45" s="3">
        <v>751218820</v>
      </c>
      <c r="D45">
        <v>10</v>
      </c>
      <c r="E45">
        <f t="shared" si="0"/>
        <v>75121882</v>
      </c>
      <c r="F45" s="6">
        <f t="shared" si="1"/>
        <v>769999290.5</v>
      </c>
      <c r="G45" s="7">
        <f t="shared" si="2"/>
        <v>0.97560975609756095</v>
      </c>
    </row>
    <row r="46" spans="1:7" hidden="1">
      <c r="A46" s="1" t="s">
        <v>44</v>
      </c>
      <c r="B46">
        <v>22</v>
      </c>
      <c r="C46" s="3">
        <v>852811980</v>
      </c>
      <c r="D46">
        <v>10</v>
      </c>
      <c r="E46">
        <f t="shared" si="0"/>
        <v>85281198</v>
      </c>
      <c r="F46" s="6">
        <f t="shared" si="1"/>
        <v>1876186356</v>
      </c>
      <c r="G46" s="7">
        <f t="shared" si="2"/>
        <v>0.45454545454545453</v>
      </c>
    </row>
    <row r="47" spans="1:7">
      <c r="A47" s="1" t="s">
        <v>45</v>
      </c>
      <c r="B47">
        <v>69.5</v>
      </c>
      <c r="C47" s="3">
        <v>58611862910</v>
      </c>
      <c r="D47">
        <v>10</v>
      </c>
      <c r="E47">
        <f t="shared" si="0"/>
        <v>5861186291</v>
      </c>
      <c r="F47" s="6">
        <f t="shared" si="1"/>
        <v>407352447224.5</v>
      </c>
      <c r="G47" s="7">
        <f t="shared" si="2"/>
        <v>0.14388489208633093</v>
      </c>
    </row>
    <row r="48" spans="1:7" hidden="1">
      <c r="A48" s="1" t="s">
        <v>46</v>
      </c>
      <c r="B48">
        <v>7.19</v>
      </c>
      <c r="C48" s="3">
        <v>2689547290</v>
      </c>
      <c r="D48">
        <v>10</v>
      </c>
      <c r="E48">
        <f t="shared" si="0"/>
        <v>268954729</v>
      </c>
      <c r="F48" s="6">
        <f t="shared" si="1"/>
        <v>1933784501.51</v>
      </c>
      <c r="G48" s="7">
        <f t="shared" si="2"/>
        <v>1.3908205841446453</v>
      </c>
    </row>
    <row r="49" spans="1:7" hidden="1">
      <c r="A49" s="1" t="s">
        <v>47</v>
      </c>
      <c r="B49">
        <v>45.8</v>
      </c>
      <c r="C49" s="3">
        <v>838400000</v>
      </c>
      <c r="D49">
        <v>10</v>
      </c>
      <c r="E49">
        <f t="shared" si="0"/>
        <v>83840000</v>
      </c>
      <c r="F49" s="6">
        <f t="shared" si="1"/>
        <v>3839872000</v>
      </c>
      <c r="G49" s="7">
        <f t="shared" si="2"/>
        <v>0.2183406113537118</v>
      </c>
    </row>
    <row r="50" spans="1:7" hidden="1">
      <c r="A50" s="1" t="s">
        <v>48</v>
      </c>
      <c r="B50">
        <v>36.15</v>
      </c>
      <c r="C50" s="3">
        <v>741238750</v>
      </c>
      <c r="D50">
        <v>10</v>
      </c>
      <c r="E50">
        <f t="shared" si="0"/>
        <v>74123875</v>
      </c>
      <c r="F50" s="6">
        <f t="shared" si="1"/>
        <v>2679578081.25</v>
      </c>
      <c r="G50" s="7">
        <f t="shared" si="2"/>
        <v>0.27662517289073307</v>
      </c>
    </row>
    <row r="51" spans="1:7" hidden="1">
      <c r="A51" s="1" t="s">
        <v>49</v>
      </c>
      <c r="B51">
        <v>9.8800000000000008</v>
      </c>
      <c r="C51" s="3">
        <v>1529228550</v>
      </c>
      <c r="D51">
        <v>10</v>
      </c>
      <c r="E51">
        <f t="shared" si="0"/>
        <v>152922855</v>
      </c>
      <c r="F51" s="6">
        <f t="shared" si="1"/>
        <v>1510877807.4000001</v>
      </c>
      <c r="G51" s="7">
        <f t="shared" si="2"/>
        <v>1.0121457489878543</v>
      </c>
    </row>
    <row r="52" spans="1:7" hidden="1">
      <c r="A52" s="1" t="s">
        <v>50</v>
      </c>
      <c r="B52">
        <v>66.900000000000006</v>
      </c>
      <c r="C52" s="3">
        <v>504887810</v>
      </c>
      <c r="D52">
        <v>10</v>
      </c>
      <c r="E52">
        <f t="shared" si="0"/>
        <v>50488781</v>
      </c>
      <c r="F52" s="6">
        <f t="shared" si="1"/>
        <v>3377699448.9000001</v>
      </c>
      <c r="G52" s="7">
        <f t="shared" si="2"/>
        <v>0.14947683109118087</v>
      </c>
    </row>
    <row r="53" spans="1:7" hidden="1">
      <c r="A53" s="1" t="s">
        <v>51</v>
      </c>
      <c r="B53">
        <v>85.4</v>
      </c>
      <c r="C53" s="3">
        <v>690177210</v>
      </c>
      <c r="D53">
        <v>10</v>
      </c>
      <c r="E53">
        <f t="shared" si="0"/>
        <v>69017721</v>
      </c>
      <c r="F53" s="6">
        <f t="shared" si="1"/>
        <v>5894113373.4000006</v>
      </c>
      <c r="G53" s="7">
        <f t="shared" si="2"/>
        <v>0.11709601873536299</v>
      </c>
    </row>
    <row r="54" spans="1:7">
      <c r="A54" s="1" t="s">
        <v>52</v>
      </c>
      <c r="B54">
        <v>32.15</v>
      </c>
      <c r="C54" s="3">
        <v>53528752270</v>
      </c>
      <c r="D54">
        <v>10</v>
      </c>
      <c r="E54">
        <f t="shared" si="0"/>
        <v>5352875227</v>
      </c>
      <c r="F54" s="6">
        <f t="shared" si="1"/>
        <v>172094938548.04999</v>
      </c>
      <c r="G54" s="7">
        <f t="shared" si="2"/>
        <v>0.31104199066874028</v>
      </c>
    </row>
    <row r="55" spans="1:7">
      <c r="A55" s="1" t="s">
        <v>53</v>
      </c>
      <c r="B55">
        <v>16.149999999999999</v>
      </c>
      <c r="C55" s="3">
        <v>16184092860</v>
      </c>
      <c r="D55">
        <v>10</v>
      </c>
      <c r="E55">
        <f t="shared" si="0"/>
        <v>1618409286</v>
      </c>
      <c r="F55" s="6">
        <f t="shared" si="1"/>
        <v>26137309968.899998</v>
      </c>
      <c r="G55" s="7">
        <f t="shared" si="2"/>
        <v>0.61919504643962853</v>
      </c>
    </row>
    <row r="56" spans="1:7" hidden="1">
      <c r="A56" s="1" t="s">
        <v>54</v>
      </c>
      <c r="B56">
        <v>39.450000000000003</v>
      </c>
      <c r="C56" s="3">
        <v>630000000</v>
      </c>
      <c r="D56">
        <v>10</v>
      </c>
      <c r="E56">
        <f t="shared" si="0"/>
        <v>63000000</v>
      </c>
      <c r="F56" s="6">
        <f t="shared" si="1"/>
        <v>2485350000</v>
      </c>
      <c r="G56" s="7">
        <f t="shared" si="2"/>
        <v>0.25348542458808621</v>
      </c>
    </row>
    <row r="57" spans="1:7" hidden="1">
      <c r="A57" s="1" t="s">
        <v>55</v>
      </c>
      <c r="B57">
        <v>10.1</v>
      </c>
      <c r="C57" s="3">
        <v>1321124540</v>
      </c>
      <c r="D57">
        <v>10</v>
      </c>
      <c r="E57">
        <f t="shared" si="0"/>
        <v>132112454</v>
      </c>
      <c r="F57" s="6">
        <f t="shared" si="1"/>
        <v>1334335785.3999999</v>
      </c>
      <c r="G57" s="7">
        <f t="shared" si="2"/>
        <v>0.9900990099009902</v>
      </c>
    </row>
    <row r="58" spans="1:7" hidden="1">
      <c r="A58" s="1" t="s">
        <v>56</v>
      </c>
      <c r="B58">
        <v>17.100000000000001</v>
      </c>
      <c r="C58" s="3">
        <v>2200000000</v>
      </c>
      <c r="D58">
        <v>10</v>
      </c>
      <c r="E58">
        <f t="shared" si="0"/>
        <v>220000000</v>
      </c>
      <c r="F58" s="6">
        <f t="shared" si="1"/>
        <v>3762000000.0000005</v>
      </c>
      <c r="G58" s="7">
        <f t="shared" si="2"/>
        <v>0.58479532163742687</v>
      </c>
    </row>
    <row r="59" spans="1:7" hidden="1">
      <c r="A59" s="1" t="s">
        <v>57</v>
      </c>
      <c r="B59">
        <v>10</v>
      </c>
      <c r="C59" s="3">
        <v>1853421680</v>
      </c>
      <c r="D59">
        <v>10</v>
      </c>
      <c r="E59">
        <f t="shared" si="0"/>
        <v>185342168</v>
      </c>
      <c r="F59" s="6">
        <f t="shared" si="1"/>
        <v>1853421680</v>
      </c>
      <c r="G59" s="7">
        <f t="shared" si="2"/>
        <v>1</v>
      </c>
    </row>
    <row r="60" spans="1:7" hidden="1">
      <c r="A60" s="1" t="s">
        <v>58</v>
      </c>
      <c r="B60">
        <v>10.7</v>
      </c>
      <c r="C60" s="3">
        <v>1899418400</v>
      </c>
      <c r="D60">
        <v>10</v>
      </c>
      <c r="E60">
        <f t="shared" si="0"/>
        <v>189941840</v>
      </c>
      <c r="F60" s="6">
        <f t="shared" si="1"/>
        <v>2032377687.9999998</v>
      </c>
      <c r="G60" s="7">
        <f t="shared" si="2"/>
        <v>0.93457943925233655</v>
      </c>
    </row>
    <row r="61" spans="1:7" hidden="1">
      <c r="A61" s="1" t="s">
        <v>59</v>
      </c>
      <c r="B61">
        <v>14</v>
      </c>
      <c r="C61" s="3">
        <v>568343090</v>
      </c>
      <c r="D61">
        <v>10</v>
      </c>
      <c r="E61">
        <f t="shared" si="0"/>
        <v>56834309</v>
      </c>
      <c r="F61" s="6">
        <f t="shared" si="1"/>
        <v>795680326</v>
      </c>
      <c r="G61" s="7">
        <f t="shared" si="2"/>
        <v>0.7142857142857143</v>
      </c>
    </row>
    <row r="62" spans="1:7">
      <c r="A62" s="1" t="s">
        <v>60</v>
      </c>
      <c r="B62">
        <v>38.200000000000003</v>
      </c>
      <c r="C62" s="3">
        <v>3000412800</v>
      </c>
      <c r="D62">
        <v>10</v>
      </c>
      <c r="E62">
        <f t="shared" si="0"/>
        <v>300041280</v>
      </c>
      <c r="F62" s="6">
        <f t="shared" si="1"/>
        <v>11461576896</v>
      </c>
      <c r="G62" s="7">
        <f t="shared" si="2"/>
        <v>0.26178010471204188</v>
      </c>
    </row>
    <row r="63" spans="1:7" hidden="1">
      <c r="A63" s="1" t="s">
        <v>61</v>
      </c>
      <c r="B63">
        <v>19</v>
      </c>
      <c r="C63" s="3">
        <v>1384000000</v>
      </c>
      <c r="D63">
        <v>10</v>
      </c>
      <c r="E63">
        <f t="shared" si="0"/>
        <v>138400000</v>
      </c>
      <c r="F63" s="6">
        <f t="shared" si="1"/>
        <v>2629600000</v>
      </c>
      <c r="G63" s="7">
        <f t="shared" si="2"/>
        <v>0.52631578947368418</v>
      </c>
    </row>
    <row r="64" spans="1:7" hidden="1">
      <c r="A64" s="1" t="s">
        <v>62</v>
      </c>
      <c r="B64">
        <v>11.5</v>
      </c>
      <c r="C64" s="3">
        <v>900000000</v>
      </c>
      <c r="D64">
        <v>10</v>
      </c>
      <c r="E64">
        <f t="shared" si="0"/>
        <v>90000000</v>
      </c>
      <c r="F64" s="6">
        <f t="shared" si="1"/>
        <v>1035000000</v>
      </c>
      <c r="G64" s="7">
        <f t="shared" si="2"/>
        <v>0.86956521739130432</v>
      </c>
    </row>
    <row r="65" spans="1:7">
      <c r="A65" s="1" t="s">
        <v>63</v>
      </c>
      <c r="B65">
        <v>25.65</v>
      </c>
      <c r="C65" s="3">
        <v>16846646370</v>
      </c>
      <c r="D65">
        <v>10</v>
      </c>
      <c r="E65">
        <f t="shared" si="0"/>
        <v>1684664637</v>
      </c>
      <c r="F65" s="6">
        <f t="shared" si="1"/>
        <v>43211647939.049995</v>
      </c>
      <c r="G65" s="7">
        <f t="shared" si="2"/>
        <v>0.38986354775828463</v>
      </c>
    </row>
    <row r="66" spans="1:7" hidden="1">
      <c r="A66" s="1" t="s">
        <v>64</v>
      </c>
      <c r="B66">
        <v>53.5</v>
      </c>
      <c r="C66" s="3">
        <v>966221930</v>
      </c>
      <c r="D66">
        <v>10</v>
      </c>
      <c r="E66">
        <f t="shared" ref="E66:E129" si="3">C66/D66</f>
        <v>96622193</v>
      </c>
      <c r="F66" s="6">
        <f t="shared" ref="F66:F129" si="4">B66*E66</f>
        <v>5169287325.5</v>
      </c>
      <c r="G66" s="7">
        <f t="shared" ref="G66:G129" si="5">C66/F66</f>
        <v>0.18691588785046728</v>
      </c>
    </row>
    <row r="67" spans="1:7" hidden="1">
      <c r="A67" s="1" t="s">
        <v>65</v>
      </c>
      <c r="B67">
        <v>24.15</v>
      </c>
      <c r="C67" s="3">
        <v>2033712840</v>
      </c>
      <c r="D67">
        <v>10</v>
      </c>
      <c r="E67">
        <f t="shared" si="3"/>
        <v>203371284</v>
      </c>
      <c r="F67" s="6">
        <f t="shared" si="4"/>
        <v>4911416508.5999994</v>
      </c>
      <c r="G67" s="7">
        <f t="shared" si="5"/>
        <v>0.41407867494824019</v>
      </c>
    </row>
    <row r="68" spans="1:7" hidden="1">
      <c r="A68" s="1" t="s">
        <v>66</v>
      </c>
      <c r="B68">
        <v>28.9</v>
      </c>
      <c r="C68" s="3">
        <v>712057410</v>
      </c>
      <c r="D68">
        <v>10</v>
      </c>
      <c r="E68">
        <f t="shared" si="3"/>
        <v>71205741</v>
      </c>
      <c r="F68" s="6">
        <f t="shared" si="4"/>
        <v>2057845914.8999999</v>
      </c>
      <c r="G68" s="7">
        <f t="shared" si="5"/>
        <v>0.34602076124567477</v>
      </c>
    </row>
    <row r="69" spans="1:7" hidden="1">
      <c r="A69" s="1" t="s">
        <v>67</v>
      </c>
      <c r="B69">
        <v>21.35</v>
      </c>
      <c r="C69" s="3">
        <v>920000000</v>
      </c>
      <c r="D69">
        <v>10</v>
      </c>
      <c r="E69">
        <f t="shared" si="3"/>
        <v>92000000</v>
      </c>
      <c r="F69" s="6">
        <f t="shared" si="4"/>
        <v>1964200000.0000002</v>
      </c>
      <c r="G69" s="7">
        <f t="shared" si="5"/>
        <v>0.46838407494145196</v>
      </c>
    </row>
    <row r="70" spans="1:7">
      <c r="A70" s="1" t="s">
        <v>68</v>
      </c>
      <c r="B70">
        <v>16.2</v>
      </c>
      <c r="C70" s="3">
        <v>16568158570</v>
      </c>
      <c r="D70">
        <v>10</v>
      </c>
      <c r="E70">
        <f t="shared" si="3"/>
        <v>1656815857</v>
      </c>
      <c r="F70" s="6">
        <f t="shared" si="4"/>
        <v>26840416883.399998</v>
      </c>
      <c r="G70" s="7">
        <f t="shared" si="5"/>
        <v>0.61728395061728403</v>
      </c>
    </row>
    <row r="71" spans="1:7" hidden="1">
      <c r="A71" s="1" t="s">
        <v>69</v>
      </c>
      <c r="B71">
        <v>7.88</v>
      </c>
      <c r="C71" s="3">
        <v>1139000000</v>
      </c>
      <c r="D71">
        <v>10</v>
      </c>
      <c r="E71">
        <f t="shared" si="3"/>
        <v>113900000</v>
      </c>
      <c r="F71" s="6">
        <f t="shared" si="4"/>
        <v>897532000</v>
      </c>
      <c r="G71" s="7">
        <f t="shared" si="5"/>
        <v>1.2690355329949239</v>
      </c>
    </row>
    <row r="72" spans="1:7">
      <c r="A72" s="1" t="s">
        <v>70</v>
      </c>
      <c r="B72">
        <v>28.9</v>
      </c>
      <c r="C72" s="3">
        <v>3662113580</v>
      </c>
      <c r="D72">
        <v>10</v>
      </c>
      <c r="E72">
        <f t="shared" si="3"/>
        <v>366211358</v>
      </c>
      <c r="F72" s="6">
        <f t="shared" si="4"/>
        <v>10583508246.199999</v>
      </c>
      <c r="G72" s="7">
        <f t="shared" si="5"/>
        <v>0.34602076124567477</v>
      </c>
    </row>
    <row r="73" spans="1:7" hidden="1">
      <c r="A73" s="1" t="s">
        <v>71</v>
      </c>
      <c r="B73">
        <v>19.8</v>
      </c>
      <c r="C73" s="3">
        <v>1353430110</v>
      </c>
      <c r="D73">
        <v>10</v>
      </c>
      <c r="E73">
        <f t="shared" si="3"/>
        <v>135343011</v>
      </c>
      <c r="F73" s="6">
        <f t="shared" si="4"/>
        <v>2679791617.8000002</v>
      </c>
      <c r="G73" s="7">
        <f t="shared" si="5"/>
        <v>0.50505050505050497</v>
      </c>
    </row>
    <row r="74" spans="1:7">
      <c r="A74" s="1" t="s">
        <v>72</v>
      </c>
      <c r="B74">
        <v>10.4</v>
      </c>
      <c r="C74" s="3">
        <v>9573029420</v>
      </c>
      <c r="D74">
        <v>10</v>
      </c>
      <c r="E74">
        <f t="shared" si="3"/>
        <v>957302942</v>
      </c>
      <c r="F74" s="6">
        <f t="shared" si="4"/>
        <v>9955950596.8000011</v>
      </c>
      <c r="G74" s="7">
        <f t="shared" si="5"/>
        <v>0.96153846153846145</v>
      </c>
    </row>
    <row r="75" spans="1:7" hidden="1">
      <c r="A75" s="1" t="s">
        <v>73</v>
      </c>
      <c r="B75">
        <v>16.2</v>
      </c>
      <c r="C75" s="3">
        <v>1306660340</v>
      </c>
      <c r="D75">
        <v>10</v>
      </c>
      <c r="E75">
        <f t="shared" si="3"/>
        <v>130666034</v>
      </c>
      <c r="F75" s="6">
        <f t="shared" si="4"/>
        <v>2116789750.8</v>
      </c>
      <c r="G75" s="7">
        <f t="shared" si="5"/>
        <v>0.61728395061728392</v>
      </c>
    </row>
    <row r="76" spans="1:7" hidden="1">
      <c r="A76" s="1" t="s">
        <v>74</v>
      </c>
      <c r="B76">
        <v>28.9</v>
      </c>
      <c r="C76" s="3">
        <v>1377095130</v>
      </c>
      <c r="D76">
        <v>10</v>
      </c>
      <c r="E76">
        <f t="shared" si="3"/>
        <v>137709513</v>
      </c>
      <c r="F76" s="6">
        <f t="shared" si="4"/>
        <v>3979804925.6999998</v>
      </c>
      <c r="G76" s="7">
        <f t="shared" si="5"/>
        <v>0.34602076124567477</v>
      </c>
    </row>
    <row r="77" spans="1:7">
      <c r="A77" s="1" t="s">
        <v>75</v>
      </c>
      <c r="B77">
        <v>7.75</v>
      </c>
      <c r="C77" s="3">
        <v>9144872420</v>
      </c>
      <c r="D77">
        <v>10</v>
      </c>
      <c r="E77">
        <f t="shared" si="3"/>
        <v>914487242</v>
      </c>
      <c r="F77" s="6">
        <f t="shared" si="4"/>
        <v>7087276125.5</v>
      </c>
      <c r="G77" s="7">
        <f t="shared" si="5"/>
        <v>1.2903225806451613</v>
      </c>
    </row>
    <row r="78" spans="1:7" hidden="1">
      <c r="A78" s="1" t="s">
        <v>76</v>
      </c>
      <c r="B78">
        <v>13.15</v>
      </c>
      <c r="C78" s="3">
        <v>1171589650</v>
      </c>
      <c r="D78">
        <v>10</v>
      </c>
      <c r="E78">
        <f t="shared" si="3"/>
        <v>117158965</v>
      </c>
      <c r="F78" s="6">
        <f t="shared" si="4"/>
        <v>1540640389.75</v>
      </c>
      <c r="G78" s="7">
        <f t="shared" si="5"/>
        <v>0.76045627376425851</v>
      </c>
    </row>
    <row r="79" spans="1:7" hidden="1">
      <c r="A79" s="1" t="s">
        <v>77</v>
      </c>
      <c r="B79">
        <v>21.15</v>
      </c>
      <c r="C79" s="3">
        <v>2066900000</v>
      </c>
      <c r="D79">
        <v>10</v>
      </c>
      <c r="E79">
        <f t="shared" si="3"/>
        <v>206690000</v>
      </c>
      <c r="F79" s="6">
        <f t="shared" si="4"/>
        <v>4371493500</v>
      </c>
      <c r="G79" s="7">
        <f t="shared" si="5"/>
        <v>0.4728132387706856</v>
      </c>
    </row>
    <row r="80" spans="1:7" hidden="1">
      <c r="A80" s="1" t="s">
        <v>78</v>
      </c>
      <c r="B80">
        <v>17</v>
      </c>
      <c r="C80" s="3">
        <v>1326414000</v>
      </c>
      <c r="D80">
        <v>10</v>
      </c>
      <c r="E80">
        <f t="shared" si="3"/>
        <v>132641400</v>
      </c>
      <c r="F80" s="6">
        <f t="shared" si="4"/>
        <v>2254903800</v>
      </c>
      <c r="G80" s="7">
        <f t="shared" si="5"/>
        <v>0.58823529411764708</v>
      </c>
    </row>
    <row r="81" spans="1:7" hidden="1">
      <c r="A81" s="1" t="s">
        <v>79</v>
      </c>
      <c r="B81">
        <v>13.6</v>
      </c>
      <c r="C81" s="3">
        <v>1036334310</v>
      </c>
      <c r="D81">
        <v>10</v>
      </c>
      <c r="E81">
        <f t="shared" si="3"/>
        <v>103633431</v>
      </c>
      <c r="F81" s="6">
        <f t="shared" si="4"/>
        <v>1409414661.5999999</v>
      </c>
      <c r="G81" s="7">
        <f t="shared" si="5"/>
        <v>0.73529411764705888</v>
      </c>
    </row>
    <row r="82" spans="1:7" hidden="1">
      <c r="A82" s="1" t="s">
        <v>80</v>
      </c>
      <c r="B82">
        <v>12.7</v>
      </c>
      <c r="C82" s="3">
        <v>1298338480</v>
      </c>
      <c r="D82">
        <v>10</v>
      </c>
      <c r="E82">
        <f t="shared" si="3"/>
        <v>129833848</v>
      </c>
      <c r="F82" s="6">
        <f t="shared" si="4"/>
        <v>1648889869.5999999</v>
      </c>
      <c r="G82" s="7">
        <f t="shared" si="5"/>
        <v>0.78740157480314965</v>
      </c>
    </row>
    <row r="83" spans="1:7" hidden="1">
      <c r="A83" s="1" t="s">
        <v>81</v>
      </c>
      <c r="B83">
        <v>9.61</v>
      </c>
      <c r="C83" s="3">
        <v>5316883800</v>
      </c>
      <c r="D83">
        <v>10</v>
      </c>
      <c r="E83">
        <f t="shared" si="3"/>
        <v>531688380</v>
      </c>
      <c r="F83" s="6">
        <f t="shared" si="4"/>
        <v>5109525331.7999992</v>
      </c>
      <c r="G83" s="7">
        <f t="shared" si="5"/>
        <v>1.0405827263267431</v>
      </c>
    </row>
    <row r="84" spans="1:7" hidden="1">
      <c r="A84" s="1" t="s">
        <v>82</v>
      </c>
      <c r="B84">
        <v>16.100000000000001</v>
      </c>
      <c r="C84" s="3">
        <v>937200000</v>
      </c>
      <c r="D84">
        <v>10</v>
      </c>
      <c r="E84">
        <f t="shared" si="3"/>
        <v>93720000</v>
      </c>
      <c r="F84" s="6">
        <f t="shared" si="4"/>
        <v>1508892000.0000002</v>
      </c>
      <c r="G84" s="7">
        <f t="shared" si="5"/>
        <v>0.6211180124223602</v>
      </c>
    </row>
    <row r="85" spans="1:7" hidden="1">
      <c r="A85" s="1" t="s">
        <v>83</v>
      </c>
      <c r="B85">
        <v>18.2</v>
      </c>
      <c r="C85" s="3">
        <v>3016476400</v>
      </c>
      <c r="D85">
        <v>10</v>
      </c>
      <c r="E85">
        <f t="shared" si="3"/>
        <v>301647640</v>
      </c>
      <c r="F85" s="6">
        <f t="shared" si="4"/>
        <v>5489987048</v>
      </c>
      <c r="G85" s="7">
        <f t="shared" si="5"/>
        <v>0.5494505494505495</v>
      </c>
    </row>
    <row r="86" spans="1:7" hidden="1">
      <c r="A86" s="1" t="s">
        <v>84</v>
      </c>
      <c r="B86">
        <v>8.15</v>
      </c>
      <c r="C86" s="3">
        <v>3586289070</v>
      </c>
      <c r="D86">
        <v>10</v>
      </c>
      <c r="E86">
        <f t="shared" si="3"/>
        <v>358628907</v>
      </c>
      <c r="F86" s="6">
        <f t="shared" si="4"/>
        <v>2922825592.0500002</v>
      </c>
      <c r="G86" s="7">
        <f t="shared" si="5"/>
        <v>1.2269938650306749</v>
      </c>
    </row>
    <row r="87" spans="1:7" hidden="1">
      <c r="A87" s="1" t="s">
        <v>85</v>
      </c>
      <c r="B87">
        <v>7.63</v>
      </c>
      <c r="C87" s="3">
        <v>6946434840</v>
      </c>
      <c r="D87">
        <v>10</v>
      </c>
      <c r="E87">
        <f t="shared" si="3"/>
        <v>694643484</v>
      </c>
      <c r="F87" s="6">
        <f t="shared" si="4"/>
        <v>5300129782.9200001</v>
      </c>
      <c r="G87" s="7">
        <f t="shared" si="5"/>
        <v>1.310615989515072</v>
      </c>
    </row>
    <row r="88" spans="1:7" hidden="1">
      <c r="A88" s="1" t="s">
        <v>86</v>
      </c>
      <c r="B88">
        <v>13.8</v>
      </c>
      <c r="C88" s="3">
        <v>1732683810</v>
      </c>
      <c r="D88">
        <v>10</v>
      </c>
      <c r="E88">
        <f t="shared" si="3"/>
        <v>173268381</v>
      </c>
      <c r="F88" s="6">
        <f t="shared" si="4"/>
        <v>2391103657.8000002</v>
      </c>
      <c r="G88" s="7">
        <f t="shared" si="5"/>
        <v>0.72463768115942018</v>
      </c>
    </row>
    <row r="89" spans="1:7" hidden="1">
      <c r="A89" s="1" t="s">
        <v>87</v>
      </c>
      <c r="B89">
        <v>13.9</v>
      </c>
      <c r="C89" s="3">
        <v>3845656520</v>
      </c>
      <c r="D89">
        <v>10</v>
      </c>
      <c r="E89">
        <f t="shared" si="3"/>
        <v>384565652</v>
      </c>
      <c r="F89" s="6">
        <f t="shared" si="4"/>
        <v>5345462562.8000002</v>
      </c>
      <c r="G89" s="7">
        <f t="shared" si="5"/>
        <v>0.71942446043165464</v>
      </c>
    </row>
    <row r="90" spans="1:7" hidden="1">
      <c r="A90" s="1" t="s">
        <v>88</v>
      </c>
      <c r="B90">
        <v>13.15</v>
      </c>
      <c r="C90" s="3">
        <v>1036072670</v>
      </c>
      <c r="D90">
        <v>10</v>
      </c>
      <c r="E90">
        <f t="shared" si="3"/>
        <v>103607267</v>
      </c>
      <c r="F90" s="6">
        <f t="shared" si="4"/>
        <v>1362435561.05</v>
      </c>
      <c r="G90" s="7">
        <f t="shared" si="5"/>
        <v>0.76045627376425862</v>
      </c>
    </row>
    <row r="91" spans="1:7" hidden="1">
      <c r="A91" s="1" t="s">
        <v>89</v>
      </c>
      <c r="B91">
        <v>11.05</v>
      </c>
      <c r="C91" s="3">
        <v>1111573200</v>
      </c>
      <c r="D91">
        <v>10</v>
      </c>
      <c r="E91">
        <f t="shared" si="3"/>
        <v>111157320</v>
      </c>
      <c r="F91" s="6">
        <f t="shared" si="4"/>
        <v>1228288386</v>
      </c>
      <c r="G91" s="7">
        <f t="shared" si="5"/>
        <v>0.90497737556561086</v>
      </c>
    </row>
    <row r="92" spans="1:7" hidden="1">
      <c r="A92" s="1" t="s">
        <v>90</v>
      </c>
      <c r="B92">
        <v>11.4</v>
      </c>
      <c r="C92" s="3">
        <v>2336246670</v>
      </c>
      <c r="D92">
        <v>10</v>
      </c>
      <c r="E92">
        <f t="shared" si="3"/>
        <v>233624667</v>
      </c>
      <c r="F92" s="6">
        <f t="shared" si="4"/>
        <v>2663321203.8000002</v>
      </c>
      <c r="G92" s="7">
        <f t="shared" si="5"/>
        <v>0.8771929824561403</v>
      </c>
    </row>
    <row r="93" spans="1:7" hidden="1">
      <c r="A93" s="1" t="s">
        <v>91</v>
      </c>
      <c r="B93">
        <v>12.45</v>
      </c>
      <c r="C93" s="3">
        <v>1604052440</v>
      </c>
      <c r="D93">
        <v>10</v>
      </c>
      <c r="E93">
        <f t="shared" si="3"/>
        <v>160405244</v>
      </c>
      <c r="F93" s="6">
        <f t="shared" si="4"/>
        <v>1997045287.8</v>
      </c>
      <c r="G93" s="7">
        <f t="shared" si="5"/>
        <v>0.80321285140562249</v>
      </c>
    </row>
    <row r="94" spans="1:7" hidden="1">
      <c r="A94" s="1" t="s">
        <v>92</v>
      </c>
      <c r="B94">
        <v>19.649999999999999</v>
      </c>
      <c r="C94" s="3">
        <v>857670000</v>
      </c>
      <c r="D94">
        <v>10</v>
      </c>
      <c r="E94">
        <f t="shared" si="3"/>
        <v>85767000</v>
      </c>
      <c r="F94" s="6">
        <f t="shared" si="4"/>
        <v>1685321549.9999998</v>
      </c>
      <c r="G94" s="7">
        <f t="shared" si="5"/>
        <v>0.50890585241730291</v>
      </c>
    </row>
    <row r="95" spans="1:7" hidden="1">
      <c r="A95" s="1" t="s">
        <v>93</v>
      </c>
      <c r="B95">
        <v>7.12</v>
      </c>
      <c r="C95" s="3">
        <v>1504145360</v>
      </c>
      <c r="D95">
        <v>10</v>
      </c>
      <c r="E95">
        <f t="shared" si="3"/>
        <v>150414536</v>
      </c>
      <c r="F95" s="6">
        <f t="shared" si="4"/>
        <v>1070951496.3200001</v>
      </c>
      <c r="G95" s="7">
        <f t="shared" si="5"/>
        <v>1.4044943820224718</v>
      </c>
    </row>
    <row r="96" spans="1:7" hidden="1">
      <c r="A96" s="1" t="s">
        <v>94</v>
      </c>
      <c r="B96">
        <v>18.2</v>
      </c>
      <c r="C96" s="3">
        <v>249880820</v>
      </c>
      <c r="D96">
        <v>10</v>
      </c>
      <c r="E96">
        <f t="shared" si="3"/>
        <v>24988082</v>
      </c>
      <c r="F96" s="6">
        <f t="shared" si="4"/>
        <v>454783092.39999998</v>
      </c>
      <c r="G96" s="7">
        <f t="shared" si="5"/>
        <v>0.5494505494505495</v>
      </c>
    </row>
    <row r="97" spans="1:7" hidden="1">
      <c r="A97" s="1" t="s">
        <v>95</v>
      </c>
      <c r="B97">
        <v>18.25</v>
      </c>
      <c r="C97" s="3">
        <v>1471535340</v>
      </c>
      <c r="D97">
        <v>10</v>
      </c>
      <c r="E97">
        <f t="shared" si="3"/>
        <v>147153534</v>
      </c>
      <c r="F97" s="6">
        <f t="shared" si="4"/>
        <v>2685551995.5</v>
      </c>
      <c r="G97" s="7">
        <f t="shared" si="5"/>
        <v>0.54794520547945202</v>
      </c>
    </row>
    <row r="98" spans="1:7" hidden="1">
      <c r="A98" s="1" t="s">
        <v>96</v>
      </c>
      <c r="B98">
        <v>10.9</v>
      </c>
      <c r="C98" s="3">
        <v>1298969690</v>
      </c>
      <c r="D98">
        <v>10</v>
      </c>
      <c r="E98">
        <f t="shared" si="3"/>
        <v>129896969</v>
      </c>
      <c r="F98" s="6">
        <f t="shared" si="4"/>
        <v>1415876962.1000001</v>
      </c>
      <c r="G98" s="7">
        <f t="shared" si="5"/>
        <v>0.9174311926605504</v>
      </c>
    </row>
    <row r="99" spans="1:7" hidden="1">
      <c r="A99" s="1" t="s">
        <v>97</v>
      </c>
      <c r="B99">
        <v>50.9</v>
      </c>
      <c r="C99" s="3">
        <v>660167490</v>
      </c>
      <c r="D99">
        <v>10</v>
      </c>
      <c r="E99">
        <f t="shared" si="3"/>
        <v>66016749</v>
      </c>
      <c r="F99" s="6">
        <f t="shared" si="4"/>
        <v>3360252524.0999999</v>
      </c>
      <c r="G99" s="7">
        <f t="shared" si="5"/>
        <v>0.19646365422396858</v>
      </c>
    </row>
    <row r="100" spans="1:7">
      <c r="A100" s="1" t="s">
        <v>98</v>
      </c>
      <c r="B100">
        <v>424.5</v>
      </c>
      <c r="C100" s="3">
        <v>2743671110</v>
      </c>
      <c r="D100">
        <v>10</v>
      </c>
      <c r="E100">
        <f t="shared" si="3"/>
        <v>274367111</v>
      </c>
      <c r="F100" s="6">
        <f t="shared" si="4"/>
        <v>116468838619.5</v>
      </c>
      <c r="G100" s="7">
        <f t="shared" si="5"/>
        <v>2.3557126030624265E-2</v>
      </c>
    </row>
    <row r="101" spans="1:7">
      <c r="A101" s="1" t="s">
        <v>99</v>
      </c>
      <c r="B101">
        <v>200</v>
      </c>
      <c r="C101" s="3">
        <v>2418565810</v>
      </c>
      <c r="D101">
        <v>10</v>
      </c>
      <c r="E101">
        <f t="shared" si="3"/>
        <v>241856581</v>
      </c>
      <c r="F101" s="6">
        <f t="shared" si="4"/>
        <v>48371316200</v>
      </c>
      <c r="G101" s="7">
        <f t="shared" si="5"/>
        <v>0.05</v>
      </c>
    </row>
    <row r="102" spans="1:7">
      <c r="A102" s="1" t="s">
        <v>100</v>
      </c>
      <c r="B102">
        <v>54.7</v>
      </c>
      <c r="C102" s="3">
        <v>5209722230</v>
      </c>
      <c r="D102">
        <v>10</v>
      </c>
      <c r="E102">
        <f t="shared" si="3"/>
        <v>520972223</v>
      </c>
      <c r="F102" s="6">
        <f t="shared" si="4"/>
        <v>28497180598.100002</v>
      </c>
      <c r="G102" s="7">
        <f t="shared" si="5"/>
        <v>0.18281535648994515</v>
      </c>
    </row>
    <row r="103" spans="1:7">
      <c r="A103" s="1" t="s">
        <v>101</v>
      </c>
      <c r="B103">
        <v>28.5</v>
      </c>
      <c r="C103" s="3">
        <v>21387966160</v>
      </c>
      <c r="D103">
        <v>10</v>
      </c>
      <c r="E103">
        <f t="shared" si="3"/>
        <v>2138796616</v>
      </c>
      <c r="F103" s="6">
        <f t="shared" si="4"/>
        <v>60955703556</v>
      </c>
      <c r="G103" s="7">
        <f t="shared" si="5"/>
        <v>0.35087719298245612</v>
      </c>
    </row>
    <row r="104" spans="1:7" hidden="1">
      <c r="A104" s="1" t="s">
        <v>102</v>
      </c>
      <c r="B104">
        <v>15.5</v>
      </c>
      <c r="C104" s="3">
        <v>2637767510</v>
      </c>
      <c r="D104">
        <v>10</v>
      </c>
      <c r="E104">
        <f t="shared" si="3"/>
        <v>263776751</v>
      </c>
      <c r="F104" s="6">
        <f t="shared" si="4"/>
        <v>4088539640.5</v>
      </c>
      <c r="G104" s="7">
        <f t="shared" si="5"/>
        <v>0.64516129032258063</v>
      </c>
    </row>
    <row r="105" spans="1:7" hidden="1">
      <c r="A105" s="1" t="s">
        <v>103</v>
      </c>
      <c r="B105">
        <v>3.68</v>
      </c>
      <c r="C105" s="3">
        <v>2724624940</v>
      </c>
      <c r="D105">
        <v>10</v>
      </c>
      <c r="E105">
        <f t="shared" si="3"/>
        <v>272462494</v>
      </c>
      <c r="F105" s="6">
        <f t="shared" si="4"/>
        <v>1002661977.9200001</v>
      </c>
      <c r="G105" s="7">
        <f t="shared" si="5"/>
        <v>2.7173913043478257</v>
      </c>
    </row>
    <row r="106" spans="1:7">
      <c r="A106" s="1" t="s">
        <v>104</v>
      </c>
      <c r="B106">
        <v>49.4</v>
      </c>
      <c r="C106" s="3">
        <v>4761361080</v>
      </c>
      <c r="D106">
        <v>10</v>
      </c>
      <c r="E106">
        <f t="shared" si="3"/>
        <v>476136108</v>
      </c>
      <c r="F106" s="6">
        <f t="shared" si="4"/>
        <v>23521123735.200001</v>
      </c>
      <c r="G106" s="7">
        <f t="shared" si="5"/>
        <v>0.20242914979757085</v>
      </c>
    </row>
    <row r="107" spans="1:7" hidden="1">
      <c r="A107" s="1" t="s">
        <v>105</v>
      </c>
      <c r="B107">
        <v>25</v>
      </c>
      <c r="C107" s="3">
        <v>2397430050</v>
      </c>
      <c r="D107">
        <v>10</v>
      </c>
      <c r="E107">
        <f t="shared" si="3"/>
        <v>239743005</v>
      </c>
      <c r="F107" s="6">
        <f t="shared" si="4"/>
        <v>5993575125</v>
      </c>
      <c r="G107" s="7">
        <f t="shared" si="5"/>
        <v>0.4</v>
      </c>
    </row>
    <row r="108" spans="1:7" hidden="1">
      <c r="A108" s="1" t="s">
        <v>106</v>
      </c>
      <c r="B108">
        <v>28.25</v>
      </c>
      <c r="C108" s="3">
        <v>1814735000</v>
      </c>
      <c r="D108">
        <v>10</v>
      </c>
      <c r="E108">
        <f t="shared" si="3"/>
        <v>181473500</v>
      </c>
      <c r="F108" s="6">
        <f t="shared" si="4"/>
        <v>5126626375</v>
      </c>
      <c r="G108" s="7">
        <f t="shared" si="5"/>
        <v>0.35398230088495575</v>
      </c>
    </row>
    <row r="109" spans="1:7" hidden="1">
      <c r="A109" s="1" t="s">
        <v>107</v>
      </c>
      <c r="B109">
        <v>21.1</v>
      </c>
      <c r="C109" s="3">
        <v>356841740</v>
      </c>
      <c r="D109">
        <v>10</v>
      </c>
      <c r="E109">
        <f t="shared" si="3"/>
        <v>35684174</v>
      </c>
      <c r="F109" s="6">
        <f t="shared" si="4"/>
        <v>752936071.4000001</v>
      </c>
      <c r="G109" s="7">
        <f t="shared" si="5"/>
        <v>0.47393364928909948</v>
      </c>
    </row>
    <row r="110" spans="1:7" hidden="1">
      <c r="A110" s="1" t="s">
        <v>108</v>
      </c>
      <c r="B110">
        <v>21.6</v>
      </c>
      <c r="C110" s="3">
        <v>2256850070</v>
      </c>
      <c r="D110">
        <v>10</v>
      </c>
      <c r="E110">
        <f t="shared" si="3"/>
        <v>225685007</v>
      </c>
      <c r="F110" s="6">
        <f t="shared" si="4"/>
        <v>4874796151.2000008</v>
      </c>
      <c r="G110" s="7">
        <f t="shared" si="5"/>
        <v>0.46296296296296291</v>
      </c>
    </row>
    <row r="111" spans="1:7">
      <c r="A111" s="1" t="s">
        <v>109</v>
      </c>
      <c r="B111">
        <v>36.799999999999997</v>
      </c>
      <c r="C111" s="3">
        <v>2610585480</v>
      </c>
      <c r="D111">
        <v>10</v>
      </c>
      <c r="E111">
        <f t="shared" si="3"/>
        <v>261058548</v>
      </c>
      <c r="F111" s="6">
        <f t="shared" si="4"/>
        <v>9606954566.3999996</v>
      </c>
      <c r="G111" s="7">
        <f t="shared" si="5"/>
        <v>0.27173913043478259</v>
      </c>
    </row>
    <row r="112" spans="1:7" hidden="1">
      <c r="A112" s="1" t="s">
        <v>110</v>
      </c>
      <c r="B112">
        <v>34.200000000000003</v>
      </c>
      <c r="C112" s="3">
        <v>762300000</v>
      </c>
      <c r="D112">
        <v>10</v>
      </c>
      <c r="E112">
        <f t="shared" si="3"/>
        <v>76230000</v>
      </c>
      <c r="F112" s="6">
        <f t="shared" si="4"/>
        <v>2607066000</v>
      </c>
      <c r="G112" s="7">
        <f t="shared" si="5"/>
        <v>0.29239766081871343</v>
      </c>
    </row>
    <row r="113" spans="1:7">
      <c r="A113" s="1" t="s">
        <v>111</v>
      </c>
      <c r="B113">
        <v>25.15</v>
      </c>
      <c r="C113" s="3">
        <v>3428978810</v>
      </c>
      <c r="D113">
        <v>10</v>
      </c>
      <c r="E113">
        <f t="shared" si="3"/>
        <v>342897881</v>
      </c>
      <c r="F113" s="6">
        <f t="shared" si="4"/>
        <v>8623881707.1499996</v>
      </c>
      <c r="G113" s="7">
        <f t="shared" si="5"/>
        <v>0.39761431411530818</v>
      </c>
    </row>
    <row r="114" spans="1:7" hidden="1">
      <c r="A114" s="1" t="s">
        <v>112</v>
      </c>
      <c r="B114">
        <v>21.3</v>
      </c>
      <c r="C114" s="3">
        <v>1653103970</v>
      </c>
      <c r="D114">
        <v>10</v>
      </c>
      <c r="E114">
        <f t="shared" si="3"/>
        <v>165310397</v>
      </c>
      <c r="F114" s="6">
        <f t="shared" si="4"/>
        <v>3521111456.0999999</v>
      </c>
      <c r="G114" s="7">
        <f t="shared" si="5"/>
        <v>0.46948356807511737</v>
      </c>
    </row>
    <row r="115" spans="1:7" hidden="1">
      <c r="A115" s="1" t="s">
        <v>113</v>
      </c>
      <c r="B115">
        <v>52.8</v>
      </c>
      <c r="C115" s="3">
        <v>734001350</v>
      </c>
      <c r="D115">
        <v>10</v>
      </c>
      <c r="E115">
        <f t="shared" si="3"/>
        <v>73400135</v>
      </c>
      <c r="F115" s="6">
        <f t="shared" si="4"/>
        <v>3875527128</v>
      </c>
      <c r="G115" s="7">
        <f t="shared" si="5"/>
        <v>0.18939393939393939</v>
      </c>
    </row>
    <row r="116" spans="1:7" hidden="1">
      <c r="A116" s="1" t="s">
        <v>114</v>
      </c>
      <c r="B116">
        <v>44.25</v>
      </c>
      <c r="C116" s="3">
        <v>600000000</v>
      </c>
      <c r="D116">
        <v>10</v>
      </c>
      <c r="E116">
        <f t="shared" si="3"/>
        <v>60000000</v>
      </c>
      <c r="F116" s="6">
        <f t="shared" si="4"/>
        <v>2655000000</v>
      </c>
      <c r="G116" s="7">
        <f t="shared" si="5"/>
        <v>0.22598870056497175</v>
      </c>
    </row>
    <row r="117" spans="1:7" hidden="1">
      <c r="A117" s="1" t="s">
        <v>115</v>
      </c>
      <c r="B117">
        <v>38.6</v>
      </c>
      <c r="C117" s="3">
        <v>1385706400</v>
      </c>
      <c r="D117">
        <v>10</v>
      </c>
      <c r="E117">
        <f t="shared" si="3"/>
        <v>138570640</v>
      </c>
      <c r="F117" s="6">
        <f t="shared" si="4"/>
        <v>5348826704</v>
      </c>
      <c r="G117" s="7">
        <f t="shared" si="5"/>
        <v>0.25906735751295334</v>
      </c>
    </row>
    <row r="118" spans="1:7" hidden="1">
      <c r="A118" s="1" t="s">
        <v>116</v>
      </c>
      <c r="B118">
        <v>8.94</v>
      </c>
      <c r="C118" s="3">
        <v>1943310000</v>
      </c>
      <c r="D118">
        <v>10</v>
      </c>
      <c r="E118">
        <f t="shared" si="3"/>
        <v>194331000</v>
      </c>
      <c r="F118" s="6">
        <f t="shared" si="4"/>
        <v>1737319140</v>
      </c>
      <c r="G118" s="7">
        <f t="shared" si="5"/>
        <v>1.1185682326621924</v>
      </c>
    </row>
    <row r="119" spans="1:7" hidden="1">
      <c r="A119" s="1" t="s">
        <v>117</v>
      </c>
      <c r="B119">
        <v>16.399999999999999</v>
      </c>
      <c r="C119" s="3">
        <v>1454857420</v>
      </c>
      <c r="D119">
        <v>10</v>
      </c>
      <c r="E119">
        <f t="shared" si="3"/>
        <v>145485742</v>
      </c>
      <c r="F119" s="6">
        <f t="shared" si="4"/>
        <v>2385966168.7999997</v>
      </c>
      <c r="G119" s="7">
        <f t="shared" si="5"/>
        <v>0.60975609756097571</v>
      </c>
    </row>
    <row r="120" spans="1:7" hidden="1">
      <c r="A120" s="1" t="s">
        <v>118</v>
      </c>
      <c r="B120">
        <v>31</v>
      </c>
      <c r="C120" s="3">
        <v>965941710</v>
      </c>
      <c r="D120">
        <v>10</v>
      </c>
      <c r="E120">
        <f t="shared" si="3"/>
        <v>96594171</v>
      </c>
      <c r="F120" s="6">
        <f t="shared" si="4"/>
        <v>2994419301</v>
      </c>
      <c r="G120" s="7">
        <f t="shared" si="5"/>
        <v>0.32258064516129031</v>
      </c>
    </row>
    <row r="121" spans="1:7" hidden="1">
      <c r="A121" s="1" t="s">
        <v>119</v>
      </c>
      <c r="B121">
        <v>13</v>
      </c>
      <c r="C121" s="3">
        <v>1836080800</v>
      </c>
      <c r="D121">
        <v>10</v>
      </c>
      <c r="E121">
        <f t="shared" si="3"/>
        <v>183608080</v>
      </c>
      <c r="F121" s="6">
        <f t="shared" si="4"/>
        <v>2386905040</v>
      </c>
      <c r="G121" s="7">
        <f t="shared" si="5"/>
        <v>0.76923076923076927</v>
      </c>
    </row>
    <row r="122" spans="1:7">
      <c r="A122" s="1" t="s">
        <v>120</v>
      </c>
      <c r="B122">
        <v>26.8</v>
      </c>
      <c r="C122" s="3">
        <v>3761221120</v>
      </c>
      <c r="D122">
        <v>10</v>
      </c>
      <c r="E122">
        <f t="shared" si="3"/>
        <v>376122112</v>
      </c>
      <c r="F122" s="6">
        <f t="shared" si="4"/>
        <v>10080072601.6</v>
      </c>
      <c r="G122" s="7">
        <f t="shared" si="5"/>
        <v>0.37313432835820892</v>
      </c>
    </row>
    <row r="123" spans="1:7" hidden="1">
      <c r="A123" s="1" t="s">
        <v>121</v>
      </c>
      <c r="B123">
        <v>47.3</v>
      </c>
      <c r="C123" s="3">
        <v>985474860</v>
      </c>
      <c r="D123">
        <v>10</v>
      </c>
      <c r="E123">
        <f t="shared" si="3"/>
        <v>98547486</v>
      </c>
      <c r="F123" s="6">
        <f t="shared" si="4"/>
        <v>4661296087.8000002</v>
      </c>
      <c r="G123" s="7">
        <f t="shared" si="5"/>
        <v>0.21141649048625791</v>
      </c>
    </row>
    <row r="124" spans="1:7" hidden="1">
      <c r="A124" s="1" t="s">
        <v>122</v>
      </c>
      <c r="B124">
        <v>40.549999999999997</v>
      </c>
      <c r="C124" s="3">
        <v>1237425520</v>
      </c>
      <c r="D124">
        <v>10</v>
      </c>
      <c r="E124">
        <f t="shared" si="3"/>
        <v>123742552</v>
      </c>
      <c r="F124" s="6">
        <f t="shared" si="4"/>
        <v>5017760483.5999994</v>
      </c>
      <c r="G124" s="7">
        <f t="shared" si="5"/>
        <v>0.24660912453760792</v>
      </c>
    </row>
    <row r="125" spans="1:7">
      <c r="A125" s="1" t="s">
        <v>123</v>
      </c>
      <c r="B125">
        <v>74.8</v>
      </c>
      <c r="C125" s="3">
        <v>2795175130</v>
      </c>
      <c r="D125">
        <v>10</v>
      </c>
      <c r="E125">
        <f t="shared" si="3"/>
        <v>279517513</v>
      </c>
      <c r="F125" s="6">
        <f t="shared" si="4"/>
        <v>20907909972.399998</v>
      </c>
      <c r="G125" s="7">
        <f t="shared" si="5"/>
        <v>0.13368983957219252</v>
      </c>
    </row>
    <row r="126" spans="1:7">
      <c r="A126" s="1" t="s">
        <v>124</v>
      </c>
      <c r="B126">
        <v>135.5</v>
      </c>
      <c r="C126" s="3">
        <v>820663940</v>
      </c>
      <c r="D126">
        <v>10</v>
      </c>
      <c r="E126">
        <f t="shared" si="3"/>
        <v>82066394</v>
      </c>
      <c r="F126" s="6">
        <f t="shared" si="4"/>
        <v>11119996387</v>
      </c>
      <c r="G126" s="7">
        <f t="shared" si="5"/>
        <v>7.3800738007380073E-2</v>
      </c>
    </row>
    <row r="127" spans="1:7" hidden="1">
      <c r="A127" s="1" t="s">
        <v>125</v>
      </c>
      <c r="B127">
        <v>6.5</v>
      </c>
      <c r="C127" s="3">
        <v>338889990</v>
      </c>
      <c r="D127">
        <v>10</v>
      </c>
      <c r="E127">
        <f t="shared" si="3"/>
        <v>33888999</v>
      </c>
      <c r="F127" s="6">
        <f t="shared" si="4"/>
        <v>220278493.5</v>
      </c>
      <c r="G127" s="7">
        <f t="shared" si="5"/>
        <v>1.5384615384615385</v>
      </c>
    </row>
    <row r="128" spans="1:7" hidden="1">
      <c r="A128" s="1" t="s">
        <v>126</v>
      </c>
      <c r="B128">
        <v>27.75</v>
      </c>
      <c r="C128" s="3">
        <v>653700000</v>
      </c>
      <c r="D128">
        <v>10</v>
      </c>
      <c r="E128">
        <f t="shared" si="3"/>
        <v>65370000</v>
      </c>
      <c r="F128" s="6">
        <f t="shared" si="4"/>
        <v>1814017500</v>
      </c>
      <c r="G128" s="7">
        <f t="shared" si="5"/>
        <v>0.36036036036036034</v>
      </c>
    </row>
    <row r="129" spans="1:7" hidden="1">
      <c r="A129" s="1" t="s">
        <v>127</v>
      </c>
      <c r="B129">
        <v>15</v>
      </c>
      <c r="C129" s="3">
        <v>854736120</v>
      </c>
      <c r="D129">
        <v>10</v>
      </c>
      <c r="E129">
        <f t="shared" si="3"/>
        <v>85473612</v>
      </c>
      <c r="F129" s="6">
        <f t="shared" si="4"/>
        <v>1282104180</v>
      </c>
      <c r="G129" s="7">
        <f t="shared" si="5"/>
        <v>0.66666666666666663</v>
      </c>
    </row>
    <row r="130" spans="1:7" hidden="1">
      <c r="A130" s="1" t="s">
        <v>128</v>
      </c>
      <c r="B130">
        <v>30.75</v>
      </c>
      <c r="C130" s="3">
        <v>788000000</v>
      </c>
      <c r="D130">
        <v>10</v>
      </c>
      <c r="E130">
        <f t="shared" ref="E130:E193" si="6">C130/D130</f>
        <v>78800000</v>
      </c>
      <c r="F130" s="6">
        <f t="shared" ref="F130:F193" si="7">B130*E130</f>
        <v>2423100000</v>
      </c>
      <c r="G130" s="7">
        <f t="shared" ref="G130:G193" si="8">C130/F130</f>
        <v>0.32520325203252032</v>
      </c>
    </row>
    <row r="131" spans="1:7">
      <c r="A131" s="1" t="s">
        <v>129</v>
      </c>
      <c r="B131">
        <v>107.5</v>
      </c>
      <c r="C131" s="3">
        <v>665356310</v>
      </c>
      <c r="D131">
        <v>10</v>
      </c>
      <c r="E131">
        <f t="shared" si="6"/>
        <v>66535631</v>
      </c>
      <c r="F131" s="6">
        <f t="shared" si="7"/>
        <v>7152580332.5</v>
      </c>
      <c r="G131" s="7">
        <f t="shared" si="8"/>
        <v>9.3023255813953487E-2</v>
      </c>
    </row>
    <row r="132" spans="1:7">
      <c r="A132" s="1" t="s">
        <v>130</v>
      </c>
      <c r="B132">
        <v>102</v>
      </c>
      <c r="C132" s="3">
        <v>1437127500</v>
      </c>
      <c r="D132">
        <v>10</v>
      </c>
      <c r="E132">
        <f t="shared" si="6"/>
        <v>143712750</v>
      </c>
      <c r="F132" s="6">
        <f t="shared" si="7"/>
        <v>14658700500</v>
      </c>
      <c r="G132" s="7">
        <f t="shared" si="8"/>
        <v>9.8039215686274508E-2</v>
      </c>
    </row>
    <row r="133" spans="1:7" hidden="1">
      <c r="A133" s="1" t="s">
        <v>131</v>
      </c>
      <c r="B133">
        <v>22.7</v>
      </c>
      <c r="C133" s="3">
        <v>1030865590</v>
      </c>
      <c r="D133">
        <v>10</v>
      </c>
      <c r="E133">
        <f t="shared" si="6"/>
        <v>103086559</v>
      </c>
      <c r="F133" s="6">
        <f t="shared" si="7"/>
        <v>2340064889.2999997</v>
      </c>
      <c r="G133" s="7">
        <f t="shared" si="8"/>
        <v>0.44052863436123352</v>
      </c>
    </row>
    <row r="134" spans="1:7">
      <c r="A134" s="1" t="s">
        <v>132</v>
      </c>
      <c r="B134">
        <v>59</v>
      </c>
      <c r="C134" s="3">
        <v>1237241710</v>
      </c>
      <c r="D134">
        <v>10</v>
      </c>
      <c r="E134">
        <f t="shared" si="6"/>
        <v>123724171</v>
      </c>
      <c r="F134" s="6">
        <f t="shared" si="7"/>
        <v>7299726089</v>
      </c>
      <c r="G134" s="7">
        <f t="shared" si="8"/>
        <v>0.16949152542372881</v>
      </c>
    </row>
    <row r="135" spans="1:7">
      <c r="A135" s="1" t="s">
        <v>133</v>
      </c>
      <c r="B135">
        <v>61.6</v>
      </c>
      <c r="C135" s="3">
        <v>1104003720</v>
      </c>
      <c r="D135">
        <v>10</v>
      </c>
      <c r="E135">
        <f t="shared" si="6"/>
        <v>110400372</v>
      </c>
      <c r="F135" s="6">
        <f t="shared" si="7"/>
        <v>6800662915.1999998</v>
      </c>
      <c r="G135" s="7">
        <f t="shared" si="8"/>
        <v>0.16233766233766234</v>
      </c>
    </row>
    <row r="136" spans="1:7" hidden="1">
      <c r="A136" s="1" t="s">
        <v>134</v>
      </c>
      <c r="B136">
        <v>20.6</v>
      </c>
      <c r="C136" s="3">
        <v>686244490</v>
      </c>
      <c r="D136">
        <v>10</v>
      </c>
      <c r="E136">
        <f t="shared" si="6"/>
        <v>68624449</v>
      </c>
      <c r="F136" s="6">
        <f t="shared" si="7"/>
        <v>1413663649.4000001</v>
      </c>
      <c r="G136" s="7">
        <f t="shared" si="8"/>
        <v>0.48543689320388345</v>
      </c>
    </row>
    <row r="137" spans="1:7" hidden="1">
      <c r="A137" s="1" t="s">
        <v>135</v>
      </c>
      <c r="B137">
        <v>49.65</v>
      </c>
      <c r="C137" s="3">
        <v>1106175190</v>
      </c>
      <c r="D137">
        <v>10</v>
      </c>
      <c r="E137">
        <f t="shared" si="6"/>
        <v>110617519</v>
      </c>
      <c r="F137" s="6">
        <f t="shared" si="7"/>
        <v>5492159818.3499994</v>
      </c>
      <c r="G137" s="7">
        <f t="shared" si="8"/>
        <v>0.20140986908358513</v>
      </c>
    </row>
    <row r="138" spans="1:7">
      <c r="A138" s="1" t="s">
        <v>136</v>
      </c>
      <c r="B138">
        <v>740</v>
      </c>
      <c r="C138" s="3">
        <v>1999999980</v>
      </c>
      <c r="D138">
        <v>10</v>
      </c>
      <c r="E138">
        <f t="shared" si="6"/>
        <v>199999998</v>
      </c>
      <c r="F138" s="6">
        <f t="shared" si="7"/>
        <v>147999998520</v>
      </c>
      <c r="G138" s="7">
        <f t="shared" si="8"/>
        <v>1.3513513513513514E-2</v>
      </c>
    </row>
    <row r="139" spans="1:7">
      <c r="A139" s="1" t="s">
        <v>137</v>
      </c>
      <c r="B139">
        <v>73</v>
      </c>
      <c r="C139" s="3">
        <v>892618040</v>
      </c>
      <c r="D139">
        <v>10</v>
      </c>
      <c r="E139">
        <f t="shared" si="6"/>
        <v>89261804</v>
      </c>
      <c r="F139" s="6">
        <f t="shared" si="7"/>
        <v>6516111692</v>
      </c>
      <c r="G139" s="7">
        <f t="shared" si="8"/>
        <v>0.13698630136986301</v>
      </c>
    </row>
    <row r="140" spans="1:7" hidden="1">
      <c r="A140" s="1" t="s">
        <v>138</v>
      </c>
      <c r="B140">
        <v>35.65</v>
      </c>
      <c r="C140" s="3">
        <v>1341147540</v>
      </c>
      <c r="D140">
        <v>10</v>
      </c>
      <c r="E140">
        <f t="shared" si="6"/>
        <v>134114754</v>
      </c>
      <c r="F140" s="6">
        <f t="shared" si="7"/>
        <v>4781190980.0999994</v>
      </c>
      <c r="G140" s="7">
        <f t="shared" si="8"/>
        <v>0.28050490883590468</v>
      </c>
    </row>
    <row r="141" spans="1:7" hidden="1">
      <c r="A141" s="1" t="s">
        <v>139</v>
      </c>
      <c r="B141">
        <v>25.1</v>
      </c>
      <c r="C141" s="3">
        <v>1916880000</v>
      </c>
      <c r="D141">
        <v>10</v>
      </c>
      <c r="E141">
        <f t="shared" si="6"/>
        <v>191688000</v>
      </c>
      <c r="F141" s="6">
        <f t="shared" si="7"/>
        <v>4811368800</v>
      </c>
      <c r="G141" s="7">
        <f t="shared" si="8"/>
        <v>0.39840637450199201</v>
      </c>
    </row>
    <row r="142" spans="1:7">
      <c r="A142" s="1" t="s">
        <v>140</v>
      </c>
      <c r="B142">
        <v>23.5</v>
      </c>
      <c r="C142" s="3">
        <v>3872000000</v>
      </c>
      <c r="D142">
        <v>10</v>
      </c>
      <c r="E142">
        <f t="shared" si="6"/>
        <v>387200000</v>
      </c>
      <c r="F142" s="6">
        <f t="shared" si="7"/>
        <v>9099200000</v>
      </c>
      <c r="G142" s="7">
        <f t="shared" si="8"/>
        <v>0.42553191489361702</v>
      </c>
    </row>
    <row r="143" spans="1:7">
      <c r="A143" s="1" t="s">
        <v>141</v>
      </c>
      <c r="B143">
        <v>35.75</v>
      </c>
      <c r="C143" s="3">
        <v>37313329480</v>
      </c>
      <c r="D143">
        <v>10</v>
      </c>
      <c r="E143">
        <f t="shared" si="6"/>
        <v>3731332948</v>
      </c>
      <c r="F143" s="6">
        <f t="shared" si="7"/>
        <v>133395152891</v>
      </c>
      <c r="G143" s="7">
        <f t="shared" si="8"/>
        <v>0.27972027972027974</v>
      </c>
    </row>
    <row r="144" spans="1:7">
      <c r="A144" s="1" t="s">
        <v>142</v>
      </c>
      <c r="B144">
        <v>12.85</v>
      </c>
      <c r="C144" s="3">
        <v>6327735060</v>
      </c>
      <c r="D144">
        <v>10</v>
      </c>
      <c r="E144">
        <f t="shared" si="6"/>
        <v>632773506</v>
      </c>
      <c r="F144" s="6">
        <f t="shared" si="7"/>
        <v>8131139552.0999994</v>
      </c>
      <c r="G144" s="7">
        <f t="shared" si="8"/>
        <v>0.77821011673151752</v>
      </c>
    </row>
    <row r="145" spans="1:7">
      <c r="A145" s="1" t="s">
        <v>143</v>
      </c>
      <c r="B145">
        <v>16.55</v>
      </c>
      <c r="C145" s="3">
        <v>6846491260</v>
      </c>
      <c r="D145">
        <v>10</v>
      </c>
      <c r="E145">
        <f t="shared" si="6"/>
        <v>684649126</v>
      </c>
      <c r="F145" s="6">
        <f t="shared" si="7"/>
        <v>11330943035.300001</v>
      </c>
      <c r="G145" s="7">
        <f t="shared" si="8"/>
        <v>0.60422960725075525</v>
      </c>
    </row>
    <row r="146" spans="1:7" hidden="1">
      <c r="A146" s="1" t="s">
        <v>144</v>
      </c>
      <c r="B146">
        <v>13.85</v>
      </c>
      <c r="C146" s="3">
        <v>3227357420</v>
      </c>
      <c r="D146">
        <v>10</v>
      </c>
      <c r="E146">
        <f t="shared" si="6"/>
        <v>322735742</v>
      </c>
      <c r="F146" s="6">
        <f t="shared" si="7"/>
        <v>4469890026.6999998</v>
      </c>
      <c r="G146" s="7">
        <f t="shared" si="8"/>
        <v>0.72202166064981954</v>
      </c>
    </row>
    <row r="147" spans="1:7" hidden="1">
      <c r="A147" s="1" t="s">
        <v>145</v>
      </c>
      <c r="B147">
        <v>14.55</v>
      </c>
      <c r="C147" s="3">
        <v>3160800630</v>
      </c>
      <c r="D147">
        <v>10</v>
      </c>
      <c r="E147">
        <f t="shared" si="6"/>
        <v>316080063</v>
      </c>
      <c r="F147" s="6">
        <f t="shared" si="7"/>
        <v>4598964916.6500006</v>
      </c>
      <c r="G147" s="7">
        <f t="shared" si="8"/>
        <v>0.68728522336769748</v>
      </c>
    </row>
    <row r="148" spans="1:7">
      <c r="A148" s="1" t="s">
        <v>146</v>
      </c>
      <c r="B148">
        <v>35.299999999999997</v>
      </c>
      <c r="C148" s="3">
        <v>2691134060</v>
      </c>
      <c r="D148">
        <v>10</v>
      </c>
      <c r="E148">
        <f t="shared" si="6"/>
        <v>269113406</v>
      </c>
      <c r="F148" s="6">
        <f t="shared" si="7"/>
        <v>9499703231.7999992</v>
      </c>
      <c r="G148" s="7">
        <f t="shared" si="8"/>
        <v>0.28328611898016998</v>
      </c>
    </row>
    <row r="149" spans="1:7" hidden="1">
      <c r="A149" s="1" t="s">
        <v>147</v>
      </c>
      <c r="B149">
        <v>27.95</v>
      </c>
      <c r="C149" s="3">
        <v>1488388140</v>
      </c>
      <c r="D149">
        <v>10</v>
      </c>
      <c r="E149">
        <f t="shared" si="6"/>
        <v>148838814</v>
      </c>
      <c r="F149" s="6">
        <f t="shared" si="7"/>
        <v>4160044851.2999997</v>
      </c>
      <c r="G149" s="7">
        <f t="shared" si="8"/>
        <v>0.35778175313059035</v>
      </c>
    </row>
    <row r="150" spans="1:7" hidden="1">
      <c r="A150" s="1" t="s">
        <v>148</v>
      </c>
      <c r="B150">
        <v>7.18</v>
      </c>
      <c r="C150" s="3">
        <v>1941485150</v>
      </c>
      <c r="D150">
        <v>10</v>
      </c>
      <c r="E150">
        <f t="shared" si="6"/>
        <v>194148515</v>
      </c>
      <c r="F150" s="6">
        <f t="shared" si="7"/>
        <v>1393986337.7</v>
      </c>
      <c r="G150" s="7">
        <f t="shared" si="8"/>
        <v>1.3927576601671308</v>
      </c>
    </row>
    <row r="151" spans="1:7" hidden="1">
      <c r="A151" s="1" t="s">
        <v>149</v>
      </c>
      <c r="B151">
        <v>14.85</v>
      </c>
      <c r="C151" s="3">
        <v>1577332350</v>
      </c>
      <c r="D151">
        <v>10</v>
      </c>
      <c r="E151">
        <f t="shared" si="6"/>
        <v>157733235</v>
      </c>
      <c r="F151" s="6">
        <f t="shared" si="7"/>
        <v>2342338539.75</v>
      </c>
      <c r="G151" s="7">
        <f t="shared" si="8"/>
        <v>0.67340067340067344</v>
      </c>
    </row>
    <row r="152" spans="1:7" hidden="1">
      <c r="A152" s="1" t="s">
        <v>150</v>
      </c>
      <c r="B152">
        <v>14.2</v>
      </c>
      <c r="C152" s="3">
        <v>1926917470</v>
      </c>
      <c r="D152">
        <v>10</v>
      </c>
      <c r="E152">
        <f t="shared" si="6"/>
        <v>192691747</v>
      </c>
      <c r="F152" s="6">
        <f t="shared" si="7"/>
        <v>2736222807.4000001</v>
      </c>
      <c r="G152" s="7">
        <f t="shared" si="8"/>
        <v>0.70422535211267601</v>
      </c>
    </row>
    <row r="153" spans="1:7" hidden="1">
      <c r="A153" s="1" t="s">
        <v>151</v>
      </c>
      <c r="B153">
        <v>16.350000000000001</v>
      </c>
      <c r="C153" s="3">
        <v>1455444960</v>
      </c>
      <c r="D153">
        <v>10</v>
      </c>
      <c r="E153">
        <f t="shared" si="6"/>
        <v>145544496</v>
      </c>
      <c r="F153" s="6">
        <f t="shared" si="7"/>
        <v>2379652509.6000004</v>
      </c>
      <c r="G153" s="7">
        <f t="shared" si="8"/>
        <v>0.61162079510703349</v>
      </c>
    </row>
    <row r="154" spans="1:7" hidden="1">
      <c r="A154" s="1" t="s">
        <v>152</v>
      </c>
      <c r="B154">
        <v>20.2</v>
      </c>
      <c r="C154" s="3">
        <v>2980810800</v>
      </c>
      <c r="D154">
        <v>10</v>
      </c>
      <c r="E154">
        <f t="shared" si="6"/>
        <v>298081080</v>
      </c>
      <c r="F154" s="6">
        <f t="shared" si="7"/>
        <v>6021237816</v>
      </c>
      <c r="G154" s="7">
        <f t="shared" si="8"/>
        <v>0.49504950495049505</v>
      </c>
    </row>
    <row r="155" spans="1:7">
      <c r="A155" s="1" t="s">
        <v>153</v>
      </c>
      <c r="B155">
        <v>43.3</v>
      </c>
      <c r="C155" s="3">
        <v>2941329620</v>
      </c>
      <c r="D155">
        <v>10</v>
      </c>
      <c r="E155">
        <f t="shared" si="6"/>
        <v>294132962</v>
      </c>
      <c r="F155" s="6">
        <f t="shared" si="7"/>
        <v>12735957254.599998</v>
      </c>
      <c r="G155" s="7">
        <f t="shared" si="8"/>
        <v>0.23094688221709009</v>
      </c>
    </row>
    <row r="156" spans="1:7">
      <c r="A156" s="1" t="s">
        <v>154</v>
      </c>
      <c r="B156">
        <v>121.5</v>
      </c>
      <c r="C156" s="3">
        <v>1481373730</v>
      </c>
      <c r="D156">
        <v>10</v>
      </c>
      <c r="E156">
        <f t="shared" si="6"/>
        <v>148137373</v>
      </c>
      <c r="F156" s="6">
        <f t="shared" si="7"/>
        <v>17998690819.5</v>
      </c>
      <c r="G156" s="7">
        <f t="shared" si="8"/>
        <v>8.2304526748971193E-2</v>
      </c>
    </row>
    <row r="157" spans="1:7">
      <c r="A157" s="1" t="s">
        <v>155</v>
      </c>
      <c r="B157">
        <v>40.200000000000003</v>
      </c>
      <c r="C157" s="3">
        <v>2490016510</v>
      </c>
      <c r="D157">
        <v>10</v>
      </c>
      <c r="E157">
        <f t="shared" si="6"/>
        <v>249001651</v>
      </c>
      <c r="F157" s="6">
        <f t="shared" si="7"/>
        <v>10009866370.200001</v>
      </c>
      <c r="G157" s="7">
        <f t="shared" si="8"/>
        <v>0.24875621890547261</v>
      </c>
    </row>
    <row r="158" spans="1:7">
      <c r="A158" s="1" t="s">
        <v>156</v>
      </c>
      <c r="B158">
        <v>20.350000000000001</v>
      </c>
      <c r="C158" s="3">
        <v>4770162720</v>
      </c>
      <c r="D158">
        <v>10</v>
      </c>
      <c r="E158">
        <f t="shared" si="6"/>
        <v>477016272</v>
      </c>
      <c r="F158" s="6">
        <f t="shared" si="7"/>
        <v>9707281135.2000008</v>
      </c>
      <c r="G158" s="7">
        <f t="shared" si="8"/>
        <v>0.49140049140049136</v>
      </c>
    </row>
    <row r="159" spans="1:7">
      <c r="A159" s="1" t="s">
        <v>157</v>
      </c>
      <c r="B159">
        <v>16.899999999999999</v>
      </c>
      <c r="C159" s="3">
        <v>8857030290</v>
      </c>
      <c r="D159">
        <v>10</v>
      </c>
      <c r="E159">
        <f t="shared" si="6"/>
        <v>885703029</v>
      </c>
      <c r="F159" s="6">
        <f t="shared" si="7"/>
        <v>14968381190.099998</v>
      </c>
      <c r="G159" s="7">
        <f t="shared" si="8"/>
        <v>0.59171597633136097</v>
      </c>
    </row>
    <row r="160" spans="1:7">
      <c r="A160" s="1" t="s">
        <v>158</v>
      </c>
      <c r="B160">
        <v>17.350000000000001</v>
      </c>
      <c r="C160" s="3">
        <v>5477522260</v>
      </c>
      <c r="D160">
        <v>10</v>
      </c>
      <c r="E160">
        <f t="shared" si="6"/>
        <v>547752226</v>
      </c>
      <c r="F160" s="6">
        <f t="shared" si="7"/>
        <v>9503501121.1000004</v>
      </c>
      <c r="G160" s="7">
        <f t="shared" si="8"/>
        <v>0.57636887608069165</v>
      </c>
    </row>
    <row r="161" spans="1:7">
      <c r="A161" s="1" t="s">
        <v>159</v>
      </c>
      <c r="B161">
        <v>35.5</v>
      </c>
      <c r="C161" s="3">
        <v>4204925850</v>
      </c>
      <c r="D161">
        <v>10</v>
      </c>
      <c r="E161">
        <f t="shared" si="6"/>
        <v>420492585</v>
      </c>
      <c r="F161" s="6">
        <f t="shared" si="7"/>
        <v>14927486767.5</v>
      </c>
      <c r="G161" s="7">
        <f t="shared" si="8"/>
        <v>0.28169014084507044</v>
      </c>
    </row>
    <row r="162" spans="1:7" hidden="1">
      <c r="A162" s="1" t="s">
        <v>160</v>
      </c>
      <c r="B162">
        <v>23.95</v>
      </c>
      <c r="C162" s="3">
        <v>1509517000</v>
      </c>
      <c r="D162">
        <v>10</v>
      </c>
      <c r="E162">
        <f t="shared" si="6"/>
        <v>150951700</v>
      </c>
      <c r="F162" s="6">
        <f t="shared" si="7"/>
        <v>3615293215</v>
      </c>
      <c r="G162" s="7">
        <f t="shared" si="8"/>
        <v>0.41753653444676408</v>
      </c>
    </row>
    <row r="163" spans="1:7">
      <c r="A163" s="1" t="s">
        <v>161</v>
      </c>
      <c r="B163">
        <v>8.0299999999999994</v>
      </c>
      <c r="C163" s="3">
        <v>10168248080</v>
      </c>
      <c r="D163">
        <v>10</v>
      </c>
      <c r="E163">
        <f t="shared" si="6"/>
        <v>1016824808</v>
      </c>
      <c r="F163" s="6">
        <f t="shared" si="7"/>
        <v>8165103208.2399998</v>
      </c>
      <c r="G163" s="7">
        <f t="shared" si="8"/>
        <v>1.2453300124533002</v>
      </c>
    </row>
    <row r="164" spans="1:7">
      <c r="A164" s="1" t="s">
        <v>162</v>
      </c>
      <c r="B164">
        <v>29.9</v>
      </c>
      <c r="C164" s="3">
        <v>11782654830</v>
      </c>
      <c r="D164">
        <v>10</v>
      </c>
      <c r="E164">
        <f t="shared" si="6"/>
        <v>1178265483</v>
      </c>
      <c r="F164" s="6">
        <f t="shared" si="7"/>
        <v>35230137941.699997</v>
      </c>
      <c r="G164" s="7">
        <f t="shared" si="8"/>
        <v>0.33444816053511711</v>
      </c>
    </row>
    <row r="165" spans="1:7">
      <c r="A165" s="1" t="s">
        <v>163</v>
      </c>
      <c r="B165">
        <v>7.73</v>
      </c>
      <c r="C165" s="3">
        <v>16862097450</v>
      </c>
      <c r="D165">
        <v>10</v>
      </c>
      <c r="E165">
        <f t="shared" si="6"/>
        <v>1686209745</v>
      </c>
      <c r="F165" s="6">
        <f t="shared" si="7"/>
        <v>13034401328.85</v>
      </c>
      <c r="G165" s="7">
        <f t="shared" si="8"/>
        <v>1.2936610608020698</v>
      </c>
    </row>
    <row r="166" spans="1:7">
      <c r="A166" s="1" t="s">
        <v>164</v>
      </c>
      <c r="B166">
        <v>44.6</v>
      </c>
      <c r="C166" s="3">
        <v>1786960890</v>
      </c>
      <c r="D166">
        <v>10</v>
      </c>
      <c r="E166">
        <f t="shared" si="6"/>
        <v>178696089</v>
      </c>
      <c r="F166" s="6">
        <f t="shared" si="7"/>
        <v>7969845569.4000006</v>
      </c>
      <c r="G166" s="7">
        <f t="shared" si="8"/>
        <v>0.22421524663677128</v>
      </c>
    </row>
    <row r="167" spans="1:7" hidden="1">
      <c r="A167" s="1" t="s">
        <v>165</v>
      </c>
      <c r="B167">
        <v>13.2</v>
      </c>
      <c r="C167" s="3">
        <v>1848840920</v>
      </c>
      <c r="D167">
        <v>10</v>
      </c>
      <c r="E167">
        <f t="shared" si="6"/>
        <v>184884092</v>
      </c>
      <c r="F167" s="6">
        <f t="shared" si="7"/>
        <v>2440470014.4000001</v>
      </c>
      <c r="G167" s="7">
        <f t="shared" si="8"/>
        <v>0.75757575757575757</v>
      </c>
    </row>
    <row r="168" spans="1:7">
      <c r="A168" s="1" t="s">
        <v>166</v>
      </c>
      <c r="B168">
        <v>52.3</v>
      </c>
      <c r="C168" s="3">
        <v>9800000000</v>
      </c>
      <c r="D168">
        <v>10</v>
      </c>
      <c r="E168">
        <f t="shared" si="6"/>
        <v>980000000</v>
      </c>
      <c r="F168" s="6">
        <f t="shared" si="7"/>
        <v>51254000000</v>
      </c>
      <c r="G168" s="7">
        <f t="shared" si="8"/>
        <v>0.19120458891013384</v>
      </c>
    </row>
    <row r="169" spans="1:7">
      <c r="A169" s="1" t="s">
        <v>167</v>
      </c>
      <c r="B169">
        <v>103</v>
      </c>
      <c r="C169" s="3">
        <v>2369044800</v>
      </c>
      <c r="D169">
        <v>10</v>
      </c>
      <c r="E169">
        <f t="shared" si="6"/>
        <v>236904480</v>
      </c>
      <c r="F169" s="6">
        <f t="shared" si="7"/>
        <v>24401161440</v>
      </c>
      <c r="G169" s="7">
        <f t="shared" si="8"/>
        <v>9.7087378640776698E-2</v>
      </c>
    </row>
    <row r="170" spans="1:7" hidden="1">
      <c r="A170" s="1" t="s">
        <v>168</v>
      </c>
      <c r="B170">
        <v>19</v>
      </c>
      <c r="C170" s="3">
        <v>1818299780</v>
      </c>
      <c r="D170">
        <v>10</v>
      </c>
      <c r="E170">
        <f t="shared" si="6"/>
        <v>181829978</v>
      </c>
      <c r="F170" s="6">
        <f t="shared" si="7"/>
        <v>3454769582</v>
      </c>
      <c r="G170" s="7">
        <f t="shared" si="8"/>
        <v>0.52631578947368418</v>
      </c>
    </row>
    <row r="171" spans="1:7">
      <c r="A171" s="1" t="s">
        <v>169</v>
      </c>
      <c r="B171">
        <v>69.7</v>
      </c>
      <c r="C171" s="3">
        <v>1620000000</v>
      </c>
      <c r="D171">
        <v>10</v>
      </c>
      <c r="E171">
        <f t="shared" si="6"/>
        <v>162000000</v>
      </c>
      <c r="F171" s="6">
        <f t="shared" si="7"/>
        <v>11291400000</v>
      </c>
      <c r="G171" s="7">
        <f t="shared" si="8"/>
        <v>0.14347202295552366</v>
      </c>
    </row>
    <row r="172" spans="1:7" hidden="1">
      <c r="A172" s="1" t="s">
        <v>170</v>
      </c>
      <c r="B172">
        <v>23.2</v>
      </c>
      <c r="C172" s="3">
        <v>1082500000</v>
      </c>
      <c r="D172">
        <v>10</v>
      </c>
      <c r="E172">
        <f t="shared" si="6"/>
        <v>108250000</v>
      </c>
      <c r="F172" s="6">
        <f t="shared" si="7"/>
        <v>2511400000</v>
      </c>
      <c r="G172" s="7">
        <f t="shared" si="8"/>
        <v>0.43103448275862066</v>
      </c>
    </row>
    <row r="173" spans="1:7" hidden="1">
      <c r="A173" s="1" t="s">
        <v>171</v>
      </c>
      <c r="B173">
        <v>53.4</v>
      </c>
      <c r="C173" s="3">
        <v>632338510</v>
      </c>
      <c r="D173">
        <v>10</v>
      </c>
      <c r="E173">
        <f t="shared" si="6"/>
        <v>63233851</v>
      </c>
      <c r="F173" s="6">
        <f t="shared" si="7"/>
        <v>3376687643.4000001</v>
      </c>
      <c r="G173" s="7">
        <f t="shared" si="8"/>
        <v>0.18726591760299624</v>
      </c>
    </row>
    <row r="174" spans="1:7" hidden="1">
      <c r="A174" s="1" t="s">
        <v>172</v>
      </c>
      <c r="B174">
        <v>17.75</v>
      </c>
      <c r="C174" s="3">
        <v>1329152440</v>
      </c>
      <c r="D174">
        <v>10</v>
      </c>
      <c r="E174">
        <f t="shared" si="6"/>
        <v>132915244</v>
      </c>
      <c r="F174" s="6">
        <f t="shared" si="7"/>
        <v>2359245581</v>
      </c>
      <c r="G174" s="7">
        <f t="shared" si="8"/>
        <v>0.56338028169014087</v>
      </c>
    </row>
    <row r="175" spans="1:7" hidden="1">
      <c r="A175" s="1" t="s">
        <v>173</v>
      </c>
      <c r="B175">
        <v>26.9</v>
      </c>
      <c r="C175" s="3">
        <v>424439570</v>
      </c>
      <c r="D175">
        <v>10</v>
      </c>
      <c r="E175">
        <f t="shared" si="6"/>
        <v>42443957</v>
      </c>
      <c r="F175" s="6">
        <f t="shared" si="7"/>
        <v>1141742443.3</v>
      </c>
      <c r="G175" s="7">
        <f t="shared" si="8"/>
        <v>0.37174721189591081</v>
      </c>
    </row>
    <row r="176" spans="1:7" hidden="1">
      <c r="A176" s="1" t="s">
        <v>174</v>
      </c>
      <c r="B176">
        <v>23.3</v>
      </c>
      <c r="C176" s="3">
        <v>999501920</v>
      </c>
      <c r="D176">
        <v>10</v>
      </c>
      <c r="E176">
        <f t="shared" si="6"/>
        <v>99950192</v>
      </c>
      <c r="F176" s="6">
        <f t="shared" si="7"/>
        <v>2328839473.5999999</v>
      </c>
      <c r="G176" s="7">
        <f t="shared" si="8"/>
        <v>0.42918454935622319</v>
      </c>
    </row>
    <row r="177" spans="1:7" hidden="1">
      <c r="A177" s="1" t="s">
        <v>175</v>
      </c>
      <c r="B177">
        <v>27.9</v>
      </c>
      <c r="C177" s="3">
        <v>1677220220</v>
      </c>
      <c r="D177">
        <v>10</v>
      </c>
      <c r="E177">
        <f t="shared" si="6"/>
        <v>167722022</v>
      </c>
      <c r="F177" s="6">
        <f t="shared" si="7"/>
        <v>4679444413.8000002</v>
      </c>
      <c r="G177" s="7">
        <f t="shared" si="8"/>
        <v>0.35842293906810035</v>
      </c>
    </row>
    <row r="178" spans="1:7" hidden="1">
      <c r="A178" s="1" t="s">
        <v>176</v>
      </c>
      <c r="B178">
        <v>15</v>
      </c>
      <c r="C178" s="3">
        <v>993880000</v>
      </c>
      <c r="D178">
        <v>10</v>
      </c>
      <c r="E178">
        <f t="shared" si="6"/>
        <v>99388000</v>
      </c>
      <c r="F178" s="6">
        <f t="shared" si="7"/>
        <v>1490820000</v>
      </c>
      <c r="G178" s="7">
        <f t="shared" si="8"/>
        <v>0.66666666666666663</v>
      </c>
    </row>
    <row r="179" spans="1:7">
      <c r="A179" s="1" t="s">
        <v>177</v>
      </c>
      <c r="B179">
        <v>72.3</v>
      </c>
      <c r="C179" s="3">
        <v>3036166170</v>
      </c>
      <c r="D179">
        <v>10</v>
      </c>
      <c r="E179">
        <f t="shared" si="6"/>
        <v>303616617</v>
      </c>
      <c r="F179" s="6">
        <f t="shared" si="7"/>
        <v>21951481409.099998</v>
      </c>
      <c r="G179" s="7">
        <f t="shared" si="8"/>
        <v>0.13831258644536654</v>
      </c>
    </row>
    <row r="180" spans="1:7" hidden="1">
      <c r="A180" s="1" t="s">
        <v>178</v>
      </c>
      <c r="B180">
        <v>30</v>
      </c>
      <c r="C180" s="3">
        <v>2000000000</v>
      </c>
      <c r="D180">
        <v>10</v>
      </c>
      <c r="E180">
        <f t="shared" si="6"/>
        <v>200000000</v>
      </c>
      <c r="F180" s="6">
        <f t="shared" si="7"/>
        <v>6000000000</v>
      </c>
      <c r="G180" s="7">
        <f t="shared" si="8"/>
        <v>0.33333333333333331</v>
      </c>
    </row>
    <row r="181" spans="1:7" hidden="1">
      <c r="A181" s="1" t="s">
        <v>179</v>
      </c>
      <c r="B181">
        <v>33.4</v>
      </c>
      <c r="C181" s="3">
        <v>1009884720</v>
      </c>
      <c r="D181">
        <v>10</v>
      </c>
      <c r="E181">
        <f t="shared" si="6"/>
        <v>100988472</v>
      </c>
      <c r="F181" s="6">
        <f t="shared" si="7"/>
        <v>3373014964.7999997</v>
      </c>
      <c r="G181" s="7">
        <f t="shared" si="8"/>
        <v>0.29940119760479045</v>
      </c>
    </row>
    <row r="182" spans="1:7">
      <c r="A182" s="1" t="s">
        <v>180</v>
      </c>
      <c r="B182">
        <v>150.5</v>
      </c>
      <c r="C182" s="3">
        <v>857390130</v>
      </c>
      <c r="D182">
        <v>10</v>
      </c>
      <c r="E182">
        <f t="shared" si="6"/>
        <v>85739013</v>
      </c>
      <c r="F182" s="6">
        <f t="shared" si="7"/>
        <v>12903721456.5</v>
      </c>
      <c r="G182" s="7">
        <f t="shared" si="8"/>
        <v>6.6445182724252497E-2</v>
      </c>
    </row>
    <row r="183" spans="1:7" hidden="1">
      <c r="A183" s="1" t="s">
        <v>181</v>
      </c>
      <c r="B183">
        <v>51.3</v>
      </c>
      <c r="C183" s="3">
        <v>775600000</v>
      </c>
      <c r="D183">
        <v>10</v>
      </c>
      <c r="E183">
        <f t="shared" si="6"/>
        <v>77560000</v>
      </c>
      <c r="F183" s="6">
        <f t="shared" si="7"/>
        <v>3978828000</v>
      </c>
      <c r="G183" s="7">
        <f t="shared" si="8"/>
        <v>0.19493177387914229</v>
      </c>
    </row>
    <row r="184" spans="1:7">
      <c r="A184" s="1" t="s">
        <v>182</v>
      </c>
      <c r="B184">
        <v>100.5</v>
      </c>
      <c r="C184" s="3">
        <v>2500000000</v>
      </c>
      <c r="D184">
        <v>10</v>
      </c>
      <c r="E184">
        <f t="shared" si="6"/>
        <v>250000000</v>
      </c>
      <c r="F184" s="6">
        <f t="shared" si="7"/>
        <v>25125000000</v>
      </c>
      <c r="G184" s="7">
        <f t="shared" si="8"/>
        <v>9.950248756218906E-2</v>
      </c>
    </row>
    <row r="185" spans="1:7" hidden="1">
      <c r="A185" s="1" t="s">
        <v>183</v>
      </c>
      <c r="B185">
        <v>16.5</v>
      </c>
      <c r="C185" s="3">
        <v>703352990</v>
      </c>
      <c r="D185">
        <v>10</v>
      </c>
      <c r="E185">
        <f t="shared" si="6"/>
        <v>70335299</v>
      </c>
      <c r="F185" s="6">
        <f t="shared" si="7"/>
        <v>1160532433.5</v>
      </c>
      <c r="G185" s="7">
        <f t="shared" si="8"/>
        <v>0.60606060606060608</v>
      </c>
    </row>
    <row r="186" spans="1:7" hidden="1">
      <c r="A186" s="1" t="s">
        <v>184</v>
      </c>
      <c r="B186">
        <v>37.200000000000003</v>
      </c>
      <c r="C186" s="3">
        <v>849092350</v>
      </c>
      <c r="D186">
        <v>10</v>
      </c>
      <c r="E186">
        <f t="shared" si="6"/>
        <v>84909235</v>
      </c>
      <c r="F186" s="6">
        <f t="shared" si="7"/>
        <v>3158623542.0000005</v>
      </c>
      <c r="G186" s="7">
        <f t="shared" si="8"/>
        <v>0.26881720430107525</v>
      </c>
    </row>
    <row r="187" spans="1:7" hidden="1">
      <c r="A187" s="1" t="s">
        <v>185</v>
      </c>
      <c r="B187">
        <v>47.6</v>
      </c>
      <c r="C187" s="3">
        <v>661904250</v>
      </c>
      <c r="D187">
        <v>10</v>
      </c>
      <c r="E187">
        <f t="shared" si="6"/>
        <v>66190425</v>
      </c>
      <c r="F187" s="6">
        <f t="shared" si="7"/>
        <v>3150664230</v>
      </c>
      <c r="G187" s="7">
        <f t="shared" si="8"/>
        <v>0.21008403361344538</v>
      </c>
    </row>
    <row r="188" spans="1:7">
      <c r="A188" s="1" t="s">
        <v>186</v>
      </c>
      <c r="B188">
        <v>23.8</v>
      </c>
      <c r="C188" s="3">
        <v>7907392220</v>
      </c>
      <c r="D188">
        <v>10</v>
      </c>
      <c r="E188">
        <f t="shared" si="6"/>
        <v>790739222</v>
      </c>
      <c r="F188" s="6">
        <f t="shared" si="7"/>
        <v>18819593483.600002</v>
      </c>
      <c r="G188" s="7">
        <f t="shared" si="8"/>
        <v>0.42016806722689071</v>
      </c>
    </row>
    <row r="189" spans="1:7">
      <c r="A189" s="1" t="s">
        <v>187</v>
      </c>
      <c r="B189">
        <v>154.5</v>
      </c>
      <c r="C189" s="3">
        <v>2625913120</v>
      </c>
      <c r="D189">
        <v>10</v>
      </c>
      <c r="E189">
        <f t="shared" si="6"/>
        <v>262591312</v>
      </c>
      <c r="F189" s="6">
        <f t="shared" si="7"/>
        <v>40570357704</v>
      </c>
      <c r="G189" s="7">
        <f t="shared" si="8"/>
        <v>6.4724919093851127E-2</v>
      </c>
    </row>
    <row r="190" spans="1:7">
      <c r="A190" s="1" t="s">
        <v>188</v>
      </c>
      <c r="B190">
        <v>20.399999999999999</v>
      </c>
      <c r="C190" s="3">
        <v>29080608000</v>
      </c>
      <c r="D190">
        <v>10</v>
      </c>
      <c r="E190">
        <f t="shared" si="6"/>
        <v>2908060800</v>
      </c>
      <c r="F190" s="6">
        <f t="shared" si="7"/>
        <v>59324440319.999992</v>
      </c>
      <c r="G190" s="7">
        <f t="shared" si="8"/>
        <v>0.49019607843137264</v>
      </c>
    </row>
    <row r="191" spans="1:7" hidden="1">
      <c r="A191" s="1" t="s">
        <v>189</v>
      </c>
      <c r="B191">
        <v>10.95</v>
      </c>
      <c r="C191" s="3">
        <v>1002654000</v>
      </c>
      <c r="D191">
        <v>10</v>
      </c>
      <c r="E191">
        <f t="shared" si="6"/>
        <v>100265400</v>
      </c>
      <c r="F191" s="6">
        <f t="shared" si="7"/>
        <v>1097906130</v>
      </c>
      <c r="G191" s="7">
        <f t="shared" si="8"/>
        <v>0.91324200913242004</v>
      </c>
    </row>
    <row r="192" spans="1:7" hidden="1">
      <c r="A192" s="1" t="s">
        <v>190</v>
      </c>
      <c r="B192">
        <v>9.2100000000000009</v>
      </c>
      <c r="C192" s="3">
        <v>4337820780</v>
      </c>
      <c r="D192">
        <v>10</v>
      </c>
      <c r="E192">
        <f t="shared" si="6"/>
        <v>433782078</v>
      </c>
      <c r="F192" s="6">
        <f t="shared" si="7"/>
        <v>3995132938.3800006</v>
      </c>
      <c r="G192" s="7">
        <f t="shared" si="8"/>
        <v>1.0857763300760042</v>
      </c>
    </row>
    <row r="193" spans="1:7">
      <c r="A193" s="1" t="s">
        <v>191</v>
      </c>
      <c r="B193">
        <v>63.3</v>
      </c>
      <c r="C193" s="3">
        <v>4510261330</v>
      </c>
      <c r="D193">
        <v>10</v>
      </c>
      <c r="E193">
        <f t="shared" si="6"/>
        <v>451026133</v>
      </c>
      <c r="F193" s="6">
        <f t="shared" si="7"/>
        <v>28549954218.899998</v>
      </c>
      <c r="G193" s="7">
        <f t="shared" si="8"/>
        <v>0.15797788309636651</v>
      </c>
    </row>
    <row r="194" spans="1:7" hidden="1">
      <c r="A194" s="1" t="s">
        <v>192</v>
      </c>
      <c r="B194">
        <v>12.05</v>
      </c>
      <c r="C194" s="3">
        <v>1670419370</v>
      </c>
      <c r="D194">
        <v>10</v>
      </c>
      <c r="E194">
        <f t="shared" ref="E194:E257" si="9">C194/D194</f>
        <v>167041937</v>
      </c>
      <c r="F194" s="6">
        <f t="shared" ref="F194:F257" si="10">B194*E194</f>
        <v>2012855340.8500001</v>
      </c>
      <c r="G194" s="7">
        <f t="shared" ref="G194:G257" si="11">C194/F194</f>
        <v>0.82987551867219911</v>
      </c>
    </row>
    <row r="195" spans="1:7" hidden="1">
      <c r="A195" s="1" t="s">
        <v>193</v>
      </c>
      <c r="B195">
        <v>10.85</v>
      </c>
      <c r="C195" s="3">
        <v>3032799600</v>
      </c>
      <c r="D195">
        <v>10</v>
      </c>
      <c r="E195">
        <f t="shared" si="9"/>
        <v>303279960</v>
      </c>
      <c r="F195" s="6">
        <f t="shared" si="10"/>
        <v>3290587566</v>
      </c>
      <c r="G195" s="7">
        <f t="shared" si="11"/>
        <v>0.92165898617511521</v>
      </c>
    </row>
    <row r="196" spans="1:7" hidden="1">
      <c r="A196" s="1" t="s">
        <v>194</v>
      </c>
      <c r="B196">
        <v>35.4</v>
      </c>
      <c r="C196" s="3">
        <v>726000000</v>
      </c>
      <c r="D196">
        <v>10</v>
      </c>
      <c r="E196">
        <f t="shared" si="9"/>
        <v>72600000</v>
      </c>
      <c r="F196" s="6">
        <f t="shared" si="10"/>
        <v>2570040000</v>
      </c>
      <c r="G196" s="7">
        <f t="shared" si="11"/>
        <v>0.2824858757062147</v>
      </c>
    </row>
    <row r="197" spans="1:7">
      <c r="A197" s="1" t="s">
        <v>195</v>
      </c>
      <c r="B197">
        <v>47.85</v>
      </c>
      <c r="C197" s="3">
        <v>2600391000</v>
      </c>
      <c r="D197">
        <v>10</v>
      </c>
      <c r="E197">
        <f t="shared" si="9"/>
        <v>260039100</v>
      </c>
      <c r="F197" s="6">
        <f t="shared" si="10"/>
        <v>12442870935</v>
      </c>
      <c r="G197" s="7">
        <f t="shared" si="11"/>
        <v>0.2089864158829676</v>
      </c>
    </row>
    <row r="198" spans="1:7">
      <c r="A198" s="1" t="s">
        <v>196</v>
      </c>
      <c r="B198">
        <v>26.2</v>
      </c>
      <c r="C198" s="3">
        <v>11082745220</v>
      </c>
      <c r="D198">
        <v>10</v>
      </c>
      <c r="E198">
        <f t="shared" si="9"/>
        <v>1108274522</v>
      </c>
      <c r="F198" s="6">
        <f t="shared" si="10"/>
        <v>29036792476.399998</v>
      </c>
      <c r="G198" s="7">
        <f t="shared" si="11"/>
        <v>0.38167938931297712</v>
      </c>
    </row>
    <row r="199" spans="1:7">
      <c r="A199" s="1" t="s">
        <v>197</v>
      </c>
      <c r="B199">
        <v>16.649999999999999</v>
      </c>
      <c r="C199" s="3">
        <v>11028353160</v>
      </c>
      <c r="D199">
        <v>10</v>
      </c>
      <c r="E199">
        <f t="shared" si="9"/>
        <v>1102835316</v>
      </c>
      <c r="F199" s="6">
        <f t="shared" si="10"/>
        <v>18362208011.399998</v>
      </c>
      <c r="G199" s="7">
        <f t="shared" si="11"/>
        <v>0.60060060060060072</v>
      </c>
    </row>
    <row r="200" spans="1:7" hidden="1">
      <c r="A200" s="1" t="s">
        <v>198</v>
      </c>
      <c r="B200">
        <v>15.45</v>
      </c>
      <c r="C200" s="3">
        <v>1510000000</v>
      </c>
      <c r="D200">
        <v>10</v>
      </c>
      <c r="E200">
        <f t="shared" si="9"/>
        <v>151000000</v>
      </c>
      <c r="F200" s="6">
        <f t="shared" si="10"/>
        <v>2332950000</v>
      </c>
      <c r="G200" s="7">
        <f t="shared" si="11"/>
        <v>0.6472491909385113</v>
      </c>
    </row>
    <row r="201" spans="1:7">
      <c r="A201" s="1" t="s">
        <v>199</v>
      </c>
      <c r="B201">
        <v>25.55</v>
      </c>
      <c r="C201" s="3">
        <v>16603714950</v>
      </c>
      <c r="D201">
        <v>10</v>
      </c>
      <c r="E201">
        <f t="shared" si="9"/>
        <v>1660371495</v>
      </c>
      <c r="F201" s="6">
        <f t="shared" si="10"/>
        <v>42422491697.25</v>
      </c>
      <c r="G201" s="7">
        <f t="shared" si="11"/>
        <v>0.39138943248532287</v>
      </c>
    </row>
    <row r="202" spans="1:7">
      <c r="A202" s="1" t="s">
        <v>200</v>
      </c>
      <c r="B202">
        <v>14.85</v>
      </c>
      <c r="C202" s="3">
        <v>12776857270</v>
      </c>
      <c r="D202">
        <v>10</v>
      </c>
      <c r="E202">
        <f t="shared" si="9"/>
        <v>1277685727</v>
      </c>
      <c r="F202" s="6">
        <f t="shared" si="10"/>
        <v>18973633045.950001</v>
      </c>
      <c r="G202" s="7">
        <f t="shared" si="11"/>
        <v>0.67340067340067333</v>
      </c>
    </row>
    <row r="203" spans="1:7">
      <c r="A203" s="1" t="s">
        <v>201</v>
      </c>
      <c r="B203">
        <v>26.85</v>
      </c>
      <c r="C203" s="3">
        <v>157731289960</v>
      </c>
      <c r="D203">
        <v>10</v>
      </c>
      <c r="E203">
        <f t="shared" si="9"/>
        <v>15773128996</v>
      </c>
      <c r="F203" s="6">
        <f t="shared" si="10"/>
        <v>423508513542.60004</v>
      </c>
      <c r="G203" s="7">
        <f t="shared" si="11"/>
        <v>0.37243947858472992</v>
      </c>
    </row>
    <row r="204" spans="1:7">
      <c r="A204" s="1" t="s">
        <v>202</v>
      </c>
      <c r="B204">
        <v>49.4</v>
      </c>
      <c r="C204" s="3">
        <v>7302138180</v>
      </c>
      <c r="D204">
        <v>10</v>
      </c>
      <c r="E204">
        <f t="shared" si="9"/>
        <v>730213818</v>
      </c>
      <c r="F204" s="6">
        <f t="shared" si="10"/>
        <v>36072562609.199997</v>
      </c>
      <c r="G204" s="7">
        <f t="shared" si="11"/>
        <v>0.20242914979757087</v>
      </c>
    </row>
    <row r="205" spans="1:7" hidden="1">
      <c r="A205" s="1" t="s">
        <v>203</v>
      </c>
      <c r="B205">
        <v>9.09</v>
      </c>
      <c r="C205" s="3">
        <v>5306516130</v>
      </c>
      <c r="D205">
        <v>10</v>
      </c>
      <c r="E205">
        <f t="shared" si="9"/>
        <v>530651613</v>
      </c>
      <c r="F205" s="6">
        <f t="shared" si="10"/>
        <v>4823623162.1700001</v>
      </c>
      <c r="G205" s="7">
        <f t="shared" si="11"/>
        <v>1.1001100110011002</v>
      </c>
    </row>
    <row r="206" spans="1:7" hidden="1">
      <c r="A206" s="1" t="s">
        <v>204</v>
      </c>
      <c r="B206">
        <v>17</v>
      </c>
      <c r="C206" s="3">
        <v>2008522930</v>
      </c>
      <c r="D206">
        <v>10</v>
      </c>
      <c r="E206">
        <f t="shared" si="9"/>
        <v>200852293</v>
      </c>
      <c r="F206" s="6">
        <f t="shared" si="10"/>
        <v>3414488981</v>
      </c>
      <c r="G206" s="7">
        <f t="shared" si="11"/>
        <v>0.58823529411764708</v>
      </c>
    </row>
    <row r="207" spans="1:7">
      <c r="A207" s="1" t="s">
        <v>205</v>
      </c>
      <c r="B207">
        <v>27.5</v>
      </c>
      <c r="C207" s="3">
        <v>3596221650</v>
      </c>
      <c r="D207">
        <v>10</v>
      </c>
      <c r="E207">
        <f t="shared" si="9"/>
        <v>359622165</v>
      </c>
      <c r="F207" s="6">
        <f t="shared" si="10"/>
        <v>9889609537.5</v>
      </c>
      <c r="G207" s="7">
        <f t="shared" si="11"/>
        <v>0.36363636363636365</v>
      </c>
    </row>
    <row r="208" spans="1:7">
      <c r="A208" s="1" t="s">
        <v>206</v>
      </c>
      <c r="B208">
        <v>14.85</v>
      </c>
      <c r="C208" s="3">
        <v>6476553900</v>
      </c>
      <c r="D208">
        <v>10</v>
      </c>
      <c r="E208">
        <f t="shared" si="9"/>
        <v>647655390</v>
      </c>
      <c r="F208" s="6">
        <f t="shared" si="10"/>
        <v>9617682541.5</v>
      </c>
      <c r="G208" s="7">
        <f t="shared" si="11"/>
        <v>0.67340067340067344</v>
      </c>
    </row>
    <row r="209" spans="1:7">
      <c r="A209" s="1" t="s">
        <v>207</v>
      </c>
      <c r="B209">
        <v>22.1</v>
      </c>
      <c r="C209" s="3">
        <v>3021627000</v>
      </c>
      <c r="D209">
        <v>10</v>
      </c>
      <c r="E209">
        <f t="shared" si="9"/>
        <v>302162700</v>
      </c>
      <c r="F209" s="6">
        <f t="shared" si="10"/>
        <v>6677795670</v>
      </c>
      <c r="G209" s="7">
        <f t="shared" si="11"/>
        <v>0.45248868778280543</v>
      </c>
    </row>
    <row r="210" spans="1:7">
      <c r="A210" s="1" t="s">
        <v>208</v>
      </c>
      <c r="B210">
        <v>53.5</v>
      </c>
      <c r="C210" s="3">
        <v>2000000000</v>
      </c>
      <c r="D210">
        <v>10</v>
      </c>
      <c r="E210">
        <f t="shared" si="9"/>
        <v>200000000</v>
      </c>
      <c r="F210" s="6">
        <f t="shared" si="10"/>
        <v>10700000000</v>
      </c>
      <c r="G210" s="7">
        <f t="shared" si="11"/>
        <v>0.18691588785046728</v>
      </c>
    </row>
    <row r="211" spans="1:7">
      <c r="A211" s="1" t="s">
        <v>209</v>
      </c>
      <c r="B211">
        <v>19.7</v>
      </c>
      <c r="C211" s="3">
        <v>14355444460</v>
      </c>
      <c r="D211">
        <v>10</v>
      </c>
      <c r="E211">
        <f t="shared" si="9"/>
        <v>1435544446</v>
      </c>
      <c r="F211" s="6">
        <f t="shared" si="10"/>
        <v>28280225586.200001</v>
      </c>
      <c r="G211" s="7">
        <f t="shared" si="11"/>
        <v>0.50761421319796951</v>
      </c>
    </row>
    <row r="212" spans="1:7">
      <c r="A212" s="1" t="s">
        <v>210</v>
      </c>
      <c r="B212">
        <v>56.3</v>
      </c>
      <c r="C212" s="3">
        <v>5815994240</v>
      </c>
      <c r="D212">
        <v>10</v>
      </c>
      <c r="E212">
        <f t="shared" si="9"/>
        <v>581599424</v>
      </c>
      <c r="F212" s="6">
        <f t="shared" si="10"/>
        <v>32744047571.199997</v>
      </c>
      <c r="G212" s="7">
        <f t="shared" si="11"/>
        <v>0.17761989342806395</v>
      </c>
    </row>
    <row r="213" spans="1:7" hidden="1">
      <c r="A213" s="1" t="s">
        <v>211</v>
      </c>
      <c r="B213">
        <v>12.05</v>
      </c>
      <c r="C213" s="3">
        <v>3623795100</v>
      </c>
      <c r="D213">
        <v>10</v>
      </c>
      <c r="E213">
        <f t="shared" si="9"/>
        <v>362379510</v>
      </c>
      <c r="F213" s="6">
        <f t="shared" si="10"/>
        <v>4366673095.5</v>
      </c>
      <c r="G213" s="7">
        <f t="shared" si="11"/>
        <v>0.82987551867219922</v>
      </c>
    </row>
    <row r="214" spans="1:7" hidden="1">
      <c r="A214" s="1" t="s">
        <v>212</v>
      </c>
      <c r="B214">
        <v>21.6</v>
      </c>
      <c r="C214" s="3">
        <v>2225261000</v>
      </c>
      <c r="D214">
        <v>10</v>
      </c>
      <c r="E214">
        <f t="shared" si="9"/>
        <v>222526100</v>
      </c>
      <c r="F214" s="6">
        <f t="shared" si="10"/>
        <v>4806563760</v>
      </c>
      <c r="G214" s="7">
        <f t="shared" si="11"/>
        <v>0.46296296296296297</v>
      </c>
    </row>
    <row r="215" spans="1:7" hidden="1">
      <c r="A215" s="1" t="s">
        <v>213</v>
      </c>
      <c r="B215">
        <v>8</v>
      </c>
      <c r="C215" s="3">
        <v>4797519760</v>
      </c>
      <c r="D215">
        <v>10</v>
      </c>
      <c r="E215">
        <f t="shared" si="9"/>
        <v>479751976</v>
      </c>
      <c r="F215" s="6">
        <f t="shared" si="10"/>
        <v>3838015808</v>
      </c>
      <c r="G215" s="7">
        <f t="shared" si="11"/>
        <v>1.25</v>
      </c>
    </row>
    <row r="216" spans="1:7">
      <c r="A216" s="1" t="s">
        <v>214</v>
      </c>
      <c r="B216">
        <v>14.3</v>
      </c>
      <c r="C216" s="3">
        <v>19850979940</v>
      </c>
      <c r="D216">
        <v>10</v>
      </c>
      <c r="E216">
        <f t="shared" si="9"/>
        <v>1985097994</v>
      </c>
      <c r="F216" s="6">
        <f t="shared" si="10"/>
        <v>28386901314.200001</v>
      </c>
      <c r="G216" s="7">
        <f t="shared" si="11"/>
        <v>0.69930069930069927</v>
      </c>
    </row>
    <row r="217" spans="1:7" hidden="1">
      <c r="A217" s="1" t="s">
        <v>215</v>
      </c>
      <c r="B217">
        <v>17.55</v>
      </c>
      <c r="C217" s="3">
        <v>975000000</v>
      </c>
      <c r="D217">
        <v>10</v>
      </c>
      <c r="E217">
        <f t="shared" si="9"/>
        <v>97500000</v>
      </c>
      <c r="F217" s="6">
        <f t="shared" si="10"/>
        <v>1711125000</v>
      </c>
      <c r="G217" s="7">
        <f t="shared" si="11"/>
        <v>0.56980056980056981</v>
      </c>
    </row>
    <row r="218" spans="1:7" hidden="1">
      <c r="A218" s="1" t="s">
        <v>216</v>
      </c>
      <c r="B218">
        <v>3.89</v>
      </c>
      <c r="C218" s="3">
        <v>2811672620</v>
      </c>
      <c r="D218">
        <v>10</v>
      </c>
      <c r="E218">
        <f t="shared" si="9"/>
        <v>281167262</v>
      </c>
      <c r="F218" s="6">
        <f t="shared" si="10"/>
        <v>1093740649.1800001</v>
      </c>
      <c r="G218" s="7">
        <f t="shared" si="11"/>
        <v>2.5706940874035986</v>
      </c>
    </row>
    <row r="219" spans="1:7">
      <c r="A219" s="1" t="s">
        <v>217</v>
      </c>
      <c r="B219">
        <v>37.75</v>
      </c>
      <c r="C219" s="3">
        <v>20285505120</v>
      </c>
      <c r="D219">
        <v>10</v>
      </c>
      <c r="E219">
        <f t="shared" si="9"/>
        <v>2028550512</v>
      </c>
      <c r="F219" s="6">
        <f t="shared" si="10"/>
        <v>76577781828</v>
      </c>
      <c r="G219" s="7">
        <f t="shared" si="11"/>
        <v>0.26490066225165565</v>
      </c>
    </row>
    <row r="220" spans="1:7">
      <c r="A220" s="1" t="s">
        <v>218</v>
      </c>
      <c r="B220">
        <v>21.85</v>
      </c>
      <c r="C220" s="3">
        <v>3257148000</v>
      </c>
      <c r="D220">
        <v>10</v>
      </c>
      <c r="E220">
        <f t="shared" si="9"/>
        <v>325714800</v>
      </c>
      <c r="F220" s="6">
        <f t="shared" si="10"/>
        <v>7116868380</v>
      </c>
      <c r="G220" s="7">
        <f t="shared" si="11"/>
        <v>0.45766590389016021</v>
      </c>
    </row>
    <row r="221" spans="1:7">
      <c r="A221" s="1" t="s">
        <v>219</v>
      </c>
      <c r="B221">
        <v>23.3</v>
      </c>
      <c r="C221" s="3">
        <v>3211800000</v>
      </c>
      <c r="D221">
        <v>10</v>
      </c>
      <c r="E221">
        <f t="shared" si="9"/>
        <v>321180000</v>
      </c>
      <c r="F221" s="6">
        <f t="shared" si="10"/>
        <v>7483494000</v>
      </c>
      <c r="G221" s="7">
        <f t="shared" si="11"/>
        <v>0.42918454935622319</v>
      </c>
    </row>
    <row r="222" spans="1:7" hidden="1">
      <c r="A222" s="1" t="s">
        <v>220</v>
      </c>
      <c r="B222">
        <v>22.25</v>
      </c>
      <c r="C222" s="3">
        <v>2805260270</v>
      </c>
      <c r="D222">
        <v>10</v>
      </c>
      <c r="E222">
        <f t="shared" si="9"/>
        <v>280526027</v>
      </c>
      <c r="F222" s="6">
        <f t="shared" si="10"/>
        <v>6241704100.75</v>
      </c>
      <c r="G222" s="7">
        <f t="shared" si="11"/>
        <v>0.449438202247191</v>
      </c>
    </row>
    <row r="223" spans="1:7">
      <c r="A223" s="1" t="s">
        <v>221</v>
      </c>
      <c r="B223">
        <v>34.200000000000003</v>
      </c>
      <c r="C223" s="3">
        <v>3211463410</v>
      </c>
      <c r="D223">
        <v>10</v>
      </c>
      <c r="E223">
        <f t="shared" si="9"/>
        <v>321146341</v>
      </c>
      <c r="F223" s="6">
        <f t="shared" si="10"/>
        <v>10983204862.200001</v>
      </c>
      <c r="G223" s="7">
        <f t="shared" si="11"/>
        <v>0.29239766081871343</v>
      </c>
    </row>
    <row r="224" spans="1:7" hidden="1">
      <c r="A224" s="1" t="s">
        <v>222</v>
      </c>
      <c r="B224">
        <v>16.3</v>
      </c>
      <c r="C224" s="3">
        <v>1305215450</v>
      </c>
      <c r="D224">
        <v>10</v>
      </c>
      <c r="E224">
        <f t="shared" si="9"/>
        <v>130521545</v>
      </c>
      <c r="F224" s="6">
        <f t="shared" si="10"/>
        <v>2127501183.5</v>
      </c>
      <c r="G224" s="7">
        <f t="shared" si="11"/>
        <v>0.61349693251533743</v>
      </c>
    </row>
    <row r="225" spans="1:7" hidden="1">
      <c r="A225" s="1" t="s">
        <v>223</v>
      </c>
      <c r="B225">
        <v>12.25</v>
      </c>
      <c r="C225" s="3">
        <v>806945360</v>
      </c>
      <c r="D225">
        <v>10</v>
      </c>
      <c r="E225">
        <f t="shared" si="9"/>
        <v>80694536</v>
      </c>
      <c r="F225" s="6">
        <f t="shared" si="10"/>
        <v>988508066</v>
      </c>
      <c r="G225" s="7">
        <f t="shared" si="11"/>
        <v>0.81632653061224492</v>
      </c>
    </row>
    <row r="226" spans="1:7">
      <c r="A226" s="1" t="s">
        <v>224</v>
      </c>
      <c r="B226">
        <v>25.35</v>
      </c>
      <c r="C226" s="3">
        <v>4453799490</v>
      </c>
      <c r="D226">
        <v>10</v>
      </c>
      <c r="E226">
        <f t="shared" si="9"/>
        <v>445379949</v>
      </c>
      <c r="F226" s="6">
        <f t="shared" si="10"/>
        <v>11290381707.150002</v>
      </c>
      <c r="G226" s="7">
        <f t="shared" si="11"/>
        <v>0.39447731755424059</v>
      </c>
    </row>
    <row r="227" spans="1:7" hidden="1">
      <c r="A227" s="1" t="s">
        <v>225</v>
      </c>
      <c r="B227">
        <v>17.399999999999999</v>
      </c>
      <c r="C227" s="3">
        <v>1812645220</v>
      </c>
      <c r="D227">
        <v>10</v>
      </c>
      <c r="E227">
        <f t="shared" si="9"/>
        <v>181264522</v>
      </c>
      <c r="F227" s="6">
        <f t="shared" si="10"/>
        <v>3154002682.7999997</v>
      </c>
      <c r="G227" s="7">
        <f t="shared" si="11"/>
        <v>0.57471264367816099</v>
      </c>
    </row>
    <row r="228" spans="1:7">
      <c r="A228" s="1" t="s">
        <v>226</v>
      </c>
      <c r="B228">
        <v>166</v>
      </c>
      <c r="C228" s="3">
        <v>3537922400</v>
      </c>
      <c r="D228">
        <v>10</v>
      </c>
      <c r="E228">
        <f t="shared" si="9"/>
        <v>353792240</v>
      </c>
      <c r="F228" s="6">
        <f t="shared" si="10"/>
        <v>58729511840</v>
      </c>
      <c r="G228" s="7">
        <f t="shared" si="11"/>
        <v>6.0240963855421686E-2</v>
      </c>
    </row>
    <row r="229" spans="1:7">
      <c r="A229" s="1" t="s">
        <v>227</v>
      </c>
      <c r="B229">
        <v>419</v>
      </c>
      <c r="C229" s="3">
        <v>952970720</v>
      </c>
      <c r="D229">
        <v>10</v>
      </c>
      <c r="E229">
        <f t="shared" si="9"/>
        <v>95297072</v>
      </c>
      <c r="F229" s="6">
        <f t="shared" si="10"/>
        <v>39929473168</v>
      </c>
      <c r="G229" s="7">
        <f t="shared" si="11"/>
        <v>2.386634844868735E-2</v>
      </c>
    </row>
    <row r="230" spans="1:7" hidden="1">
      <c r="A230" s="1" t="s">
        <v>228</v>
      </c>
      <c r="B230">
        <v>20.65</v>
      </c>
      <c r="C230" s="3">
        <v>1999941520</v>
      </c>
      <c r="D230">
        <v>10</v>
      </c>
      <c r="E230">
        <f t="shared" si="9"/>
        <v>199994152</v>
      </c>
      <c r="F230" s="6">
        <f t="shared" si="10"/>
        <v>4129879238.7999997</v>
      </c>
      <c r="G230" s="7">
        <f t="shared" si="11"/>
        <v>0.48426150121065381</v>
      </c>
    </row>
    <row r="231" spans="1:7" hidden="1">
      <c r="A231" s="1" t="s">
        <v>229</v>
      </c>
      <c r="B231">
        <v>19.25</v>
      </c>
      <c r="C231" s="3">
        <v>1663868360</v>
      </c>
      <c r="D231">
        <v>10</v>
      </c>
      <c r="E231">
        <f t="shared" si="9"/>
        <v>166386836</v>
      </c>
      <c r="F231" s="6">
        <f t="shared" si="10"/>
        <v>3202946593</v>
      </c>
      <c r="G231" s="7">
        <f t="shared" si="11"/>
        <v>0.51948051948051943</v>
      </c>
    </row>
    <row r="232" spans="1:7">
      <c r="A232" s="1" t="s">
        <v>230</v>
      </c>
      <c r="B232">
        <v>34.15</v>
      </c>
      <c r="C232" s="3">
        <v>8339349040</v>
      </c>
      <c r="D232">
        <v>10</v>
      </c>
      <c r="E232">
        <f t="shared" si="9"/>
        <v>833934904</v>
      </c>
      <c r="F232" s="6">
        <f t="shared" si="10"/>
        <v>28478876971.599998</v>
      </c>
      <c r="G232" s="7">
        <f t="shared" si="11"/>
        <v>0.29282576866764276</v>
      </c>
    </row>
    <row r="233" spans="1:7">
      <c r="A233" s="1" t="s">
        <v>231</v>
      </c>
      <c r="B233">
        <v>18.600000000000001</v>
      </c>
      <c r="C233" s="3">
        <v>4733292070</v>
      </c>
      <c r="D233">
        <v>10</v>
      </c>
      <c r="E233">
        <f t="shared" si="9"/>
        <v>473329207</v>
      </c>
      <c r="F233" s="6">
        <f t="shared" si="10"/>
        <v>8803923250.2000008</v>
      </c>
      <c r="G233" s="7">
        <f t="shared" si="11"/>
        <v>0.5376344086021505</v>
      </c>
    </row>
    <row r="234" spans="1:7">
      <c r="A234" s="1" t="s">
        <v>232</v>
      </c>
      <c r="B234">
        <v>26.45</v>
      </c>
      <c r="C234" s="3">
        <v>8257099780</v>
      </c>
      <c r="D234">
        <v>10</v>
      </c>
      <c r="E234">
        <f t="shared" si="9"/>
        <v>825709978</v>
      </c>
      <c r="F234" s="6">
        <f t="shared" si="10"/>
        <v>21840028918.099998</v>
      </c>
      <c r="G234" s="7">
        <f t="shared" si="11"/>
        <v>0.3780718336483932</v>
      </c>
    </row>
    <row r="235" spans="1:7">
      <c r="A235" s="1" t="s">
        <v>233</v>
      </c>
      <c r="B235">
        <v>18.899999999999999</v>
      </c>
      <c r="C235" s="3">
        <v>9847336250</v>
      </c>
      <c r="D235">
        <v>10</v>
      </c>
      <c r="E235">
        <f t="shared" si="9"/>
        <v>984733625</v>
      </c>
      <c r="F235" s="6">
        <f t="shared" si="10"/>
        <v>18611465512.5</v>
      </c>
      <c r="G235" s="7">
        <f t="shared" si="11"/>
        <v>0.52910052910052907</v>
      </c>
    </row>
    <row r="236" spans="1:7">
      <c r="A236" s="1" t="s">
        <v>234</v>
      </c>
      <c r="B236">
        <v>32.299999999999997</v>
      </c>
      <c r="C236" s="3">
        <v>32414155360</v>
      </c>
      <c r="D236">
        <v>10</v>
      </c>
      <c r="E236">
        <f t="shared" si="9"/>
        <v>3241415536</v>
      </c>
      <c r="F236" s="6">
        <f t="shared" si="10"/>
        <v>104697721812.79999</v>
      </c>
      <c r="G236" s="7">
        <f t="shared" si="11"/>
        <v>0.30959752321981426</v>
      </c>
    </row>
    <row r="237" spans="1:7">
      <c r="A237" s="1" t="s">
        <v>235</v>
      </c>
      <c r="B237">
        <v>30.55</v>
      </c>
      <c r="C237" s="3">
        <v>9094100000</v>
      </c>
      <c r="D237">
        <v>10</v>
      </c>
      <c r="E237">
        <f t="shared" si="9"/>
        <v>909410000</v>
      </c>
      <c r="F237" s="6">
        <f t="shared" si="10"/>
        <v>27782475500</v>
      </c>
      <c r="G237" s="7">
        <f t="shared" si="11"/>
        <v>0.32733224222585927</v>
      </c>
    </row>
    <row r="238" spans="1:7">
      <c r="A238" s="1" t="s">
        <v>236</v>
      </c>
      <c r="B238">
        <v>19.8</v>
      </c>
      <c r="C238" s="3">
        <v>3373260000</v>
      </c>
      <c r="D238">
        <v>10</v>
      </c>
      <c r="E238">
        <f t="shared" si="9"/>
        <v>337326000</v>
      </c>
      <c r="F238" s="6">
        <f t="shared" si="10"/>
        <v>6679054800</v>
      </c>
      <c r="G238" s="7">
        <f t="shared" si="11"/>
        <v>0.50505050505050508</v>
      </c>
    </row>
    <row r="239" spans="1:7">
      <c r="A239" s="1" t="s">
        <v>237</v>
      </c>
      <c r="B239">
        <v>33.9</v>
      </c>
      <c r="C239" s="3">
        <v>4924166590</v>
      </c>
      <c r="D239">
        <v>10</v>
      </c>
      <c r="E239">
        <f t="shared" si="9"/>
        <v>492416659</v>
      </c>
      <c r="F239" s="6">
        <f t="shared" si="10"/>
        <v>16692924740.099998</v>
      </c>
      <c r="G239" s="7">
        <f t="shared" si="11"/>
        <v>0.29498525073746318</v>
      </c>
    </row>
    <row r="240" spans="1:7" hidden="1">
      <c r="A240" s="1" t="s">
        <v>238</v>
      </c>
      <c r="B240">
        <v>14</v>
      </c>
      <c r="C240" s="3">
        <v>2793491340</v>
      </c>
      <c r="D240">
        <v>10</v>
      </c>
      <c r="E240">
        <f t="shared" si="9"/>
        <v>279349134</v>
      </c>
      <c r="F240" s="6">
        <f t="shared" si="10"/>
        <v>3910887876</v>
      </c>
      <c r="G240" s="7">
        <f t="shared" si="11"/>
        <v>0.7142857142857143</v>
      </c>
    </row>
    <row r="241" spans="1:7">
      <c r="A241" s="1" t="s">
        <v>239</v>
      </c>
      <c r="B241">
        <v>93.8</v>
      </c>
      <c r="C241" s="3">
        <v>779917070</v>
      </c>
      <c r="D241">
        <v>10</v>
      </c>
      <c r="E241">
        <f t="shared" si="9"/>
        <v>77991707</v>
      </c>
      <c r="F241" s="6">
        <f t="shared" si="10"/>
        <v>7315622116.5999994</v>
      </c>
      <c r="G241" s="7">
        <f t="shared" si="11"/>
        <v>0.10660980810234542</v>
      </c>
    </row>
    <row r="242" spans="1:7" hidden="1">
      <c r="A242" s="1" t="s">
        <v>240</v>
      </c>
      <c r="B242">
        <v>29.65</v>
      </c>
      <c r="C242" s="3">
        <v>994030130</v>
      </c>
      <c r="D242">
        <v>10</v>
      </c>
      <c r="E242">
        <f t="shared" si="9"/>
        <v>99403013</v>
      </c>
      <c r="F242" s="6">
        <f t="shared" si="10"/>
        <v>2947299335.4499998</v>
      </c>
      <c r="G242" s="7">
        <f t="shared" si="11"/>
        <v>0.33726812816188873</v>
      </c>
    </row>
    <row r="243" spans="1:7">
      <c r="A243" s="1" t="s">
        <v>241</v>
      </c>
      <c r="B243">
        <v>45.6</v>
      </c>
      <c r="C243" s="3">
        <v>10000000000</v>
      </c>
      <c r="D243">
        <v>10</v>
      </c>
      <c r="E243">
        <f t="shared" si="9"/>
        <v>1000000000</v>
      </c>
      <c r="F243" s="6">
        <f t="shared" si="10"/>
        <v>45600000000</v>
      </c>
      <c r="G243" s="7">
        <f t="shared" si="11"/>
        <v>0.21929824561403508</v>
      </c>
    </row>
    <row r="244" spans="1:7">
      <c r="A244" s="1" t="s">
        <v>242</v>
      </c>
      <c r="B244">
        <v>41.75</v>
      </c>
      <c r="C244" s="3">
        <v>5536203420</v>
      </c>
      <c r="D244">
        <v>10</v>
      </c>
      <c r="E244">
        <f t="shared" si="9"/>
        <v>553620342</v>
      </c>
      <c r="F244" s="6">
        <f t="shared" si="10"/>
        <v>23113649278.5</v>
      </c>
      <c r="G244" s="7">
        <f t="shared" si="11"/>
        <v>0.23952095808383234</v>
      </c>
    </row>
    <row r="245" spans="1:7">
      <c r="A245" s="1" t="s">
        <v>243</v>
      </c>
      <c r="B245">
        <v>36.299999999999997</v>
      </c>
      <c r="C245" s="3">
        <v>7976396040</v>
      </c>
      <c r="D245">
        <v>10</v>
      </c>
      <c r="E245">
        <f t="shared" si="9"/>
        <v>797639604</v>
      </c>
      <c r="F245" s="6">
        <f t="shared" si="10"/>
        <v>28954317625.199997</v>
      </c>
      <c r="G245" s="7">
        <f t="shared" si="11"/>
        <v>0.27548209366391185</v>
      </c>
    </row>
    <row r="246" spans="1:7">
      <c r="A246" s="1" t="s">
        <v>244</v>
      </c>
      <c r="B246">
        <v>584</v>
      </c>
      <c r="C246" s="3">
        <v>5461791840</v>
      </c>
      <c r="D246">
        <v>10</v>
      </c>
      <c r="E246">
        <f t="shared" si="9"/>
        <v>546179184</v>
      </c>
      <c r="F246" s="6">
        <f t="shared" si="10"/>
        <v>318968643456</v>
      </c>
      <c r="G246" s="7">
        <f t="shared" si="11"/>
        <v>1.7123287671232876E-2</v>
      </c>
    </row>
    <row r="247" spans="1:7">
      <c r="A247" s="1" t="s">
        <v>245</v>
      </c>
      <c r="B247">
        <v>14.7</v>
      </c>
      <c r="C247" s="3">
        <v>9317872960</v>
      </c>
      <c r="D247">
        <v>10</v>
      </c>
      <c r="E247">
        <f t="shared" si="9"/>
        <v>931787296</v>
      </c>
      <c r="F247" s="6">
        <f t="shared" si="10"/>
        <v>13697273251.199999</v>
      </c>
      <c r="G247" s="7">
        <f t="shared" si="11"/>
        <v>0.6802721088435375</v>
      </c>
    </row>
    <row r="248" spans="1:7">
      <c r="A248" s="1" t="s">
        <v>246</v>
      </c>
      <c r="B248">
        <v>48.2</v>
      </c>
      <c r="C248" s="3">
        <v>4170914630</v>
      </c>
      <c r="D248">
        <v>10</v>
      </c>
      <c r="E248">
        <f t="shared" si="9"/>
        <v>417091463</v>
      </c>
      <c r="F248" s="6">
        <f t="shared" si="10"/>
        <v>20103808516.600002</v>
      </c>
      <c r="G248" s="7">
        <f t="shared" si="11"/>
        <v>0.20746887966804978</v>
      </c>
    </row>
    <row r="249" spans="1:7">
      <c r="A249" s="1" t="s">
        <v>247</v>
      </c>
      <c r="B249">
        <v>179</v>
      </c>
      <c r="C249" s="3">
        <v>3000000000</v>
      </c>
      <c r="D249">
        <v>10</v>
      </c>
      <c r="E249">
        <f t="shared" si="9"/>
        <v>300000000</v>
      </c>
      <c r="F249" s="6">
        <f t="shared" si="10"/>
        <v>53700000000</v>
      </c>
      <c r="G249" s="7">
        <f t="shared" si="11"/>
        <v>5.5865921787709494E-2</v>
      </c>
    </row>
    <row r="250" spans="1:7" hidden="1">
      <c r="A250" s="1" t="s">
        <v>248</v>
      </c>
      <c r="B250">
        <v>71</v>
      </c>
      <c r="C250" s="3">
        <v>757802810</v>
      </c>
      <c r="D250">
        <v>10</v>
      </c>
      <c r="E250">
        <f t="shared" si="9"/>
        <v>75780281</v>
      </c>
      <c r="F250" s="6">
        <f t="shared" si="10"/>
        <v>5380399951</v>
      </c>
      <c r="G250" s="7">
        <f t="shared" si="11"/>
        <v>0.14084507042253522</v>
      </c>
    </row>
    <row r="251" spans="1:7">
      <c r="A251" s="1" t="s">
        <v>249</v>
      </c>
      <c r="B251">
        <v>139</v>
      </c>
      <c r="C251" s="3">
        <v>1341083310</v>
      </c>
      <c r="D251">
        <v>10</v>
      </c>
      <c r="E251">
        <f t="shared" si="9"/>
        <v>134108331</v>
      </c>
      <c r="F251" s="6">
        <f t="shared" si="10"/>
        <v>18641058009</v>
      </c>
      <c r="G251" s="7">
        <f t="shared" si="11"/>
        <v>7.1942446043165464E-2</v>
      </c>
    </row>
    <row r="252" spans="1:7" hidden="1">
      <c r="A252" s="1" t="s">
        <v>250</v>
      </c>
      <c r="B252">
        <v>90.7</v>
      </c>
      <c r="C252" s="3">
        <v>602880890</v>
      </c>
      <c r="D252">
        <v>10</v>
      </c>
      <c r="E252">
        <f t="shared" si="9"/>
        <v>60288089</v>
      </c>
      <c r="F252" s="6">
        <f t="shared" si="10"/>
        <v>5468129672.3000002</v>
      </c>
      <c r="G252" s="7">
        <f t="shared" si="11"/>
        <v>0.11025358324145534</v>
      </c>
    </row>
    <row r="253" spans="1:7" hidden="1">
      <c r="A253" s="1" t="s">
        <v>251</v>
      </c>
      <c r="B253">
        <v>20.399999999999999</v>
      </c>
      <c r="C253" s="3">
        <v>457597030</v>
      </c>
      <c r="D253">
        <v>10</v>
      </c>
      <c r="E253">
        <f t="shared" si="9"/>
        <v>45759703</v>
      </c>
      <c r="F253" s="6">
        <f t="shared" si="10"/>
        <v>933497941.19999993</v>
      </c>
      <c r="G253" s="7">
        <f t="shared" si="11"/>
        <v>0.49019607843137258</v>
      </c>
    </row>
    <row r="254" spans="1:7">
      <c r="A254" s="1" t="s">
        <v>252</v>
      </c>
      <c r="B254">
        <v>63.5</v>
      </c>
      <c r="C254" s="3">
        <v>1184636170</v>
      </c>
      <c r="D254">
        <v>10</v>
      </c>
      <c r="E254">
        <f t="shared" si="9"/>
        <v>118463617</v>
      </c>
      <c r="F254" s="6">
        <f t="shared" si="10"/>
        <v>7522439679.5</v>
      </c>
      <c r="G254" s="7">
        <f t="shared" si="11"/>
        <v>0.15748031496062992</v>
      </c>
    </row>
    <row r="255" spans="1:7" hidden="1">
      <c r="A255" s="1" t="s">
        <v>253</v>
      </c>
      <c r="B255">
        <v>29.6</v>
      </c>
      <c r="C255" s="3">
        <v>896023060</v>
      </c>
      <c r="D255">
        <v>10</v>
      </c>
      <c r="E255">
        <f t="shared" si="9"/>
        <v>89602306</v>
      </c>
      <c r="F255" s="6">
        <f t="shared" si="10"/>
        <v>2652228257.5999999</v>
      </c>
      <c r="G255" s="7">
        <f t="shared" si="11"/>
        <v>0.33783783783783783</v>
      </c>
    </row>
    <row r="256" spans="1:7" hidden="1">
      <c r="A256" s="1" t="s">
        <v>254</v>
      </c>
      <c r="B256">
        <v>10.75</v>
      </c>
      <c r="C256" s="3">
        <v>459994420</v>
      </c>
      <c r="D256">
        <v>10</v>
      </c>
      <c r="E256">
        <f t="shared" si="9"/>
        <v>45999442</v>
      </c>
      <c r="F256" s="6">
        <f t="shared" si="10"/>
        <v>494494001.5</v>
      </c>
      <c r="G256" s="7">
        <f t="shared" si="11"/>
        <v>0.93023255813953487</v>
      </c>
    </row>
    <row r="257" spans="1:7">
      <c r="A257" s="1" t="s">
        <v>255</v>
      </c>
      <c r="B257">
        <v>198</v>
      </c>
      <c r="C257" s="3">
        <v>807087350</v>
      </c>
      <c r="D257">
        <v>10</v>
      </c>
      <c r="E257">
        <f t="shared" si="9"/>
        <v>80708735</v>
      </c>
      <c r="F257" s="6">
        <f t="shared" si="10"/>
        <v>15980329530</v>
      </c>
      <c r="G257" s="7">
        <f t="shared" si="11"/>
        <v>5.0505050505050504E-2</v>
      </c>
    </row>
    <row r="258" spans="1:7" hidden="1">
      <c r="A258" s="1" t="s">
        <v>256</v>
      </c>
      <c r="B258">
        <v>69.599999999999994</v>
      </c>
      <c r="C258" s="3">
        <v>292124080</v>
      </c>
      <c r="D258">
        <v>10</v>
      </c>
      <c r="E258">
        <f t="shared" ref="E258:E321" si="12">C258/D258</f>
        <v>29212408</v>
      </c>
      <c r="F258" s="6">
        <f t="shared" ref="F258:F321" si="13">B258*E258</f>
        <v>2033183596.8</v>
      </c>
      <c r="G258" s="7">
        <f t="shared" ref="G258:G321" si="14">C258/F258</f>
        <v>0.14367816091954022</v>
      </c>
    </row>
    <row r="259" spans="1:7">
      <c r="A259" s="1" t="s">
        <v>257</v>
      </c>
      <c r="B259">
        <v>64</v>
      </c>
      <c r="C259" s="3">
        <v>23508670320</v>
      </c>
      <c r="D259">
        <v>10</v>
      </c>
      <c r="E259">
        <f t="shared" si="12"/>
        <v>2350867032</v>
      </c>
      <c r="F259" s="6">
        <f t="shared" si="13"/>
        <v>150455490048</v>
      </c>
      <c r="G259" s="7">
        <f t="shared" si="14"/>
        <v>0.15625</v>
      </c>
    </row>
    <row r="260" spans="1:7" hidden="1">
      <c r="A260" s="1" t="s">
        <v>258</v>
      </c>
      <c r="B260">
        <v>14.6</v>
      </c>
      <c r="C260" s="3">
        <v>1663028810</v>
      </c>
      <c r="D260">
        <v>10</v>
      </c>
      <c r="E260">
        <f t="shared" si="12"/>
        <v>166302881</v>
      </c>
      <c r="F260" s="6">
        <f t="shared" si="13"/>
        <v>2428022062.5999999</v>
      </c>
      <c r="G260" s="7">
        <f t="shared" si="14"/>
        <v>0.68493150684931514</v>
      </c>
    </row>
    <row r="261" spans="1:7">
      <c r="A261" s="1" t="s">
        <v>259</v>
      </c>
      <c r="B261">
        <v>39.1</v>
      </c>
      <c r="C261" s="3">
        <v>124816894840</v>
      </c>
      <c r="D261">
        <v>10</v>
      </c>
      <c r="E261">
        <f t="shared" si="12"/>
        <v>12481689484</v>
      </c>
      <c r="F261" s="6">
        <f t="shared" si="13"/>
        <v>488034058824.40002</v>
      </c>
      <c r="G261" s="7">
        <f t="shared" si="14"/>
        <v>0.25575447570332477</v>
      </c>
    </row>
    <row r="262" spans="1:7" hidden="1">
      <c r="A262" s="1" t="s">
        <v>260</v>
      </c>
      <c r="B262">
        <v>29.4</v>
      </c>
      <c r="C262" s="3">
        <v>2056608270</v>
      </c>
      <c r="D262">
        <v>10</v>
      </c>
      <c r="E262">
        <f t="shared" si="12"/>
        <v>205660827</v>
      </c>
      <c r="F262" s="6">
        <f t="shared" si="13"/>
        <v>6046428313.7999992</v>
      </c>
      <c r="G262" s="7">
        <f t="shared" si="14"/>
        <v>0.34013605442176875</v>
      </c>
    </row>
    <row r="263" spans="1:7">
      <c r="A263" s="1" t="s">
        <v>261</v>
      </c>
      <c r="B263">
        <v>257.5</v>
      </c>
      <c r="C263" s="3">
        <v>25975433290</v>
      </c>
      <c r="D263">
        <v>10</v>
      </c>
      <c r="E263">
        <f t="shared" si="12"/>
        <v>2597543329</v>
      </c>
      <c r="F263" s="6">
        <f t="shared" si="13"/>
        <v>668867407217.5</v>
      </c>
      <c r="G263" s="7">
        <f t="shared" si="14"/>
        <v>3.8834951456310676E-2</v>
      </c>
    </row>
    <row r="264" spans="1:7">
      <c r="A264" s="1" t="s">
        <v>262</v>
      </c>
      <c r="B264">
        <v>14.15</v>
      </c>
      <c r="C264" s="3">
        <v>14930552110</v>
      </c>
      <c r="D264">
        <v>10</v>
      </c>
      <c r="E264">
        <f t="shared" si="12"/>
        <v>1493055211</v>
      </c>
      <c r="F264" s="6">
        <f t="shared" si="13"/>
        <v>21126731235.650002</v>
      </c>
      <c r="G264" s="7">
        <f t="shared" si="14"/>
        <v>0.70671378091872783</v>
      </c>
    </row>
    <row r="265" spans="1:7">
      <c r="A265" s="1" t="s">
        <v>263</v>
      </c>
      <c r="B265">
        <v>43.7</v>
      </c>
      <c r="C265" s="3">
        <v>11918205890</v>
      </c>
      <c r="D265">
        <v>10</v>
      </c>
      <c r="E265">
        <f t="shared" si="12"/>
        <v>1191820589</v>
      </c>
      <c r="F265" s="6">
        <f t="shared" si="13"/>
        <v>52082559739.300003</v>
      </c>
      <c r="G265" s="7">
        <f t="shared" si="14"/>
        <v>0.22883295194508008</v>
      </c>
    </row>
    <row r="266" spans="1:7">
      <c r="A266" s="1" t="s">
        <v>264</v>
      </c>
      <c r="B266">
        <v>34.9</v>
      </c>
      <c r="C266" s="3">
        <v>2380283200</v>
      </c>
      <c r="D266">
        <v>10</v>
      </c>
      <c r="E266">
        <f t="shared" si="12"/>
        <v>238028320</v>
      </c>
      <c r="F266" s="6">
        <f t="shared" si="13"/>
        <v>8307188368</v>
      </c>
      <c r="G266" s="7">
        <f t="shared" si="14"/>
        <v>0.28653295128939826</v>
      </c>
    </row>
    <row r="267" spans="1:7" hidden="1">
      <c r="A267" s="1" t="s">
        <v>265</v>
      </c>
      <c r="B267">
        <v>22.7</v>
      </c>
      <c r="C267" s="3">
        <v>1827405360</v>
      </c>
      <c r="D267">
        <v>10</v>
      </c>
      <c r="E267">
        <f t="shared" si="12"/>
        <v>182740536</v>
      </c>
      <c r="F267" s="6">
        <f t="shared" si="13"/>
        <v>4148210167.1999998</v>
      </c>
      <c r="G267" s="7">
        <f t="shared" si="14"/>
        <v>0.44052863436123352</v>
      </c>
    </row>
    <row r="268" spans="1:7">
      <c r="A268" s="1" t="s">
        <v>266</v>
      </c>
      <c r="B268">
        <v>102.5</v>
      </c>
      <c r="C268" s="3">
        <v>138629906090</v>
      </c>
      <c r="D268">
        <v>10</v>
      </c>
      <c r="E268">
        <f t="shared" si="12"/>
        <v>13862990609</v>
      </c>
      <c r="F268" s="6">
        <f t="shared" si="13"/>
        <v>1420956537422.5</v>
      </c>
      <c r="G268" s="7">
        <f t="shared" si="14"/>
        <v>9.7560975609756101E-2</v>
      </c>
    </row>
    <row r="269" spans="1:7" hidden="1">
      <c r="A269" s="1" t="s">
        <v>267</v>
      </c>
      <c r="B269">
        <v>4.9400000000000004</v>
      </c>
      <c r="C269" s="3">
        <v>2112664490</v>
      </c>
      <c r="D269">
        <v>10</v>
      </c>
      <c r="E269">
        <f t="shared" si="12"/>
        <v>211266449</v>
      </c>
      <c r="F269" s="6">
        <f t="shared" si="13"/>
        <v>1043656258.0600001</v>
      </c>
      <c r="G269" s="7">
        <f t="shared" si="14"/>
        <v>2.0242914979757085</v>
      </c>
    </row>
    <row r="270" spans="1:7">
      <c r="A270" s="1" t="s">
        <v>268</v>
      </c>
      <c r="B270">
        <v>6.49</v>
      </c>
      <c r="C270" s="3">
        <v>10893483280</v>
      </c>
      <c r="D270">
        <v>10</v>
      </c>
      <c r="E270">
        <f t="shared" si="12"/>
        <v>1089348328</v>
      </c>
      <c r="F270" s="6">
        <f t="shared" si="13"/>
        <v>7069870648.7200003</v>
      </c>
      <c r="G270" s="7">
        <f t="shared" si="14"/>
        <v>1.5408320493066254</v>
      </c>
    </row>
    <row r="271" spans="1:7">
      <c r="A271" s="1" t="s">
        <v>269</v>
      </c>
      <c r="B271">
        <v>21.1</v>
      </c>
      <c r="C271" s="3">
        <v>44071466250</v>
      </c>
      <c r="D271">
        <v>10</v>
      </c>
      <c r="E271">
        <f t="shared" si="12"/>
        <v>4407146625</v>
      </c>
      <c r="F271" s="6">
        <f t="shared" si="13"/>
        <v>92990793787.5</v>
      </c>
      <c r="G271" s="7">
        <f t="shared" si="14"/>
        <v>0.47393364928909953</v>
      </c>
    </row>
    <row r="272" spans="1:7">
      <c r="A272" s="1" t="s">
        <v>270</v>
      </c>
      <c r="B272">
        <v>367</v>
      </c>
      <c r="C272" s="3">
        <v>4212608050</v>
      </c>
      <c r="D272">
        <v>10</v>
      </c>
      <c r="E272">
        <f t="shared" si="12"/>
        <v>421260805</v>
      </c>
      <c r="F272" s="6">
        <f t="shared" si="13"/>
        <v>154602715435</v>
      </c>
      <c r="G272" s="7">
        <f t="shared" si="14"/>
        <v>2.7247956403269755E-2</v>
      </c>
    </row>
    <row r="273" spans="1:7">
      <c r="A273" s="1" t="s">
        <v>271</v>
      </c>
      <c r="B273">
        <v>31.85</v>
      </c>
      <c r="C273" s="3">
        <v>5183462820</v>
      </c>
      <c r="D273">
        <v>10</v>
      </c>
      <c r="E273">
        <f t="shared" si="12"/>
        <v>518346282</v>
      </c>
      <c r="F273" s="6">
        <f t="shared" si="13"/>
        <v>16509329081.700001</v>
      </c>
      <c r="G273" s="7">
        <f t="shared" si="14"/>
        <v>0.31397174254317112</v>
      </c>
    </row>
    <row r="274" spans="1:7">
      <c r="A274" s="1" t="s">
        <v>272</v>
      </c>
      <c r="B274">
        <v>16.2</v>
      </c>
      <c r="C274" s="3">
        <v>8256495330</v>
      </c>
      <c r="D274">
        <v>10</v>
      </c>
      <c r="E274">
        <f t="shared" si="12"/>
        <v>825649533</v>
      </c>
      <c r="F274" s="6">
        <f t="shared" si="13"/>
        <v>13375522434.599998</v>
      </c>
      <c r="G274" s="7">
        <f t="shared" si="14"/>
        <v>0.61728395061728403</v>
      </c>
    </row>
    <row r="275" spans="1:7">
      <c r="A275" s="1" t="s">
        <v>273</v>
      </c>
      <c r="B275">
        <v>390</v>
      </c>
      <c r="C275" s="3">
        <v>259303804580</v>
      </c>
      <c r="D275">
        <v>10</v>
      </c>
      <c r="E275">
        <f t="shared" si="12"/>
        <v>25930380458</v>
      </c>
      <c r="F275" s="6">
        <f t="shared" si="13"/>
        <v>10112848378620</v>
      </c>
      <c r="G275" s="7">
        <f t="shared" si="14"/>
        <v>2.564102564102564E-2</v>
      </c>
    </row>
    <row r="276" spans="1:7">
      <c r="A276" s="1" t="s">
        <v>274</v>
      </c>
      <c r="B276">
        <v>20.5</v>
      </c>
      <c r="C276" s="3">
        <v>5574029680</v>
      </c>
      <c r="D276">
        <v>10</v>
      </c>
      <c r="E276">
        <f t="shared" si="12"/>
        <v>557402968</v>
      </c>
      <c r="F276" s="6">
        <f t="shared" si="13"/>
        <v>11426760844</v>
      </c>
      <c r="G276" s="7">
        <f t="shared" si="14"/>
        <v>0.48780487804878048</v>
      </c>
    </row>
    <row r="277" spans="1:7">
      <c r="A277" s="1" t="s">
        <v>275</v>
      </c>
      <c r="B277">
        <v>14.55</v>
      </c>
      <c r="C277" s="3">
        <v>5998364730</v>
      </c>
      <c r="D277">
        <v>10</v>
      </c>
      <c r="E277">
        <f t="shared" si="12"/>
        <v>599836473</v>
      </c>
      <c r="F277" s="6">
        <f t="shared" si="13"/>
        <v>8727620682.1499996</v>
      </c>
      <c r="G277" s="7">
        <f t="shared" si="14"/>
        <v>0.6872852233676976</v>
      </c>
    </row>
    <row r="278" spans="1:7">
      <c r="A278" s="1" t="s">
        <v>276</v>
      </c>
      <c r="B278">
        <v>29.8</v>
      </c>
      <c r="C278" s="3">
        <v>18558543410</v>
      </c>
      <c r="D278">
        <v>10</v>
      </c>
      <c r="E278">
        <f t="shared" si="12"/>
        <v>1855854341</v>
      </c>
      <c r="F278" s="6">
        <f t="shared" si="13"/>
        <v>55304459361.800003</v>
      </c>
      <c r="G278" s="7">
        <f t="shared" si="14"/>
        <v>0.33557046979865768</v>
      </c>
    </row>
    <row r="279" spans="1:7">
      <c r="A279" s="1" t="s">
        <v>277</v>
      </c>
      <c r="B279">
        <v>59</v>
      </c>
      <c r="C279" s="3">
        <v>2556735350</v>
      </c>
      <c r="D279">
        <v>10</v>
      </c>
      <c r="E279">
        <f t="shared" si="12"/>
        <v>255673535</v>
      </c>
      <c r="F279" s="6">
        <f t="shared" si="13"/>
        <v>15084738565</v>
      </c>
      <c r="G279" s="7">
        <f t="shared" si="14"/>
        <v>0.16949152542372881</v>
      </c>
    </row>
    <row r="280" spans="1:7">
      <c r="A280" s="1" t="s">
        <v>278</v>
      </c>
      <c r="B280">
        <v>31.65</v>
      </c>
      <c r="C280" s="3">
        <v>4386228460</v>
      </c>
      <c r="D280">
        <v>10</v>
      </c>
      <c r="E280">
        <f t="shared" si="12"/>
        <v>438622846</v>
      </c>
      <c r="F280" s="6">
        <f t="shared" si="13"/>
        <v>13882413075.9</v>
      </c>
      <c r="G280" s="7">
        <f t="shared" si="14"/>
        <v>0.31595576619273302</v>
      </c>
    </row>
    <row r="281" spans="1:7" hidden="1">
      <c r="A281" s="1" t="s">
        <v>279</v>
      </c>
      <c r="B281">
        <v>34.75</v>
      </c>
      <c r="C281" s="3">
        <v>1561567440</v>
      </c>
      <c r="D281">
        <v>10</v>
      </c>
      <c r="E281">
        <f t="shared" si="12"/>
        <v>156156744</v>
      </c>
      <c r="F281" s="6">
        <f t="shared" si="13"/>
        <v>5426446854</v>
      </c>
      <c r="G281" s="7">
        <f t="shared" si="14"/>
        <v>0.28776978417266186</v>
      </c>
    </row>
    <row r="282" spans="1:7">
      <c r="A282" s="1" t="s">
        <v>280</v>
      </c>
      <c r="B282">
        <v>19.5</v>
      </c>
      <c r="C282" s="3">
        <v>39800001930</v>
      </c>
      <c r="D282">
        <v>10</v>
      </c>
      <c r="E282">
        <f t="shared" si="12"/>
        <v>3980000193</v>
      </c>
      <c r="F282" s="6">
        <f t="shared" si="13"/>
        <v>77610003763.5</v>
      </c>
      <c r="G282" s="7">
        <f t="shared" si="14"/>
        <v>0.51282051282051277</v>
      </c>
    </row>
    <row r="283" spans="1:7">
      <c r="A283" s="1" t="s">
        <v>281</v>
      </c>
      <c r="B283">
        <v>243</v>
      </c>
      <c r="C283" s="3">
        <v>5600583970</v>
      </c>
      <c r="D283">
        <v>10</v>
      </c>
      <c r="E283">
        <f t="shared" si="12"/>
        <v>560058397</v>
      </c>
      <c r="F283" s="6">
        <f t="shared" si="13"/>
        <v>136094190471</v>
      </c>
      <c r="G283" s="7">
        <f t="shared" si="14"/>
        <v>4.1152263374485597E-2</v>
      </c>
    </row>
    <row r="284" spans="1:7">
      <c r="A284" s="1" t="s">
        <v>282</v>
      </c>
      <c r="B284">
        <v>52.6</v>
      </c>
      <c r="C284" s="3">
        <v>16679469680</v>
      </c>
      <c r="D284">
        <v>10</v>
      </c>
      <c r="E284">
        <f t="shared" si="12"/>
        <v>1667946968</v>
      </c>
      <c r="F284" s="6">
        <f t="shared" si="13"/>
        <v>87734010516.800003</v>
      </c>
      <c r="G284" s="7">
        <f t="shared" si="14"/>
        <v>0.19011406844106463</v>
      </c>
    </row>
    <row r="285" spans="1:7">
      <c r="A285" s="1" t="s">
        <v>283</v>
      </c>
      <c r="B285">
        <v>57.8</v>
      </c>
      <c r="C285" s="3">
        <v>1471081170</v>
      </c>
      <c r="D285">
        <v>10</v>
      </c>
      <c r="E285">
        <f t="shared" si="12"/>
        <v>147108117</v>
      </c>
      <c r="F285" s="6">
        <f t="shared" si="13"/>
        <v>8502849162.5999994</v>
      </c>
      <c r="G285" s="7">
        <f t="shared" si="14"/>
        <v>0.17301038062283738</v>
      </c>
    </row>
    <row r="286" spans="1:7" hidden="1">
      <c r="A286" s="1" t="s">
        <v>284</v>
      </c>
      <c r="B286">
        <v>7.01</v>
      </c>
      <c r="C286" s="3">
        <v>6936796630</v>
      </c>
      <c r="D286">
        <v>10</v>
      </c>
      <c r="E286">
        <f t="shared" si="12"/>
        <v>693679663</v>
      </c>
      <c r="F286" s="6">
        <f t="shared" si="13"/>
        <v>4862694437.6300001</v>
      </c>
      <c r="G286" s="7">
        <f t="shared" si="14"/>
        <v>1.4265335235378032</v>
      </c>
    </row>
    <row r="287" spans="1:7">
      <c r="A287" s="1" t="s">
        <v>285</v>
      </c>
      <c r="B287">
        <v>89.3</v>
      </c>
      <c r="C287" s="3">
        <v>1821402490</v>
      </c>
      <c r="D287">
        <v>10</v>
      </c>
      <c r="E287">
        <f t="shared" si="12"/>
        <v>182140249</v>
      </c>
      <c r="F287" s="6">
        <f t="shared" si="13"/>
        <v>16265124235.699999</v>
      </c>
      <c r="G287" s="7">
        <f t="shared" si="14"/>
        <v>0.11198208286674133</v>
      </c>
    </row>
    <row r="288" spans="1:7">
      <c r="A288" s="1" t="s">
        <v>286</v>
      </c>
      <c r="B288">
        <v>24.55</v>
      </c>
      <c r="C288" s="3">
        <v>19667819580</v>
      </c>
      <c r="D288">
        <v>10</v>
      </c>
      <c r="E288">
        <f t="shared" si="12"/>
        <v>1966781958</v>
      </c>
      <c r="F288" s="6">
        <f t="shared" si="13"/>
        <v>48284497068.900002</v>
      </c>
      <c r="G288" s="7">
        <f t="shared" si="14"/>
        <v>0.40733197556008144</v>
      </c>
    </row>
    <row r="289" spans="1:7">
      <c r="A289" s="1" t="s">
        <v>287</v>
      </c>
      <c r="B289">
        <v>22.1</v>
      </c>
      <c r="C289" s="3">
        <v>30478538280</v>
      </c>
      <c r="D289">
        <v>10</v>
      </c>
      <c r="E289">
        <f t="shared" si="12"/>
        <v>3047853828</v>
      </c>
      <c r="F289" s="6">
        <f t="shared" si="13"/>
        <v>67357569598.800003</v>
      </c>
      <c r="G289" s="7">
        <f t="shared" si="14"/>
        <v>0.45248868778280543</v>
      </c>
    </row>
    <row r="290" spans="1:7">
      <c r="A290" s="1" t="s">
        <v>288</v>
      </c>
      <c r="B290">
        <v>45.2</v>
      </c>
      <c r="C290" s="3">
        <v>14144851920</v>
      </c>
      <c r="D290">
        <v>10</v>
      </c>
      <c r="E290">
        <f t="shared" si="12"/>
        <v>1414485192</v>
      </c>
      <c r="F290" s="6">
        <f t="shared" si="13"/>
        <v>63934730678.400002</v>
      </c>
      <c r="G290" s="7">
        <f t="shared" si="14"/>
        <v>0.22123893805309733</v>
      </c>
    </row>
    <row r="291" spans="1:7">
      <c r="A291" s="1" t="s">
        <v>289</v>
      </c>
      <c r="B291">
        <v>27.5</v>
      </c>
      <c r="C291" s="3">
        <v>3974954200</v>
      </c>
      <c r="D291">
        <v>10</v>
      </c>
      <c r="E291">
        <f t="shared" si="12"/>
        <v>397495420</v>
      </c>
      <c r="F291" s="6">
        <f t="shared" si="13"/>
        <v>10931124050</v>
      </c>
      <c r="G291" s="7">
        <f t="shared" si="14"/>
        <v>0.36363636363636365</v>
      </c>
    </row>
    <row r="292" spans="1:7">
      <c r="A292" s="1" t="s">
        <v>290</v>
      </c>
      <c r="B292">
        <v>24.4</v>
      </c>
      <c r="C292" s="3">
        <v>35874750660</v>
      </c>
      <c r="D292">
        <v>10</v>
      </c>
      <c r="E292">
        <f t="shared" si="12"/>
        <v>3587475066</v>
      </c>
      <c r="F292" s="6">
        <f t="shared" si="13"/>
        <v>87534391610.399994</v>
      </c>
      <c r="G292" s="7">
        <f t="shared" si="14"/>
        <v>0.4098360655737705</v>
      </c>
    </row>
    <row r="293" spans="1:7">
      <c r="A293" s="1" t="s">
        <v>291</v>
      </c>
      <c r="B293">
        <v>236</v>
      </c>
      <c r="C293" s="3">
        <v>7427602800</v>
      </c>
      <c r="D293">
        <v>10</v>
      </c>
      <c r="E293">
        <f t="shared" si="12"/>
        <v>742760280</v>
      </c>
      <c r="F293" s="6">
        <f t="shared" si="13"/>
        <v>175291426080</v>
      </c>
      <c r="G293" s="7">
        <f t="shared" si="14"/>
        <v>4.2372881355932202E-2</v>
      </c>
    </row>
    <row r="294" spans="1:7" hidden="1">
      <c r="A294" s="1" t="s">
        <v>292</v>
      </c>
      <c r="B294">
        <v>13.75</v>
      </c>
      <c r="C294" s="3">
        <v>1366161720</v>
      </c>
      <c r="D294">
        <v>10</v>
      </c>
      <c r="E294">
        <f t="shared" si="12"/>
        <v>136616172</v>
      </c>
      <c r="F294" s="6">
        <f t="shared" si="13"/>
        <v>1878472365</v>
      </c>
      <c r="G294" s="7">
        <f t="shared" si="14"/>
        <v>0.72727272727272729</v>
      </c>
    </row>
    <row r="295" spans="1:7" hidden="1">
      <c r="A295" s="1" t="s">
        <v>293</v>
      </c>
      <c r="B295">
        <v>22.5</v>
      </c>
      <c r="C295" s="3">
        <v>1714710520</v>
      </c>
      <c r="D295">
        <v>10</v>
      </c>
      <c r="E295">
        <f t="shared" si="12"/>
        <v>171471052</v>
      </c>
      <c r="F295" s="6">
        <f t="shared" si="13"/>
        <v>3858098670</v>
      </c>
      <c r="G295" s="7">
        <f t="shared" si="14"/>
        <v>0.44444444444444442</v>
      </c>
    </row>
    <row r="296" spans="1:7">
      <c r="A296" s="1" t="s">
        <v>294</v>
      </c>
      <c r="B296">
        <v>176.5</v>
      </c>
      <c r="C296" s="3">
        <v>4254470370</v>
      </c>
      <c r="D296">
        <v>10</v>
      </c>
      <c r="E296">
        <f t="shared" si="12"/>
        <v>425447037</v>
      </c>
      <c r="F296" s="6">
        <f t="shared" si="13"/>
        <v>75091402030.5</v>
      </c>
      <c r="G296" s="7">
        <f t="shared" si="14"/>
        <v>5.6657223796033995E-2</v>
      </c>
    </row>
    <row r="297" spans="1:7">
      <c r="A297" s="1" t="s">
        <v>295</v>
      </c>
      <c r="B297">
        <v>30.75</v>
      </c>
      <c r="C297" s="3">
        <v>6322630000</v>
      </c>
      <c r="D297">
        <v>10</v>
      </c>
      <c r="E297">
        <f t="shared" si="12"/>
        <v>632263000</v>
      </c>
      <c r="F297" s="6">
        <f t="shared" si="13"/>
        <v>19442087250</v>
      </c>
      <c r="G297" s="7">
        <f t="shared" si="14"/>
        <v>0.32520325203252032</v>
      </c>
    </row>
    <row r="298" spans="1:7">
      <c r="A298" s="1" t="s">
        <v>296</v>
      </c>
      <c r="B298">
        <v>15.2</v>
      </c>
      <c r="C298" s="3">
        <v>7495893560</v>
      </c>
      <c r="D298">
        <v>10</v>
      </c>
      <c r="E298">
        <f t="shared" si="12"/>
        <v>749589356</v>
      </c>
      <c r="F298" s="6">
        <f t="shared" si="13"/>
        <v>11393758211.199999</v>
      </c>
      <c r="G298" s="7">
        <f t="shared" si="14"/>
        <v>0.65789473684210531</v>
      </c>
    </row>
    <row r="299" spans="1:7" hidden="1">
      <c r="A299" s="1" t="s">
        <v>297</v>
      </c>
      <c r="B299">
        <v>106</v>
      </c>
      <c r="C299" s="3">
        <v>248004220</v>
      </c>
      <c r="D299">
        <v>10</v>
      </c>
      <c r="E299">
        <f t="shared" si="12"/>
        <v>24800422</v>
      </c>
      <c r="F299" s="6">
        <f t="shared" si="13"/>
        <v>2628844732</v>
      </c>
      <c r="G299" s="7">
        <f t="shared" si="14"/>
        <v>9.4339622641509441E-2</v>
      </c>
    </row>
    <row r="300" spans="1:7" hidden="1">
      <c r="A300" s="1" t="s">
        <v>298</v>
      </c>
      <c r="B300">
        <v>9.56</v>
      </c>
      <c r="C300" s="3">
        <v>2215284960</v>
      </c>
      <c r="D300">
        <v>10</v>
      </c>
      <c r="E300">
        <f t="shared" si="12"/>
        <v>221528496</v>
      </c>
      <c r="F300" s="6">
        <f t="shared" si="13"/>
        <v>2117812421.7600002</v>
      </c>
      <c r="G300" s="7">
        <f t="shared" si="14"/>
        <v>1.0460251046025104</v>
      </c>
    </row>
    <row r="301" spans="1:7">
      <c r="A301" s="1" t="s">
        <v>299</v>
      </c>
      <c r="B301">
        <v>17.5</v>
      </c>
      <c r="C301" s="3">
        <v>6694071750</v>
      </c>
      <c r="D301">
        <v>10</v>
      </c>
      <c r="E301">
        <f t="shared" si="12"/>
        <v>669407175</v>
      </c>
      <c r="F301" s="6">
        <f t="shared" si="13"/>
        <v>11714625562.5</v>
      </c>
      <c r="G301" s="7">
        <f t="shared" si="14"/>
        <v>0.5714285714285714</v>
      </c>
    </row>
    <row r="302" spans="1:7">
      <c r="A302" s="1" t="s">
        <v>300</v>
      </c>
      <c r="B302">
        <v>85.6</v>
      </c>
      <c r="C302" s="3">
        <v>4918390570</v>
      </c>
      <c r="D302">
        <v>10</v>
      </c>
      <c r="E302">
        <f t="shared" si="12"/>
        <v>491839057</v>
      </c>
      <c r="F302" s="6">
        <f t="shared" si="13"/>
        <v>42101423279.199997</v>
      </c>
      <c r="G302" s="7">
        <f t="shared" si="14"/>
        <v>0.11682242990654207</v>
      </c>
    </row>
    <row r="303" spans="1:7" hidden="1">
      <c r="A303" s="1" t="s">
        <v>301</v>
      </c>
      <c r="B303">
        <v>12.9</v>
      </c>
      <c r="C303" s="3">
        <v>3801023440</v>
      </c>
      <c r="D303">
        <v>10</v>
      </c>
      <c r="E303">
        <f t="shared" si="12"/>
        <v>380102344</v>
      </c>
      <c r="F303" s="6">
        <f t="shared" si="13"/>
        <v>4903320237.6000004</v>
      </c>
      <c r="G303" s="7">
        <f t="shared" si="14"/>
        <v>0.77519379844961234</v>
      </c>
    </row>
    <row r="304" spans="1:7">
      <c r="A304" s="1" t="s">
        <v>302</v>
      </c>
      <c r="B304">
        <v>31.3</v>
      </c>
      <c r="C304" s="3">
        <v>23395366850</v>
      </c>
      <c r="D304">
        <v>10</v>
      </c>
      <c r="E304">
        <f t="shared" si="12"/>
        <v>2339536685</v>
      </c>
      <c r="F304" s="6">
        <f t="shared" si="13"/>
        <v>73227498240.5</v>
      </c>
      <c r="G304" s="7">
        <f t="shared" si="14"/>
        <v>0.31948881789137379</v>
      </c>
    </row>
    <row r="305" spans="1:7">
      <c r="A305" s="1" t="s">
        <v>303</v>
      </c>
      <c r="B305">
        <v>77.900000000000006</v>
      </c>
      <c r="C305" s="3">
        <v>2362025180</v>
      </c>
      <c r="D305">
        <v>10</v>
      </c>
      <c r="E305">
        <f t="shared" si="12"/>
        <v>236202518</v>
      </c>
      <c r="F305" s="6">
        <f t="shared" si="13"/>
        <v>18400176152.200001</v>
      </c>
      <c r="G305" s="7">
        <f t="shared" si="14"/>
        <v>0.12836970474967907</v>
      </c>
    </row>
    <row r="306" spans="1:7" hidden="1">
      <c r="A306" s="1" t="s">
        <v>304</v>
      </c>
      <c r="B306">
        <v>20.100000000000001</v>
      </c>
      <c r="C306" s="3">
        <v>2875823120</v>
      </c>
      <c r="D306">
        <v>10</v>
      </c>
      <c r="E306">
        <f t="shared" si="12"/>
        <v>287582312</v>
      </c>
      <c r="F306" s="6">
        <f t="shared" si="13"/>
        <v>5780404471.2000008</v>
      </c>
      <c r="G306" s="7">
        <f t="shared" si="14"/>
        <v>0.49751243781094523</v>
      </c>
    </row>
    <row r="307" spans="1:7" hidden="1">
      <c r="A307" s="1" t="s">
        <v>305</v>
      </c>
      <c r="B307">
        <v>51.9</v>
      </c>
      <c r="C307" s="3">
        <v>1086753340</v>
      </c>
      <c r="D307">
        <v>10</v>
      </c>
      <c r="E307">
        <f t="shared" si="12"/>
        <v>108675334</v>
      </c>
      <c r="F307" s="6">
        <f t="shared" si="13"/>
        <v>5640249834.5999994</v>
      </c>
      <c r="G307" s="7">
        <f t="shared" si="14"/>
        <v>0.19267822736030832</v>
      </c>
    </row>
    <row r="308" spans="1:7">
      <c r="A308" s="1" t="s">
        <v>306</v>
      </c>
      <c r="B308">
        <v>92.5</v>
      </c>
      <c r="C308" s="3">
        <v>6356888860</v>
      </c>
      <c r="D308">
        <v>10</v>
      </c>
      <c r="E308">
        <f t="shared" si="12"/>
        <v>635688886</v>
      </c>
      <c r="F308" s="6">
        <f t="shared" si="13"/>
        <v>58801221955</v>
      </c>
      <c r="G308" s="7">
        <f t="shared" si="14"/>
        <v>0.10810810810810811</v>
      </c>
    </row>
    <row r="309" spans="1:7">
      <c r="A309" s="1" t="s">
        <v>307</v>
      </c>
      <c r="B309">
        <v>109.5</v>
      </c>
      <c r="C309" s="3">
        <v>8448561990</v>
      </c>
      <c r="D309">
        <v>10</v>
      </c>
      <c r="E309">
        <f t="shared" si="12"/>
        <v>844856199</v>
      </c>
      <c r="F309" s="6">
        <f t="shared" si="13"/>
        <v>92511753790.5</v>
      </c>
      <c r="G309" s="7">
        <f t="shared" si="14"/>
        <v>9.1324200913242004E-2</v>
      </c>
    </row>
    <row r="310" spans="1:7">
      <c r="A310" s="1" t="s">
        <v>308</v>
      </c>
      <c r="B310">
        <v>255</v>
      </c>
      <c r="C310" s="3">
        <v>5128636410</v>
      </c>
      <c r="D310">
        <v>10</v>
      </c>
      <c r="E310">
        <f t="shared" si="12"/>
        <v>512863641</v>
      </c>
      <c r="F310" s="6">
        <f t="shared" si="13"/>
        <v>130780228455</v>
      </c>
      <c r="G310" s="7">
        <f t="shared" si="14"/>
        <v>3.9215686274509803E-2</v>
      </c>
    </row>
    <row r="311" spans="1:7" hidden="1">
      <c r="A311" s="1" t="s">
        <v>309</v>
      </c>
      <c r="B311">
        <v>11.1</v>
      </c>
      <c r="C311" s="3">
        <v>2094440840</v>
      </c>
      <c r="D311">
        <v>10</v>
      </c>
      <c r="E311">
        <f t="shared" si="12"/>
        <v>209444084</v>
      </c>
      <c r="F311" s="6">
        <f t="shared" si="13"/>
        <v>2324829332.4000001</v>
      </c>
      <c r="G311" s="7">
        <f t="shared" si="14"/>
        <v>0.90090090090090091</v>
      </c>
    </row>
    <row r="312" spans="1:7">
      <c r="A312" s="1" t="s">
        <v>310</v>
      </c>
      <c r="B312">
        <v>68.400000000000006</v>
      </c>
      <c r="C312" s="3">
        <v>38626274320</v>
      </c>
      <c r="D312">
        <v>10</v>
      </c>
      <c r="E312">
        <f t="shared" si="12"/>
        <v>3862627432</v>
      </c>
      <c r="F312" s="6">
        <f t="shared" si="13"/>
        <v>264203716348.80002</v>
      </c>
      <c r="G312" s="7">
        <f t="shared" si="14"/>
        <v>0.14619883040935672</v>
      </c>
    </row>
    <row r="313" spans="1:7">
      <c r="A313" s="1" t="s">
        <v>311</v>
      </c>
      <c r="B313">
        <v>146.5</v>
      </c>
      <c r="C313" s="3">
        <v>3329182990</v>
      </c>
      <c r="D313">
        <v>10</v>
      </c>
      <c r="E313">
        <f t="shared" si="12"/>
        <v>332918299</v>
      </c>
      <c r="F313" s="6">
        <f t="shared" si="13"/>
        <v>48772530803.5</v>
      </c>
      <c r="G313" s="7">
        <f t="shared" si="14"/>
        <v>6.8259385665529013E-2</v>
      </c>
    </row>
    <row r="314" spans="1:7">
      <c r="A314" s="1" t="s">
        <v>312</v>
      </c>
      <c r="B314">
        <v>80.099999999999994</v>
      </c>
      <c r="C314" s="3">
        <v>7518464210</v>
      </c>
      <c r="D314">
        <v>10</v>
      </c>
      <c r="E314">
        <f t="shared" si="12"/>
        <v>751846421</v>
      </c>
      <c r="F314" s="6">
        <f t="shared" si="13"/>
        <v>60222898322.099998</v>
      </c>
      <c r="G314" s="7">
        <f t="shared" si="14"/>
        <v>0.12484394506866417</v>
      </c>
    </row>
    <row r="315" spans="1:7">
      <c r="A315" s="1" t="s">
        <v>313</v>
      </c>
      <c r="B315">
        <v>36.1</v>
      </c>
      <c r="C315" s="3">
        <v>1952510510</v>
      </c>
      <c r="D315">
        <v>10</v>
      </c>
      <c r="E315">
        <f t="shared" si="12"/>
        <v>195251051</v>
      </c>
      <c r="F315" s="6">
        <f t="shared" si="13"/>
        <v>7048562941.1000004</v>
      </c>
      <c r="G315" s="7">
        <f t="shared" si="14"/>
        <v>0.27700831024930744</v>
      </c>
    </row>
    <row r="316" spans="1:7">
      <c r="A316" s="1" t="s">
        <v>314</v>
      </c>
      <c r="B316">
        <v>64.099999999999994</v>
      </c>
      <c r="C316" s="3">
        <v>4970099410</v>
      </c>
      <c r="D316">
        <v>10</v>
      </c>
      <c r="E316">
        <f t="shared" si="12"/>
        <v>497009941</v>
      </c>
      <c r="F316" s="6">
        <f t="shared" si="13"/>
        <v>31858337218.099998</v>
      </c>
      <c r="G316" s="7">
        <f t="shared" si="14"/>
        <v>0.15600624024960999</v>
      </c>
    </row>
    <row r="317" spans="1:7" hidden="1">
      <c r="A317" s="1" t="s">
        <v>315</v>
      </c>
      <c r="B317">
        <v>11.16</v>
      </c>
      <c r="C317" s="3">
        <v>1926194420</v>
      </c>
      <c r="D317">
        <v>10</v>
      </c>
      <c r="E317">
        <f t="shared" si="12"/>
        <v>192619442</v>
      </c>
      <c r="F317" s="6">
        <f t="shared" si="13"/>
        <v>2149632972.7199998</v>
      </c>
      <c r="G317" s="7">
        <f t="shared" si="14"/>
        <v>0.89605734767025103</v>
      </c>
    </row>
    <row r="318" spans="1:7">
      <c r="A318" s="1" t="s">
        <v>316</v>
      </c>
      <c r="B318">
        <v>33.6</v>
      </c>
      <c r="C318" s="3">
        <v>5123269400</v>
      </c>
      <c r="D318">
        <v>10</v>
      </c>
      <c r="E318">
        <f t="shared" si="12"/>
        <v>512326940</v>
      </c>
      <c r="F318" s="6">
        <f t="shared" si="13"/>
        <v>17214185184</v>
      </c>
      <c r="G318" s="7">
        <f t="shared" si="14"/>
        <v>0.29761904761904762</v>
      </c>
    </row>
    <row r="319" spans="1:7">
      <c r="A319" s="1" t="s">
        <v>317</v>
      </c>
      <c r="B319">
        <v>34.25</v>
      </c>
      <c r="C319" s="3">
        <v>4433930860</v>
      </c>
      <c r="D319">
        <v>10</v>
      </c>
      <c r="E319">
        <f t="shared" si="12"/>
        <v>443393086</v>
      </c>
      <c r="F319" s="6">
        <f t="shared" si="13"/>
        <v>15186213195.5</v>
      </c>
      <c r="G319" s="7">
        <f t="shared" si="14"/>
        <v>0.29197080291970801</v>
      </c>
    </row>
    <row r="320" spans="1:7">
      <c r="A320" s="1" t="s">
        <v>318</v>
      </c>
      <c r="B320">
        <v>293</v>
      </c>
      <c r="C320" s="3">
        <v>7778434310</v>
      </c>
      <c r="D320">
        <v>10</v>
      </c>
      <c r="E320">
        <f t="shared" si="12"/>
        <v>777843431</v>
      </c>
      <c r="F320" s="6">
        <f t="shared" si="13"/>
        <v>227908125283</v>
      </c>
      <c r="G320" s="7">
        <f t="shared" si="14"/>
        <v>3.4129692832764506E-2</v>
      </c>
    </row>
    <row r="321" spans="1:7">
      <c r="A321" s="1" t="s">
        <v>319</v>
      </c>
      <c r="B321">
        <v>55.9</v>
      </c>
      <c r="C321" s="3">
        <v>1144888570</v>
      </c>
      <c r="D321">
        <v>10</v>
      </c>
      <c r="E321">
        <f t="shared" si="12"/>
        <v>114488857</v>
      </c>
      <c r="F321" s="6">
        <f t="shared" si="13"/>
        <v>6399927106.3000002</v>
      </c>
      <c r="G321" s="7">
        <f t="shared" si="14"/>
        <v>0.17889087656529518</v>
      </c>
    </row>
    <row r="322" spans="1:7" hidden="1">
      <c r="A322" s="1" t="s">
        <v>320</v>
      </c>
      <c r="B322">
        <v>12.8</v>
      </c>
      <c r="C322" s="3">
        <v>1781000000</v>
      </c>
      <c r="D322">
        <v>10</v>
      </c>
      <c r="E322">
        <f t="shared" ref="E322:E385" si="15">C322/D322</f>
        <v>178100000</v>
      </c>
      <c r="F322" s="6">
        <f t="shared" ref="F322:F385" si="16">B322*E322</f>
        <v>2279680000</v>
      </c>
      <c r="G322" s="7">
        <f t="shared" ref="G322:G385" si="17">C322/F322</f>
        <v>0.78125</v>
      </c>
    </row>
    <row r="323" spans="1:7">
      <c r="A323" s="1" t="s">
        <v>321</v>
      </c>
      <c r="B323">
        <v>22.55</v>
      </c>
      <c r="C323" s="3">
        <v>5919949190</v>
      </c>
      <c r="D323">
        <v>10</v>
      </c>
      <c r="E323">
        <f t="shared" si="15"/>
        <v>591994919</v>
      </c>
      <c r="F323" s="6">
        <f t="shared" si="16"/>
        <v>13349485423.450001</v>
      </c>
      <c r="G323" s="7">
        <f t="shared" si="17"/>
        <v>0.44345898004434586</v>
      </c>
    </row>
    <row r="324" spans="1:7" hidden="1">
      <c r="A324" s="1" t="s">
        <v>322</v>
      </c>
      <c r="B324">
        <v>17.850000000000001</v>
      </c>
      <c r="C324" s="3">
        <v>3075365330</v>
      </c>
      <c r="D324">
        <v>10</v>
      </c>
      <c r="E324">
        <f t="shared" si="15"/>
        <v>307536533</v>
      </c>
      <c r="F324" s="6">
        <f t="shared" si="16"/>
        <v>5489527114.0500002</v>
      </c>
      <c r="G324" s="7">
        <f t="shared" si="17"/>
        <v>0.56022408963585435</v>
      </c>
    </row>
    <row r="325" spans="1:7">
      <c r="A325" s="1" t="s">
        <v>323</v>
      </c>
      <c r="B325">
        <v>145</v>
      </c>
      <c r="C325" s="3">
        <v>1905866980</v>
      </c>
      <c r="D325">
        <v>10</v>
      </c>
      <c r="E325">
        <f t="shared" si="15"/>
        <v>190586698</v>
      </c>
      <c r="F325" s="6">
        <f t="shared" si="16"/>
        <v>27635071210</v>
      </c>
      <c r="G325" s="7">
        <f t="shared" si="17"/>
        <v>6.8965517241379309E-2</v>
      </c>
    </row>
    <row r="326" spans="1:7" hidden="1">
      <c r="A326" s="1" t="s">
        <v>324</v>
      </c>
      <c r="B326">
        <v>11.35</v>
      </c>
      <c r="C326" s="3">
        <v>3434273030</v>
      </c>
      <c r="D326">
        <v>10</v>
      </c>
      <c r="E326">
        <f t="shared" si="15"/>
        <v>343427303</v>
      </c>
      <c r="F326" s="6">
        <f t="shared" si="16"/>
        <v>3897899889.0499997</v>
      </c>
      <c r="G326" s="7">
        <f t="shared" si="17"/>
        <v>0.88105726872246704</v>
      </c>
    </row>
    <row r="327" spans="1:7" hidden="1">
      <c r="A327" s="1" t="s">
        <v>325</v>
      </c>
      <c r="B327">
        <v>16.399999999999999</v>
      </c>
      <c r="C327" s="3">
        <v>3509056890</v>
      </c>
      <c r="D327">
        <v>10</v>
      </c>
      <c r="E327">
        <f t="shared" si="15"/>
        <v>350905689</v>
      </c>
      <c r="F327" s="6">
        <f t="shared" si="16"/>
        <v>5754853299.5999994</v>
      </c>
      <c r="G327" s="7">
        <f t="shared" si="17"/>
        <v>0.60975609756097571</v>
      </c>
    </row>
    <row r="328" spans="1:7">
      <c r="A328" s="1" t="s">
        <v>326</v>
      </c>
      <c r="B328">
        <v>54.5</v>
      </c>
      <c r="C328" s="3">
        <v>30980058940</v>
      </c>
      <c r="D328">
        <v>10</v>
      </c>
      <c r="E328">
        <f t="shared" si="15"/>
        <v>3098005894</v>
      </c>
      <c r="F328" s="6">
        <f t="shared" si="16"/>
        <v>168841321223</v>
      </c>
      <c r="G328" s="7">
        <f t="shared" si="17"/>
        <v>0.1834862385321101</v>
      </c>
    </row>
    <row r="329" spans="1:7">
      <c r="A329" s="1" t="s">
        <v>327</v>
      </c>
      <c r="B329">
        <v>16.899999999999999</v>
      </c>
      <c r="C329" s="3">
        <v>76993960920</v>
      </c>
      <c r="D329">
        <v>10</v>
      </c>
      <c r="E329">
        <f t="shared" si="15"/>
        <v>7699396092</v>
      </c>
      <c r="F329" s="6">
        <f t="shared" si="16"/>
        <v>130119793954.79999</v>
      </c>
      <c r="G329" s="7">
        <f t="shared" si="17"/>
        <v>0.59171597633136097</v>
      </c>
    </row>
    <row r="330" spans="1:7">
      <c r="A330" s="1" t="s">
        <v>328</v>
      </c>
      <c r="B330">
        <v>111</v>
      </c>
      <c r="C330" s="3">
        <v>77574465450</v>
      </c>
      <c r="D330">
        <v>10</v>
      </c>
      <c r="E330">
        <f t="shared" si="15"/>
        <v>7757446545</v>
      </c>
      <c r="F330" s="6">
        <f t="shared" si="16"/>
        <v>861076566495</v>
      </c>
      <c r="G330" s="7">
        <f t="shared" si="17"/>
        <v>9.0090090090090086E-2</v>
      </c>
    </row>
    <row r="331" spans="1:7" hidden="1">
      <c r="A331" s="1" t="s">
        <v>329</v>
      </c>
      <c r="B331">
        <v>25.5</v>
      </c>
      <c r="C331" s="3">
        <v>1273592000</v>
      </c>
      <c r="D331">
        <v>10</v>
      </c>
      <c r="E331">
        <f t="shared" si="15"/>
        <v>127359200</v>
      </c>
      <c r="F331" s="6">
        <f t="shared" si="16"/>
        <v>3247659600</v>
      </c>
      <c r="G331" s="7">
        <f t="shared" si="17"/>
        <v>0.39215686274509803</v>
      </c>
    </row>
    <row r="332" spans="1:7" hidden="1">
      <c r="A332" s="1" t="s">
        <v>330</v>
      </c>
      <c r="B332">
        <v>29.25</v>
      </c>
      <c r="C332" s="3">
        <v>1617358460</v>
      </c>
      <c r="D332">
        <v>10</v>
      </c>
      <c r="E332">
        <f t="shared" si="15"/>
        <v>161735846</v>
      </c>
      <c r="F332" s="6">
        <f t="shared" si="16"/>
        <v>4730773495.5</v>
      </c>
      <c r="G332" s="7">
        <f t="shared" si="17"/>
        <v>0.34188034188034189</v>
      </c>
    </row>
    <row r="333" spans="1:7" hidden="1">
      <c r="A333" s="1" t="s">
        <v>331</v>
      </c>
      <c r="B333">
        <v>21.4</v>
      </c>
      <c r="C333" s="3">
        <v>900000000</v>
      </c>
      <c r="D333">
        <v>10</v>
      </c>
      <c r="E333">
        <f t="shared" si="15"/>
        <v>90000000</v>
      </c>
      <c r="F333" s="6">
        <f t="shared" si="16"/>
        <v>1925999999.9999998</v>
      </c>
      <c r="G333" s="7">
        <f t="shared" si="17"/>
        <v>0.46728971962616828</v>
      </c>
    </row>
    <row r="334" spans="1:7" hidden="1">
      <c r="A334" s="1" t="s">
        <v>332</v>
      </c>
      <c r="B334">
        <v>19.55</v>
      </c>
      <c r="C334" s="3">
        <v>1584288640</v>
      </c>
      <c r="D334">
        <v>10</v>
      </c>
      <c r="E334">
        <f t="shared" si="15"/>
        <v>158428864</v>
      </c>
      <c r="F334" s="6">
        <f t="shared" si="16"/>
        <v>3097284291.2000003</v>
      </c>
      <c r="G334" s="7">
        <f t="shared" si="17"/>
        <v>0.51150895140664954</v>
      </c>
    </row>
    <row r="335" spans="1:7">
      <c r="A335" s="1" t="s">
        <v>333</v>
      </c>
      <c r="B335">
        <v>24.8</v>
      </c>
      <c r="C335" s="3">
        <v>3213172290</v>
      </c>
      <c r="D335">
        <v>10</v>
      </c>
      <c r="E335">
        <f t="shared" si="15"/>
        <v>321317229</v>
      </c>
      <c r="F335" s="6">
        <f t="shared" si="16"/>
        <v>7968667279.1999998</v>
      </c>
      <c r="G335" s="7">
        <f t="shared" si="17"/>
        <v>0.40322580645161293</v>
      </c>
    </row>
    <row r="336" spans="1:7" hidden="1">
      <c r="A336" s="1" t="s">
        <v>334</v>
      </c>
      <c r="B336">
        <v>37.9</v>
      </c>
      <c r="C336" s="3">
        <v>1526486880</v>
      </c>
      <c r="D336">
        <v>10</v>
      </c>
      <c r="E336">
        <f t="shared" si="15"/>
        <v>152648688</v>
      </c>
      <c r="F336" s="6">
        <f t="shared" si="16"/>
        <v>5785385275.1999998</v>
      </c>
      <c r="G336" s="7">
        <f t="shared" si="17"/>
        <v>0.26385224274406333</v>
      </c>
    </row>
    <row r="337" spans="1:7">
      <c r="A337" s="1" t="s">
        <v>335</v>
      </c>
      <c r="B337">
        <v>40.200000000000003</v>
      </c>
      <c r="C337" s="3">
        <v>2509297320</v>
      </c>
      <c r="D337">
        <v>10</v>
      </c>
      <c r="E337">
        <f t="shared" si="15"/>
        <v>250929732</v>
      </c>
      <c r="F337" s="6">
        <f t="shared" si="16"/>
        <v>10087375226.400002</v>
      </c>
      <c r="G337" s="7">
        <f t="shared" si="17"/>
        <v>0.24875621890547259</v>
      </c>
    </row>
    <row r="338" spans="1:7" hidden="1">
      <c r="A338" s="1" t="s">
        <v>336</v>
      </c>
      <c r="B338">
        <v>25.5</v>
      </c>
      <c r="C338" s="3">
        <v>1450472890</v>
      </c>
      <c r="D338">
        <v>10</v>
      </c>
      <c r="E338">
        <f t="shared" si="15"/>
        <v>145047289</v>
      </c>
      <c r="F338" s="6">
        <f t="shared" si="16"/>
        <v>3698705869.5</v>
      </c>
      <c r="G338" s="7">
        <f t="shared" si="17"/>
        <v>0.39215686274509803</v>
      </c>
    </row>
    <row r="339" spans="1:7" hidden="1">
      <c r="A339" s="1" t="s">
        <v>337</v>
      </c>
      <c r="B339">
        <v>17.399999999999999</v>
      </c>
      <c r="C339" s="3">
        <v>425250000</v>
      </c>
      <c r="D339">
        <v>10</v>
      </c>
      <c r="E339">
        <f t="shared" si="15"/>
        <v>42525000</v>
      </c>
      <c r="F339" s="6">
        <f t="shared" si="16"/>
        <v>739934999.99999988</v>
      </c>
      <c r="G339" s="7">
        <f t="shared" si="17"/>
        <v>0.57471264367816099</v>
      </c>
    </row>
    <row r="340" spans="1:7" hidden="1">
      <c r="A340" s="1" t="s">
        <v>338</v>
      </c>
      <c r="B340">
        <v>24.3</v>
      </c>
      <c r="C340" s="3">
        <v>1014988310</v>
      </c>
      <c r="D340">
        <v>10</v>
      </c>
      <c r="E340">
        <f t="shared" si="15"/>
        <v>101498831</v>
      </c>
      <c r="F340" s="6">
        <f t="shared" si="16"/>
        <v>2466421593.3000002</v>
      </c>
      <c r="G340" s="7">
        <f t="shared" si="17"/>
        <v>0.41152263374485593</v>
      </c>
    </row>
    <row r="341" spans="1:7" hidden="1">
      <c r="A341" s="1" t="s">
        <v>339</v>
      </c>
      <c r="B341">
        <v>15.2</v>
      </c>
      <c r="C341" s="3">
        <v>3006222520</v>
      </c>
      <c r="D341">
        <v>10</v>
      </c>
      <c r="E341">
        <f t="shared" si="15"/>
        <v>300622252</v>
      </c>
      <c r="F341" s="6">
        <f t="shared" si="16"/>
        <v>4569458230.3999996</v>
      </c>
      <c r="G341" s="7">
        <f t="shared" si="17"/>
        <v>0.65789473684210531</v>
      </c>
    </row>
    <row r="342" spans="1:7" hidden="1">
      <c r="A342" s="1" t="s">
        <v>340</v>
      </c>
      <c r="B342">
        <v>10.95</v>
      </c>
      <c r="C342" s="3">
        <v>1843144630</v>
      </c>
      <c r="D342">
        <v>10</v>
      </c>
      <c r="E342">
        <f t="shared" si="15"/>
        <v>184314463</v>
      </c>
      <c r="F342" s="6">
        <f t="shared" si="16"/>
        <v>2018243369.8499999</v>
      </c>
      <c r="G342" s="7">
        <f t="shared" si="17"/>
        <v>0.91324200913242015</v>
      </c>
    </row>
    <row r="343" spans="1:7">
      <c r="A343" s="1" t="s">
        <v>341</v>
      </c>
      <c r="B343">
        <v>117.5</v>
      </c>
      <c r="C343" s="3">
        <v>1281127260</v>
      </c>
      <c r="D343">
        <v>10</v>
      </c>
      <c r="E343">
        <f t="shared" si="15"/>
        <v>128112726</v>
      </c>
      <c r="F343" s="6">
        <f t="shared" si="16"/>
        <v>15053245305</v>
      </c>
      <c r="G343" s="7">
        <f t="shared" si="17"/>
        <v>8.5106382978723402E-2</v>
      </c>
    </row>
    <row r="344" spans="1:7" hidden="1">
      <c r="A344" s="1" t="s">
        <v>342</v>
      </c>
      <c r="B344">
        <v>9.1999999999999993</v>
      </c>
      <c r="C344" s="3">
        <v>397482000</v>
      </c>
      <c r="D344">
        <v>10</v>
      </c>
      <c r="E344">
        <f t="shared" si="15"/>
        <v>39748200</v>
      </c>
      <c r="F344" s="6">
        <f t="shared" si="16"/>
        <v>365683440</v>
      </c>
      <c r="G344" s="7">
        <f t="shared" si="17"/>
        <v>1.0869565217391304</v>
      </c>
    </row>
    <row r="345" spans="1:7" hidden="1">
      <c r="A345" s="1" t="s">
        <v>343</v>
      </c>
      <c r="B345">
        <v>41.75</v>
      </c>
      <c r="C345" s="3">
        <v>1168000000</v>
      </c>
      <c r="D345">
        <v>10</v>
      </c>
      <c r="E345">
        <f t="shared" si="15"/>
        <v>116800000</v>
      </c>
      <c r="F345" s="6">
        <f t="shared" si="16"/>
        <v>4876400000</v>
      </c>
      <c r="G345" s="7">
        <f t="shared" si="17"/>
        <v>0.23952095808383234</v>
      </c>
    </row>
    <row r="346" spans="1:7" hidden="1">
      <c r="A346" s="1" t="s">
        <v>344</v>
      </c>
      <c r="B346">
        <v>10.55</v>
      </c>
      <c r="C346" s="3">
        <v>1109270140</v>
      </c>
      <c r="D346">
        <v>10</v>
      </c>
      <c r="E346">
        <f t="shared" si="15"/>
        <v>110927014</v>
      </c>
      <c r="F346" s="6">
        <f t="shared" si="16"/>
        <v>1170279997.7</v>
      </c>
      <c r="G346" s="7">
        <f t="shared" si="17"/>
        <v>0.94786729857819907</v>
      </c>
    </row>
    <row r="347" spans="1:7">
      <c r="A347" s="1" t="s">
        <v>345</v>
      </c>
      <c r="B347">
        <v>45.45</v>
      </c>
      <c r="C347" s="3">
        <v>1444960110</v>
      </c>
      <c r="D347">
        <v>10</v>
      </c>
      <c r="E347">
        <f t="shared" si="15"/>
        <v>144496011</v>
      </c>
      <c r="F347" s="6">
        <f t="shared" si="16"/>
        <v>6567343699.9500008</v>
      </c>
      <c r="G347" s="7">
        <f t="shared" si="17"/>
        <v>0.22002200220022</v>
      </c>
    </row>
    <row r="348" spans="1:7" hidden="1">
      <c r="A348" s="1" t="s">
        <v>346</v>
      </c>
      <c r="B348">
        <v>26.8</v>
      </c>
      <c r="C348" s="3">
        <v>370000000</v>
      </c>
      <c r="D348">
        <v>10</v>
      </c>
      <c r="E348">
        <f t="shared" si="15"/>
        <v>37000000</v>
      </c>
      <c r="F348" s="6">
        <f t="shared" si="16"/>
        <v>991600000</v>
      </c>
      <c r="G348" s="7">
        <f t="shared" si="17"/>
        <v>0.37313432835820898</v>
      </c>
    </row>
    <row r="349" spans="1:7">
      <c r="A349" s="1" t="s">
        <v>347</v>
      </c>
      <c r="B349">
        <v>42.6</v>
      </c>
      <c r="C349" s="3">
        <v>1780099610</v>
      </c>
      <c r="D349">
        <v>10</v>
      </c>
      <c r="E349">
        <f t="shared" si="15"/>
        <v>178009961</v>
      </c>
      <c r="F349" s="6">
        <f t="shared" si="16"/>
        <v>7583224338.6000004</v>
      </c>
      <c r="G349" s="7">
        <f t="shared" si="17"/>
        <v>0.23474178403755869</v>
      </c>
    </row>
    <row r="350" spans="1:7" hidden="1">
      <c r="A350" s="1" t="s">
        <v>348</v>
      </c>
      <c r="B350">
        <v>12.8</v>
      </c>
      <c r="C350" s="3">
        <v>601956410</v>
      </c>
      <c r="D350">
        <v>10</v>
      </c>
      <c r="E350">
        <f t="shared" si="15"/>
        <v>60195641</v>
      </c>
      <c r="F350" s="6">
        <f t="shared" si="16"/>
        <v>770504204.80000007</v>
      </c>
      <c r="G350" s="7">
        <f t="shared" si="17"/>
        <v>0.78124999999999989</v>
      </c>
    </row>
    <row r="351" spans="1:7">
      <c r="A351" s="1" t="s">
        <v>349</v>
      </c>
      <c r="B351">
        <v>78.7</v>
      </c>
      <c r="C351" s="3">
        <v>2180521420</v>
      </c>
      <c r="D351">
        <v>10</v>
      </c>
      <c r="E351">
        <f t="shared" si="15"/>
        <v>218052142</v>
      </c>
      <c r="F351" s="6">
        <f t="shared" si="16"/>
        <v>17160703575.400002</v>
      </c>
      <c r="G351" s="7">
        <f t="shared" si="17"/>
        <v>0.12706480304955525</v>
      </c>
    </row>
    <row r="352" spans="1:7" hidden="1">
      <c r="A352" s="1" t="s">
        <v>350</v>
      </c>
      <c r="B352">
        <v>12.45</v>
      </c>
      <c r="C352" s="3">
        <v>1391172710</v>
      </c>
      <c r="D352">
        <v>10</v>
      </c>
      <c r="E352">
        <f t="shared" si="15"/>
        <v>139117271</v>
      </c>
      <c r="F352" s="6">
        <f t="shared" si="16"/>
        <v>1732010023.9499998</v>
      </c>
      <c r="G352" s="7">
        <f t="shared" si="17"/>
        <v>0.8032128514056226</v>
      </c>
    </row>
    <row r="353" spans="1:7">
      <c r="A353" s="1" t="s">
        <v>351</v>
      </c>
      <c r="B353">
        <v>46.5</v>
      </c>
      <c r="C353" s="3">
        <v>5688459210</v>
      </c>
      <c r="D353">
        <v>10</v>
      </c>
      <c r="E353">
        <f t="shared" si="15"/>
        <v>568845921</v>
      </c>
      <c r="F353" s="6">
        <f t="shared" si="16"/>
        <v>26451335326.5</v>
      </c>
      <c r="G353" s="7">
        <f t="shared" si="17"/>
        <v>0.21505376344086022</v>
      </c>
    </row>
    <row r="354" spans="1:7" hidden="1">
      <c r="A354" s="1" t="s">
        <v>352</v>
      </c>
      <c r="B354">
        <v>12.1</v>
      </c>
      <c r="C354" s="3">
        <v>2533120920</v>
      </c>
      <c r="D354">
        <v>10</v>
      </c>
      <c r="E354">
        <f t="shared" si="15"/>
        <v>253312092</v>
      </c>
      <c r="F354" s="6">
        <f t="shared" si="16"/>
        <v>3065076313.1999998</v>
      </c>
      <c r="G354" s="7">
        <f t="shared" si="17"/>
        <v>0.82644628099173556</v>
      </c>
    </row>
    <row r="355" spans="1:7" hidden="1">
      <c r="A355" s="1" t="s">
        <v>353</v>
      </c>
      <c r="B355">
        <v>2.99</v>
      </c>
      <c r="C355" s="3">
        <v>1456870000</v>
      </c>
      <c r="D355">
        <v>10</v>
      </c>
      <c r="E355">
        <f t="shared" si="15"/>
        <v>145687000</v>
      </c>
      <c r="F355" s="6">
        <f t="shared" si="16"/>
        <v>435604130.00000006</v>
      </c>
      <c r="G355" s="7">
        <f t="shared" si="17"/>
        <v>3.3444816053511701</v>
      </c>
    </row>
    <row r="356" spans="1:7" hidden="1">
      <c r="A356" s="1" t="s">
        <v>354</v>
      </c>
      <c r="B356">
        <v>11.85</v>
      </c>
      <c r="C356" s="3">
        <v>1055575730</v>
      </c>
      <c r="D356">
        <v>10</v>
      </c>
      <c r="E356">
        <f t="shared" si="15"/>
        <v>105557573</v>
      </c>
      <c r="F356" s="6">
        <f t="shared" si="16"/>
        <v>1250857240.05</v>
      </c>
      <c r="G356" s="7">
        <f t="shared" si="17"/>
        <v>0.84388185654008441</v>
      </c>
    </row>
    <row r="357" spans="1:7">
      <c r="A357" s="1" t="s">
        <v>355</v>
      </c>
      <c r="B357">
        <v>32.700000000000003</v>
      </c>
      <c r="C357" s="3">
        <v>12227450650</v>
      </c>
      <c r="D357">
        <v>10</v>
      </c>
      <c r="E357">
        <f t="shared" si="15"/>
        <v>1222745065</v>
      </c>
      <c r="F357" s="6">
        <f t="shared" si="16"/>
        <v>39983763625.5</v>
      </c>
      <c r="G357" s="7">
        <f t="shared" si="17"/>
        <v>0.3058103975535168</v>
      </c>
    </row>
    <row r="358" spans="1:7">
      <c r="A358" s="1" t="s">
        <v>356</v>
      </c>
      <c r="B358">
        <v>29.75</v>
      </c>
      <c r="C358" s="3">
        <v>2582526570</v>
      </c>
      <c r="D358">
        <v>10</v>
      </c>
      <c r="E358">
        <f t="shared" si="15"/>
        <v>258252657</v>
      </c>
      <c r="F358" s="6">
        <f t="shared" si="16"/>
        <v>7683016545.75</v>
      </c>
      <c r="G358" s="7">
        <f t="shared" si="17"/>
        <v>0.33613445378151263</v>
      </c>
    </row>
    <row r="359" spans="1:7">
      <c r="A359" s="1" t="s">
        <v>357</v>
      </c>
      <c r="B359">
        <v>64.400000000000006</v>
      </c>
      <c r="C359" s="3">
        <v>4290616750</v>
      </c>
      <c r="D359">
        <v>10</v>
      </c>
      <c r="E359">
        <f t="shared" si="15"/>
        <v>429061675</v>
      </c>
      <c r="F359" s="6">
        <f t="shared" si="16"/>
        <v>27631571870.000004</v>
      </c>
      <c r="G359" s="7">
        <f t="shared" si="17"/>
        <v>0.15527950310559005</v>
      </c>
    </row>
    <row r="360" spans="1:7" hidden="1">
      <c r="A360" s="1" t="s">
        <v>358</v>
      </c>
      <c r="B360">
        <v>23.9</v>
      </c>
      <c r="C360" s="3">
        <v>1000000000</v>
      </c>
      <c r="D360">
        <v>10</v>
      </c>
      <c r="E360">
        <f t="shared" si="15"/>
        <v>100000000</v>
      </c>
      <c r="F360" s="6">
        <f t="shared" si="16"/>
        <v>2390000000</v>
      </c>
      <c r="G360" s="7">
        <f t="shared" si="17"/>
        <v>0.41841004184100417</v>
      </c>
    </row>
    <row r="361" spans="1:7">
      <c r="A361" s="1" t="s">
        <v>359</v>
      </c>
      <c r="B361">
        <v>590</v>
      </c>
      <c r="C361" s="3">
        <v>15992824270</v>
      </c>
      <c r="D361">
        <v>10</v>
      </c>
      <c r="E361">
        <f t="shared" si="15"/>
        <v>1599282427</v>
      </c>
      <c r="F361" s="6">
        <f t="shared" si="16"/>
        <v>943576631930</v>
      </c>
      <c r="G361" s="7">
        <f t="shared" si="17"/>
        <v>1.6949152542372881E-2</v>
      </c>
    </row>
    <row r="362" spans="1:7">
      <c r="A362" s="1" t="s">
        <v>360</v>
      </c>
      <c r="B362">
        <v>57.8</v>
      </c>
      <c r="C362" s="3">
        <v>1849059180</v>
      </c>
      <c r="D362">
        <v>10</v>
      </c>
      <c r="E362">
        <f t="shared" si="15"/>
        <v>184905918</v>
      </c>
      <c r="F362" s="6">
        <f t="shared" si="16"/>
        <v>10687562060.4</v>
      </c>
      <c r="G362" s="7">
        <f t="shared" si="17"/>
        <v>0.17301038062283738</v>
      </c>
    </row>
    <row r="363" spans="1:7">
      <c r="A363" s="1" t="s">
        <v>361</v>
      </c>
      <c r="B363">
        <v>35.75</v>
      </c>
      <c r="C363" s="3">
        <v>3752084160</v>
      </c>
      <c r="D363">
        <v>10</v>
      </c>
      <c r="E363">
        <f t="shared" si="15"/>
        <v>375208416</v>
      </c>
      <c r="F363" s="6">
        <f t="shared" si="16"/>
        <v>13413700872</v>
      </c>
      <c r="G363" s="7">
        <f t="shared" si="17"/>
        <v>0.27972027972027974</v>
      </c>
    </row>
    <row r="364" spans="1:7">
      <c r="A364" s="1" t="s">
        <v>362</v>
      </c>
      <c r="B364">
        <v>81.2</v>
      </c>
      <c r="C364" s="3">
        <v>3038803920</v>
      </c>
      <c r="D364">
        <v>10</v>
      </c>
      <c r="E364">
        <f t="shared" si="15"/>
        <v>303880392</v>
      </c>
      <c r="F364" s="6">
        <f t="shared" si="16"/>
        <v>24675087830.400002</v>
      </c>
      <c r="G364" s="7">
        <f t="shared" si="17"/>
        <v>0.1231527093596059</v>
      </c>
    </row>
    <row r="365" spans="1:7" hidden="1">
      <c r="A365" s="1" t="s">
        <v>363</v>
      </c>
      <c r="B365">
        <v>50.4</v>
      </c>
      <c r="C365" s="3">
        <v>1055956150</v>
      </c>
      <c r="D365">
        <v>10</v>
      </c>
      <c r="E365">
        <f t="shared" si="15"/>
        <v>105595615</v>
      </c>
      <c r="F365" s="6">
        <f t="shared" si="16"/>
        <v>5322018996</v>
      </c>
      <c r="G365" s="7">
        <f t="shared" si="17"/>
        <v>0.1984126984126984</v>
      </c>
    </row>
    <row r="366" spans="1:7" hidden="1">
      <c r="A366" s="1" t="s">
        <v>364</v>
      </c>
      <c r="B366">
        <v>15.45</v>
      </c>
      <c r="C366" s="3">
        <v>1692000000</v>
      </c>
      <c r="D366">
        <v>10</v>
      </c>
      <c r="E366">
        <f t="shared" si="15"/>
        <v>169200000</v>
      </c>
      <c r="F366" s="6">
        <f t="shared" si="16"/>
        <v>2614140000</v>
      </c>
      <c r="G366" s="7">
        <f t="shared" si="17"/>
        <v>0.6472491909385113</v>
      </c>
    </row>
    <row r="367" spans="1:7" hidden="1">
      <c r="A367" s="1" t="s">
        <v>365</v>
      </c>
      <c r="B367">
        <v>18.100000000000001</v>
      </c>
      <c r="C367" s="3">
        <v>1638061050</v>
      </c>
      <c r="D367">
        <v>10</v>
      </c>
      <c r="E367">
        <f t="shared" si="15"/>
        <v>163806105</v>
      </c>
      <c r="F367" s="6">
        <f t="shared" si="16"/>
        <v>2964890500.5</v>
      </c>
      <c r="G367" s="7">
        <f t="shared" si="17"/>
        <v>0.5524861878453039</v>
      </c>
    </row>
    <row r="368" spans="1:7" hidden="1">
      <c r="A368" s="1" t="s">
        <v>366</v>
      </c>
      <c r="B368">
        <v>24.45</v>
      </c>
      <c r="C368" s="3">
        <v>1419345960</v>
      </c>
      <c r="D368">
        <v>10</v>
      </c>
      <c r="E368">
        <f t="shared" si="15"/>
        <v>141934596</v>
      </c>
      <c r="F368" s="6">
        <f t="shared" si="16"/>
        <v>3470300872.1999998</v>
      </c>
      <c r="G368" s="7">
        <f t="shared" si="17"/>
        <v>0.40899795501022496</v>
      </c>
    </row>
    <row r="369" spans="1:7">
      <c r="A369" s="1" t="s">
        <v>367</v>
      </c>
      <c r="B369">
        <v>36.049999999999997</v>
      </c>
      <c r="C369" s="3">
        <v>1955312260</v>
      </c>
      <c r="D369">
        <v>10</v>
      </c>
      <c r="E369">
        <f t="shared" si="15"/>
        <v>195531226</v>
      </c>
      <c r="F369" s="6">
        <f t="shared" si="16"/>
        <v>7048900697.2999992</v>
      </c>
      <c r="G369" s="7">
        <f t="shared" si="17"/>
        <v>0.27739251040221918</v>
      </c>
    </row>
    <row r="370" spans="1:7" hidden="1">
      <c r="A370" s="1" t="s">
        <v>368</v>
      </c>
      <c r="B370">
        <v>37.200000000000003</v>
      </c>
      <c r="C370" s="3">
        <v>589460310</v>
      </c>
      <c r="D370">
        <v>10</v>
      </c>
      <c r="E370">
        <f t="shared" si="15"/>
        <v>58946031</v>
      </c>
      <c r="F370" s="6">
        <f t="shared" si="16"/>
        <v>2192792353.2000003</v>
      </c>
      <c r="G370" s="7">
        <f t="shared" si="17"/>
        <v>0.26881720430107525</v>
      </c>
    </row>
    <row r="371" spans="1:7" hidden="1">
      <c r="A371" s="1" t="s">
        <v>369</v>
      </c>
      <c r="B371">
        <v>32.6</v>
      </c>
      <c r="C371" s="3">
        <v>1616233780</v>
      </c>
      <c r="D371">
        <v>10</v>
      </c>
      <c r="E371">
        <f t="shared" si="15"/>
        <v>161623378</v>
      </c>
      <c r="F371" s="6">
        <f t="shared" si="16"/>
        <v>5268922122.8000002</v>
      </c>
      <c r="G371" s="7">
        <f t="shared" si="17"/>
        <v>0.30674846625766872</v>
      </c>
    </row>
    <row r="372" spans="1:7">
      <c r="A372" s="1" t="s">
        <v>370</v>
      </c>
      <c r="B372">
        <v>43.75</v>
      </c>
      <c r="C372" s="3">
        <v>1567553480</v>
      </c>
      <c r="D372">
        <v>10</v>
      </c>
      <c r="E372">
        <f t="shared" si="15"/>
        <v>156755348</v>
      </c>
      <c r="F372" s="6">
        <f t="shared" si="16"/>
        <v>6858046475</v>
      </c>
      <c r="G372" s="7">
        <f t="shared" si="17"/>
        <v>0.22857142857142856</v>
      </c>
    </row>
    <row r="373" spans="1:7" hidden="1">
      <c r="A373" s="1" t="s">
        <v>371</v>
      </c>
      <c r="B373">
        <v>21</v>
      </c>
      <c r="C373" s="3">
        <v>699612490</v>
      </c>
      <c r="D373">
        <v>10</v>
      </c>
      <c r="E373">
        <f t="shared" si="15"/>
        <v>69961249</v>
      </c>
      <c r="F373" s="6">
        <f t="shared" si="16"/>
        <v>1469186229</v>
      </c>
      <c r="G373" s="7">
        <f t="shared" si="17"/>
        <v>0.47619047619047616</v>
      </c>
    </row>
    <row r="374" spans="1:7" hidden="1">
      <c r="A374" s="1" t="s">
        <v>372</v>
      </c>
      <c r="B374">
        <v>25.35</v>
      </c>
      <c r="C374" s="3">
        <v>472538900</v>
      </c>
      <c r="D374">
        <v>10</v>
      </c>
      <c r="E374">
        <f t="shared" si="15"/>
        <v>47253890</v>
      </c>
      <c r="F374" s="6">
        <f t="shared" si="16"/>
        <v>1197886111.5</v>
      </c>
      <c r="G374" s="7">
        <f t="shared" si="17"/>
        <v>0.39447731755424065</v>
      </c>
    </row>
    <row r="375" spans="1:7">
      <c r="A375" s="1" t="s">
        <v>373</v>
      </c>
      <c r="B375">
        <v>48.45</v>
      </c>
      <c r="C375" s="3">
        <v>1635432350</v>
      </c>
      <c r="D375">
        <v>10</v>
      </c>
      <c r="E375">
        <f t="shared" si="15"/>
        <v>163543235</v>
      </c>
      <c r="F375" s="6">
        <f t="shared" si="16"/>
        <v>7923669735.75</v>
      </c>
      <c r="G375" s="7">
        <f t="shared" si="17"/>
        <v>0.20639834881320948</v>
      </c>
    </row>
    <row r="376" spans="1:7">
      <c r="A376" s="1" t="s">
        <v>374</v>
      </c>
      <c r="B376">
        <v>169.5</v>
      </c>
      <c r="C376" s="3">
        <v>7144670680</v>
      </c>
      <c r="D376">
        <v>10</v>
      </c>
      <c r="E376">
        <f t="shared" si="15"/>
        <v>714467068</v>
      </c>
      <c r="F376" s="6">
        <f t="shared" si="16"/>
        <v>121102168026</v>
      </c>
      <c r="G376" s="7">
        <f t="shared" si="17"/>
        <v>5.8997050147492625E-2</v>
      </c>
    </row>
    <row r="377" spans="1:7">
      <c r="A377" s="1" t="s">
        <v>375</v>
      </c>
      <c r="B377">
        <v>43.85</v>
      </c>
      <c r="C377" s="3">
        <v>1897842980</v>
      </c>
      <c r="D377">
        <v>10</v>
      </c>
      <c r="E377">
        <f t="shared" si="15"/>
        <v>189784298</v>
      </c>
      <c r="F377" s="6">
        <f t="shared" si="16"/>
        <v>8322041467.3000002</v>
      </c>
      <c r="G377" s="7">
        <f t="shared" si="17"/>
        <v>0.22805017103762829</v>
      </c>
    </row>
    <row r="378" spans="1:7" hidden="1">
      <c r="A378" s="1" t="s">
        <v>376</v>
      </c>
      <c r="B378">
        <v>16.600000000000001</v>
      </c>
      <c r="C378" s="3">
        <v>1982165550</v>
      </c>
      <c r="D378">
        <v>10</v>
      </c>
      <c r="E378">
        <f t="shared" si="15"/>
        <v>198216555</v>
      </c>
      <c r="F378" s="6">
        <f t="shared" si="16"/>
        <v>3290394813.0000005</v>
      </c>
      <c r="G378" s="7">
        <f t="shared" si="17"/>
        <v>0.60240963855421681</v>
      </c>
    </row>
    <row r="379" spans="1:7" hidden="1">
      <c r="A379" s="1" t="s">
        <v>377</v>
      </c>
      <c r="B379">
        <v>41.4</v>
      </c>
      <c r="C379" s="3">
        <v>1447313390</v>
      </c>
      <c r="D379">
        <v>10</v>
      </c>
      <c r="E379">
        <f t="shared" si="15"/>
        <v>144731339</v>
      </c>
      <c r="F379" s="6">
        <f t="shared" si="16"/>
        <v>5991877434.5999994</v>
      </c>
      <c r="G379" s="7">
        <f t="shared" si="17"/>
        <v>0.24154589371980678</v>
      </c>
    </row>
    <row r="380" spans="1:7">
      <c r="A380" s="1" t="s">
        <v>378</v>
      </c>
      <c r="B380">
        <v>77.099999999999994</v>
      </c>
      <c r="C380" s="3">
        <v>1063602910</v>
      </c>
      <c r="D380">
        <v>10</v>
      </c>
      <c r="E380">
        <f t="shared" si="15"/>
        <v>106360291</v>
      </c>
      <c r="F380" s="6">
        <f t="shared" si="16"/>
        <v>8200378436.0999994</v>
      </c>
      <c r="G380" s="7">
        <f t="shared" si="17"/>
        <v>0.1297016861219196</v>
      </c>
    </row>
    <row r="381" spans="1:7">
      <c r="A381" s="1" t="s">
        <v>379</v>
      </c>
      <c r="B381">
        <v>55.1</v>
      </c>
      <c r="C381" s="3">
        <v>3828149270</v>
      </c>
      <c r="D381">
        <v>10</v>
      </c>
      <c r="E381">
        <f t="shared" si="15"/>
        <v>382814927</v>
      </c>
      <c r="F381" s="6">
        <f t="shared" si="16"/>
        <v>21093102477.700001</v>
      </c>
      <c r="G381" s="7">
        <f t="shared" si="17"/>
        <v>0.18148820326678766</v>
      </c>
    </row>
    <row r="382" spans="1:7" hidden="1">
      <c r="A382" s="1" t="s">
        <v>380</v>
      </c>
      <c r="B382">
        <v>21.85</v>
      </c>
      <c r="C382" s="3">
        <v>775269840</v>
      </c>
      <c r="D382">
        <v>10</v>
      </c>
      <c r="E382">
        <f t="shared" si="15"/>
        <v>77526984</v>
      </c>
      <c r="F382" s="6">
        <f t="shared" si="16"/>
        <v>1693964600.4000001</v>
      </c>
      <c r="G382" s="7">
        <f t="shared" si="17"/>
        <v>0.45766590389016015</v>
      </c>
    </row>
    <row r="383" spans="1:7" hidden="1">
      <c r="A383" s="1" t="s">
        <v>381</v>
      </c>
      <c r="B383">
        <v>23.3</v>
      </c>
      <c r="C383" s="3">
        <v>1090938070</v>
      </c>
      <c r="D383">
        <v>10</v>
      </c>
      <c r="E383">
        <f t="shared" si="15"/>
        <v>109093807</v>
      </c>
      <c r="F383" s="6">
        <f t="shared" si="16"/>
        <v>2541885703.0999999</v>
      </c>
      <c r="G383" s="7">
        <f t="shared" si="17"/>
        <v>0.42918454935622319</v>
      </c>
    </row>
    <row r="384" spans="1:7" hidden="1">
      <c r="A384" s="1" t="s">
        <v>382</v>
      </c>
      <c r="B384">
        <v>29.35</v>
      </c>
      <c r="C384" s="3">
        <v>1594210220</v>
      </c>
      <c r="D384">
        <v>10</v>
      </c>
      <c r="E384">
        <f t="shared" si="15"/>
        <v>159421022</v>
      </c>
      <c r="F384" s="6">
        <f t="shared" si="16"/>
        <v>4679006995.6999998</v>
      </c>
      <c r="G384" s="7">
        <f t="shared" si="17"/>
        <v>0.34071550255536626</v>
      </c>
    </row>
    <row r="385" spans="1:7" hidden="1">
      <c r="A385" s="1" t="s">
        <v>383</v>
      </c>
      <c r="B385">
        <v>16.55</v>
      </c>
      <c r="C385" s="3">
        <v>3176890370</v>
      </c>
      <c r="D385">
        <v>10</v>
      </c>
      <c r="E385">
        <f t="shared" si="15"/>
        <v>317689037</v>
      </c>
      <c r="F385" s="6">
        <f t="shared" si="16"/>
        <v>5257753562.3500004</v>
      </c>
      <c r="G385" s="7">
        <f t="shared" si="17"/>
        <v>0.60422960725075525</v>
      </c>
    </row>
    <row r="386" spans="1:7" hidden="1">
      <c r="A386" s="1" t="s">
        <v>384</v>
      </c>
      <c r="B386">
        <v>16.75</v>
      </c>
      <c r="C386" s="3">
        <v>2219585790</v>
      </c>
      <c r="D386">
        <v>10</v>
      </c>
      <c r="E386">
        <f t="shared" ref="E386:E449" si="18">C386/D386</f>
        <v>221958579</v>
      </c>
      <c r="F386" s="6">
        <f t="shared" ref="F386:F449" si="19">B386*E386</f>
        <v>3717806198.25</v>
      </c>
      <c r="G386" s="7">
        <f t="shared" ref="G386:G449" si="20">C386/F386</f>
        <v>0.59701492537313428</v>
      </c>
    </row>
    <row r="387" spans="1:7" hidden="1">
      <c r="A387" s="1" t="s">
        <v>385</v>
      </c>
      <c r="B387">
        <v>28.05</v>
      </c>
      <c r="C387" s="3">
        <v>799994330</v>
      </c>
      <c r="D387">
        <v>10</v>
      </c>
      <c r="E387">
        <f t="shared" si="18"/>
        <v>79999433</v>
      </c>
      <c r="F387" s="6">
        <f t="shared" si="19"/>
        <v>2243984095.6500001</v>
      </c>
      <c r="G387" s="7">
        <f t="shared" si="20"/>
        <v>0.35650623885918004</v>
      </c>
    </row>
    <row r="388" spans="1:7">
      <c r="A388" s="1" t="s">
        <v>386</v>
      </c>
      <c r="B388">
        <v>9.27</v>
      </c>
      <c r="C388" s="3">
        <v>7980000000</v>
      </c>
      <c r="D388">
        <v>10</v>
      </c>
      <c r="E388">
        <f t="shared" si="18"/>
        <v>798000000</v>
      </c>
      <c r="F388" s="6">
        <f t="shared" si="19"/>
        <v>7397460000</v>
      </c>
      <c r="G388" s="7">
        <f t="shared" si="20"/>
        <v>1.0787486515641855</v>
      </c>
    </row>
    <row r="389" spans="1:7" hidden="1">
      <c r="A389" s="1" t="s">
        <v>387</v>
      </c>
      <c r="B389">
        <v>11.4</v>
      </c>
      <c r="C389" s="3">
        <v>820080000</v>
      </c>
      <c r="D389">
        <v>10</v>
      </c>
      <c r="E389">
        <f t="shared" si="18"/>
        <v>82008000</v>
      </c>
      <c r="F389" s="6">
        <f t="shared" si="19"/>
        <v>934891200</v>
      </c>
      <c r="G389" s="7">
        <f t="shared" si="20"/>
        <v>0.8771929824561403</v>
      </c>
    </row>
    <row r="390" spans="1:7">
      <c r="A390" s="1" t="s">
        <v>388</v>
      </c>
      <c r="B390">
        <v>79</v>
      </c>
      <c r="C390" s="3">
        <v>4858042990</v>
      </c>
      <c r="D390">
        <v>10</v>
      </c>
      <c r="E390">
        <f t="shared" si="18"/>
        <v>485804299</v>
      </c>
      <c r="F390" s="6">
        <f t="shared" si="19"/>
        <v>38378539621</v>
      </c>
      <c r="G390" s="7">
        <f t="shared" si="20"/>
        <v>0.12658227848101267</v>
      </c>
    </row>
    <row r="391" spans="1:7" hidden="1">
      <c r="A391" s="1" t="s">
        <v>389</v>
      </c>
      <c r="B391">
        <v>40.549999999999997</v>
      </c>
      <c r="C391" s="3">
        <v>1144373900</v>
      </c>
      <c r="D391">
        <v>10</v>
      </c>
      <c r="E391">
        <f t="shared" si="18"/>
        <v>114437390</v>
      </c>
      <c r="F391" s="6">
        <f t="shared" si="19"/>
        <v>4640436164.5</v>
      </c>
      <c r="G391" s="7">
        <f t="shared" si="20"/>
        <v>0.24660912453760789</v>
      </c>
    </row>
    <row r="392" spans="1:7" hidden="1">
      <c r="A392" s="1" t="s">
        <v>390</v>
      </c>
      <c r="B392">
        <v>17.25</v>
      </c>
      <c r="C392" s="3">
        <v>2735515380</v>
      </c>
      <c r="D392">
        <v>10</v>
      </c>
      <c r="E392">
        <f t="shared" si="18"/>
        <v>273551538</v>
      </c>
      <c r="F392" s="6">
        <f t="shared" si="19"/>
        <v>4718764030.5</v>
      </c>
      <c r="G392" s="7">
        <f t="shared" si="20"/>
        <v>0.57971014492753625</v>
      </c>
    </row>
    <row r="393" spans="1:7" hidden="1">
      <c r="A393" s="1" t="s">
        <v>391</v>
      </c>
      <c r="B393">
        <v>45.4</v>
      </c>
      <c r="C393" s="3">
        <v>191004400</v>
      </c>
      <c r="D393">
        <v>10</v>
      </c>
      <c r="E393">
        <f t="shared" si="18"/>
        <v>19100440</v>
      </c>
      <c r="F393" s="6">
        <f t="shared" si="19"/>
        <v>867159976</v>
      </c>
      <c r="G393" s="7">
        <f t="shared" si="20"/>
        <v>0.22026431718061673</v>
      </c>
    </row>
    <row r="394" spans="1:7">
      <c r="A394" s="1" t="s">
        <v>392</v>
      </c>
      <c r="B394">
        <v>62.8</v>
      </c>
      <c r="C394" s="3">
        <v>1227984630</v>
      </c>
      <c r="D394">
        <v>10</v>
      </c>
      <c r="E394">
        <f t="shared" si="18"/>
        <v>122798463</v>
      </c>
      <c r="F394" s="6">
        <f t="shared" si="19"/>
        <v>7711743476.3999996</v>
      </c>
      <c r="G394" s="7">
        <f t="shared" si="20"/>
        <v>0.15923566878980894</v>
      </c>
    </row>
    <row r="395" spans="1:7">
      <c r="A395" s="1" t="s">
        <v>393</v>
      </c>
      <c r="B395">
        <v>50.5</v>
      </c>
      <c r="C395" s="3">
        <v>8275815850</v>
      </c>
      <c r="D395">
        <v>10</v>
      </c>
      <c r="E395">
        <f t="shared" si="18"/>
        <v>827581585</v>
      </c>
      <c r="F395" s="6">
        <f t="shared" si="19"/>
        <v>41792870042.5</v>
      </c>
      <c r="G395" s="7">
        <f t="shared" si="20"/>
        <v>0.19801980198019803</v>
      </c>
    </row>
    <row r="396" spans="1:7">
      <c r="A396" s="1" t="s">
        <v>394</v>
      </c>
      <c r="B396">
        <v>14.5</v>
      </c>
      <c r="C396" s="3">
        <v>11595610590</v>
      </c>
      <c r="D396">
        <v>10</v>
      </c>
      <c r="E396">
        <f t="shared" si="18"/>
        <v>1159561059</v>
      </c>
      <c r="F396" s="6">
        <f t="shared" si="19"/>
        <v>16813635355.5</v>
      </c>
      <c r="G396" s="7">
        <f t="shared" si="20"/>
        <v>0.68965517241379315</v>
      </c>
    </row>
    <row r="397" spans="1:7">
      <c r="A397" s="1" t="s">
        <v>395</v>
      </c>
      <c r="B397">
        <v>22.65</v>
      </c>
      <c r="C397" s="3">
        <v>11800000000</v>
      </c>
      <c r="D397">
        <v>10</v>
      </c>
      <c r="E397">
        <f t="shared" si="18"/>
        <v>1180000000</v>
      </c>
      <c r="F397" s="6">
        <f t="shared" si="19"/>
        <v>26727000000</v>
      </c>
      <c r="G397" s="7">
        <f t="shared" si="20"/>
        <v>0.44150110375275936</v>
      </c>
    </row>
    <row r="398" spans="1:7">
      <c r="A398" s="1" t="s">
        <v>396</v>
      </c>
      <c r="B398">
        <v>17.95</v>
      </c>
      <c r="C398" s="3">
        <v>3800000000</v>
      </c>
      <c r="D398">
        <v>10</v>
      </c>
      <c r="E398">
        <f t="shared" si="18"/>
        <v>380000000</v>
      </c>
      <c r="F398" s="6">
        <f t="shared" si="19"/>
        <v>6821000000</v>
      </c>
      <c r="G398" s="7">
        <f t="shared" si="20"/>
        <v>0.55710306406685239</v>
      </c>
    </row>
    <row r="399" spans="1:7" hidden="1">
      <c r="A399" s="1" t="s">
        <v>397</v>
      </c>
      <c r="B399">
        <v>8.9499999999999993</v>
      </c>
      <c r="C399" s="3">
        <v>3870000000</v>
      </c>
      <c r="D399">
        <v>10</v>
      </c>
      <c r="E399">
        <f t="shared" si="18"/>
        <v>387000000</v>
      </c>
      <c r="F399" s="6">
        <f t="shared" si="19"/>
        <v>3463649999.9999995</v>
      </c>
      <c r="G399" s="7">
        <f t="shared" si="20"/>
        <v>1.1173184357541901</v>
      </c>
    </row>
    <row r="400" spans="1:7" hidden="1">
      <c r="A400" s="1" t="s">
        <v>398</v>
      </c>
      <c r="B400">
        <v>14.25</v>
      </c>
      <c r="C400" s="3">
        <v>2245505300</v>
      </c>
      <c r="D400">
        <v>10</v>
      </c>
      <c r="E400">
        <f t="shared" si="18"/>
        <v>224550530</v>
      </c>
      <c r="F400" s="6">
        <f t="shared" si="19"/>
        <v>3199845052.5</v>
      </c>
      <c r="G400" s="7">
        <f t="shared" si="20"/>
        <v>0.70175438596491224</v>
      </c>
    </row>
    <row r="401" spans="1:7">
      <c r="A401" s="1" t="s">
        <v>399</v>
      </c>
      <c r="B401">
        <v>10.3</v>
      </c>
      <c r="C401" s="3">
        <v>16233261470</v>
      </c>
      <c r="D401">
        <v>10</v>
      </c>
      <c r="E401">
        <f t="shared" si="18"/>
        <v>1623326147</v>
      </c>
      <c r="F401" s="6">
        <f t="shared" si="19"/>
        <v>16720259314.1</v>
      </c>
      <c r="G401" s="7">
        <f t="shared" si="20"/>
        <v>0.970873786407767</v>
      </c>
    </row>
    <row r="402" spans="1:7">
      <c r="A402" s="1" t="s">
        <v>400</v>
      </c>
      <c r="B402">
        <v>16.5</v>
      </c>
      <c r="C402" s="3">
        <v>3947292780</v>
      </c>
      <c r="D402">
        <v>10</v>
      </c>
      <c r="E402">
        <f t="shared" si="18"/>
        <v>394729278</v>
      </c>
      <c r="F402" s="6">
        <f t="shared" si="19"/>
        <v>6513033087</v>
      </c>
      <c r="G402" s="7">
        <f t="shared" si="20"/>
        <v>0.60606060606060608</v>
      </c>
    </row>
    <row r="403" spans="1:7">
      <c r="A403" s="1" t="s">
        <v>401</v>
      </c>
      <c r="B403">
        <v>7.99</v>
      </c>
      <c r="C403" s="3">
        <v>15308998220</v>
      </c>
      <c r="D403">
        <v>10</v>
      </c>
      <c r="E403">
        <f t="shared" si="18"/>
        <v>1530899822</v>
      </c>
      <c r="F403" s="6">
        <f t="shared" si="19"/>
        <v>12231889577.780001</v>
      </c>
      <c r="G403" s="7">
        <f t="shared" si="20"/>
        <v>1.2515644555694618</v>
      </c>
    </row>
    <row r="404" spans="1:7" hidden="1">
      <c r="A404" s="1" t="s">
        <v>402</v>
      </c>
      <c r="B404">
        <v>4.91</v>
      </c>
      <c r="C404" s="3">
        <v>2262784570</v>
      </c>
      <c r="D404">
        <v>10</v>
      </c>
      <c r="E404">
        <f t="shared" si="18"/>
        <v>226278457</v>
      </c>
      <c r="F404" s="6">
        <f t="shared" si="19"/>
        <v>1111027223.8700001</v>
      </c>
      <c r="G404" s="7">
        <f t="shared" si="20"/>
        <v>2.0366598778004072</v>
      </c>
    </row>
    <row r="405" spans="1:7">
      <c r="A405" s="1" t="s">
        <v>403</v>
      </c>
      <c r="B405">
        <v>24.1</v>
      </c>
      <c r="C405" s="3">
        <v>5541701000</v>
      </c>
      <c r="D405">
        <v>10</v>
      </c>
      <c r="E405">
        <f t="shared" si="18"/>
        <v>554170100</v>
      </c>
      <c r="F405" s="6">
        <f t="shared" si="19"/>
        <v>13355499410</v>
      </c>
      <c r="G405" s="7">
        <f t="shared" si="20"/>
        <v>0.41493775933609961</v>
      </c>
    </row>
    <row r="406" spans="1:7">
      <c r="A406" s="1" t="s">
        <v>404</v>
      </c>
      <c r="B406">
        <v>34.15</v>
      </c>
      <c r="C406" s="3">
        <v>3723003790</v>
      </c>
      <c r="D406">
        <v>10</v>
      </c>
      <c r="E406">
        <f t="shared" si="18"/>
        <v>372300379</v>
      </c>
      <c r="F406" s="6">
        <f t="shared" si="19"/>
        <v>12714057942.85</v>
      </c>
      <c r="G406" s="7">
        <f t="shared" si="20"/>
        <v>0.29282576866764276</v>
      </c>
    </row>
    <row r="407" spans="1:7" hidden="1">
      <c r="A407" s="1" t="s">
        <v>405</v>
      </c>
      <c r="B407">
        <v>20.7</v>
      </c>
      <c r="C407" s="3">
        <v>2703060000</v>
      </c>
      <c r="D407">
        <v>10</v>
      </c>
      <c r="E407">
        <f t="shared" si="18"/>
        <v>270306000</v>
      </c>
      <c r="F407" s="6">
        <f t="shared" si="19"/>
        <v>5595334200</v>
      </c>
      <c r="G407" s="7">
        <f t="shared" si="20"/>
        <v>0.48309178743961351</v>
      </c>
    </row>
    <row r="408" spans="1:7" hidden="1">
      <c r="A408" s="1" t="s">
        <v>406</v>
      </c>
      <c r="B408">
        <v>14.85</v>
      </c>
      <c r="C408" s="3">
        <v>3799974090</v>
      </c>
      <c r="D408">
        <v>10</v>
      </c>
      <c r="E408">
        <f t="shared" si="18"/>
        <v>379997409</v>
      </c>
      <c r="F408" s="6">
        <f t="shared" si="19"/>
        <v>5642961523.6499996</v>
      </c>
      <c r="G408" s="7">
        <f t="shared" si="20"/>
        <v>0.67340067340067344</v>
      </c>
    </row>
    <row r="409" spans="1:7">
      <c r="A409" s="1" t="s">
        <v>407</v>
      </c>
      <c r="B409">
        <v>18.3</v>
      </c>
      <c r="C409" s="3">
        <v>8399880000</v>
      </c>
      <c r="D409">
        <v>10</v>
      </c>
      <c r="E409">
        <f t="shared" si="18"/>
        <v>839988000</v>
      </c>
      <c r="F409" s="6">
        <f t="shared" si="19"/>
        <v>15371780400</v>
      </c>
      <c r="G409" s="7">
        <f t="shared" si="20"/>
        <v>0.54644808743169404</v>
      </c>
    </row>
    <row r="410" spans="1:7">
      <c r="A410" s="1" t="s">
        <v>408</v>
      </c>
      <c r="B410">
        <v>24.65</v>
      </c>
      <c r="C410" s="3">
        <v>4742279700</v>
      </c>
      <c r="D410">
        <v>10</v>
      </c>
      <c r="E410">
        <f t="shared" si="18"/>
        <v>474227970</v>
      </c>
      <c r="F410" s="6">
        <f t="shared" si="19"/>
        <v>11689719460.5</v>
      </c>
      <c r="G410" s="7">
        <f t="shared" si="20"/>
        <v>0.40567951318458417</v>
      </c>
    </row>
    <row r="411" spans="1:7">
      <c r="A411" s="1" t="s">
        <v>409</v>
      </c>
      <c r="B411">
        <v>29.95</v>
      </c>
      <c r="C411" s="3">
        <v>3384924580</v>
      </c>
      <c r="D411">
        <v>10</v>
      </c>
      <c r="E411">
        <f t="shared" si="18"/>
        <v>338492458</v>
      </c>
      <c r="F411" s="6">
        <f t="shared" si="19"/>
        <v>10137849117.1</v>
      </c>
      <c r="G411" s="7">
        <f t="shared" si="20"/>
        <v>0.333889816360601</v>
      </c>
    </row>
    <row r="412" spans="1:7">
      <c r="A412" s="1" t="s">
        <v>410</v>
      </c>
      <c r="B412">
        <v>22</v>
      </c>
      <c r="C412" s="3">
        <v>3328086520</v>
      </c>
      <c r="D412">
        <v>10</v>
      </c>
      <c r="E412">
        <f t="shared" si="18"/>
        <v>332808652</v>
      </c>
      <c r="F412" s="6">
        <f t="shared" si="19"/>
        <v>7321790344</v>
      </c>
      <c r="G412" s="7">
        <f t="shared" si="20"/>
        <v>0.45454545454545453</v>
      </c>
    </row>
    <row r="413" spans="1:7" hidden="1">
      <c r="A413" s="1" t="s">
        <v>411</v>
      </c>
      <c r="B413">
        <v>6.89</v>
      </c>
      <c r="C413" s="3">
        <v>3005577950</v>
      </c>
      <c r="D413">
        <v>10</v>
      </c>
      <c r="E413">
        <f t="shared" si="18"/>
        <v>300557795</v>
      </c>
      <c r="F413" s="6">
        <f t="shared" si="19"/>
        <v>2070843207.55</v>
      </c>
      <c r="G413" s="7">
        <f t="shared" si="20"/>
        <v>1.4513788098693758</v>
      </c>
    </row>
    <row r="414" spans="1:7" hidden="1">
      <c r="A414" s="1" t="s">
        <v>412</v>
      </c>
      <c r="B414">
        <v>10.9</v>
      </c>
      <c r="C414" s="3">
        <v>4384487640</v>
      </c>
      <c r="D414">
        <v>10</v>
      </c>
      <c r="E414">
        <f t="shared" si="18"/>
        <v>438448764</v>
      </c>
      <c r="F414" s="6">
        <f t="shared" si="19"/>
        <v>4779091527.6000004</v>
      </c>
      <c r="G414" s="7">
        <f t="shared" si="20"/>
        <v>0.9174311926605504</v>
      </c>
    </row>
    <row r="415" spans="1:7">
      <c r="A415" s="1" t="s">
        <v>413</v>
      </c>
      <c r="B415">
        <v>31.45</v>
      </c>
      <c r="C415" s="3">
        <v>7350407260</v>
      </c>
      <c r="D415">
        <v>10</v>
      </c>
      <c r="E415">
        <f t="shared" si="18"/>
        <v>735040726</v>
      </c>
      <c r="F415" s="6">
        <f t="shared" si="19"/>
        <v>23117030832.700001</v>
      </c>
      <c r="G415" s="7">
        <f t="shared" si="20"/>
        <v>0.31796502384737679</v>
      </c>
    </row>
    <row r="416" spans="1:7">
      <c r="A416" s="1" t="s">
        <v>414</v>
      </c>
      <c r="B416">
        <v>79.5</v>
      </c>
      <c r="C416" s="3">
        <v>2660790000</v>
      </c>
      <c r="D416">
        <v>10</v>
      </c>
      <c r="E416">
        <f t="shared" si="18"/>
        <v>266079000</v>
      </c>
      <c r="F416" s="6">
        <f t="shared" si="19"/>
        <v>21153280500</v>
      </c>
      <c r="G416" s="7">
        <f t="shared" si="20"/>
        <v>0.12578616352201258</v>
      </c>
    </row>
    <row r="417" spans="1:7">
      <c r="A417" s="1" t="s">
        <v>415</v>
      </c>
      <c r="B417">
        <v>41.45</v>
      </c>
      <c r="C417" s="3">
        <v>17146741730</v>
      </c>
      <c r="D417">
        <v>10</v>
      </c>
      <c r="E417">
        <f t="shared" si="18"/>
        <v>1714674173</v>
      </c>
      <c r="F417" s="6">
        <f t="shared" si="19"/>
        <v>71073244470.850006</v>
      </c>
      <c r="G417" s="7">
        <f t="shared" si="20"/>
        <v>0.24125452352231602</v>
      </c>
    </row>
    <row r="418" spans="1:7" hidden="1">
      <c r="A418" s="1" t="s">
        <v>416</v>
      </c>
      <c r="B418">
        <v>8.1999999999999993</v>
      </c>
      <c r="C418" s="3">
        <v>2374837880</v>
      </c>
      <c r="D418">
        <v>10</v>
      </c>
      <c r="E418">
        <f t="shared" si="18"/>
        <v>237483788</v>
      </c>
      <c r="F418" s="6">
        <f t="shared" si="19"/>
        <v>1947367061.5999999</v>
      </c>
      <c r="G418" s="7">
        <f t="shared" si="20"/>
        <v>1.2195121951219512</v>
      </c>
    </row>
    <row r="419" spans="1:7">
      <c r="A419" s="1" t="s">
        <v>417</v>
      </c>
      <c r="B419">
        <v>39.4</v>
      </c>
      <c r="C419" s="3">
        <v>3277348080</v>
      </c>
      <c r="D419">
        <v>10</v>
      </c>
      <c r="E419">
        <f t="shared" si="18"/>
        <v>327734808</v>
      </c>
      <c r="F419" s="6">
        <f t="shared" si="19"/>
        <v>12912751435.199999</v>
      </c>
      <c r="G419" s="7">
        <f t="shared" si="20"/>
        <v>0.25380710659898481</v>
      </c>
    </row>
    <row r="420" spans="1:7" hidden="1">
      <c r="A420" s="1" t="s">
        <v>418</v>
      </c>
      <c r="B420">
        <v>45.7</v>
      </c>
      <c r="C420" s="3">
        <v>1166392260</v>
      </c>
      <c r="D420">
        <v>10</v>
      </c>
      <c r="E420">
        <f t="shared" si="18"/>
        <v>116639226</v>
      </c>
      <c r="F420" s="6">
        <f t="shared" si="19"/>
        <v>5330412628.2000008</v>
      </c>
      <c r="G420" s="7">
        <f t="shared" si="20"/>
        <v>0.21881838074398247</v>
      </c>
    </row>
    <row r="421" spans="1:7">
      <c r="A421" s="1" t="s">
        <v>419</v>
      </c>
      <c r="B421">
        <v>9.08</v>
      </c>
      <c r="C421" s="3">
        <v>8800946490</v>
      </c>
      <c r="D421">
        <v>10</v>
      </c>
      <c r="E421">
        <f t="shared" si="18"/>
        <v>880094649</v>
      </c>
      <c r="F421" s="6">
        <f t="shared" si="19"/>
        <v>7991259412.9200001</v>
      </c>
      <c r="G421" s="7">
        <f t="shared" si="20"/>
        <v>1.1013215859030836</v>
      </c>
    </row>
    <row r="422" spans="1:7">
      <c r="A422" s="1" t="s">
        <v>420</v>
      </c>
      <c r="B422">
        <v>86.1</v>
      </c>
      <c r="C422" s="3">
        <v>2768127260</v>
      </c>
      <c r="D422">
        <v>10</v>
      </c>
      <c r="E422">
        <f t="shared" si="18"/>
        <v>276812726</v>
      </c>
      <c r="F422" s="6">
        <f t="shared" si="19"/>
        <v>23833575708.599998</v>
      </c>
      <c r="G422" s="7">
        <f t="shared" si="20"/>
        <v>0.11614401858304298</v>
      </c>
    </row>
    <row r="423" spans="1:7">
      <c r="A423" s="1" t="s">
        <v>421</v>
      </c>
      <c r="B423">
        <v>89.6</v>
      </c>
      <c r="C423" s="3">
        <v>1849500000</v>
      </c>
      <c r="D423">
        <v>10</v>
      </c>
      <c r="E423">
        <f t="shared" si="18"/>
        <v>184950000</v>
      </c>
      <c r="F423" s="6">
        <f t="shared" si="19"/>
        <v>16571519999.999998</v>
      </c>
      <c r="G423" s="7">
        <f t="shared" si="20"/>
        <v>0.11160714285714286</v>
      </c>
    </row>
    <row r="424" spans="1:7">
      <c r="A424" s="1" t="s">
        <v>422</v>
      </c>
      <c r="B424">
        <v>8.01</v>
      </c>
      <c r="C424" s="3">
        <v>8347760670</v>
      </c>
      <c r="D424">
        <v>10</v>
      </c>
      <c r="E424">
        <f t="shared" si="18"/>
        <v>834776067</v>
      </c>
      <c r="F424" s="6">
        <f t="shared" si="19"/>
        <v>6686556296.6700001</v>
      </c>
      <c r="G424" s="7">
        <f t="shared" si="20"/>
        <v>1.2484394506866416</v>
      </c>
    </row>
    <row r="425" spans="1:7">
      <c r="A425" s="1" t="s">
        <v>423</v>
      </c>
      <c r="B425">
        <v>137.5</v>
      </c>
      <c r="C425" s="3">
        <v>21164200820</v>
      </c>
      <c r="D425">
        <v>10</v>
      </c>
      <c r="E425">
        <f t="shared" si="18"/>
        <v>2116420082</v>
      </c>
      <c r="F425" s="6">
        <f t="shared" si="19"/>
        <v>291007761275</v>
      </c>
      <c r="G425" s="7">
        <f t="shared" si="20"/>
        <v>7.2727272727272724E-2</v>
      </c>
    </row>
    <row r="426" spans="1:7">
      <c r="A426" s="1" t="s">
        <v>424</v>
      </c>
      <c r="B426">
        <v>17.649999999999999</v>
      </c>
      <c r="C426" s="3">
        <v>5853532970</v>
      </c>
      <c r="D426">
        <v>10</v>
      </c>
      <c r="E426">
        <f t="shared" si="18"/>
        <v>585353297</v>
      </c>
      <c r="F426" s="6">
        <f t="shared" si="19"/>
        <v>10331485692.049999</v>
      </c>
      <c r="G426" s="7">
        <f t="shared" si="20"/>
        <v>0.56657223796033995</v>
      </c>
    </row>
    <row r="427" spans="1:7">
      <c r="A427" s="1" t="s">
        <v>425</v>
      </c>
      <c r="B427">
        <v>35.200000000000003</v>
      </c>
      <c r="C427" s="3">
        <v>8450557120</v>
      </c>
      <c r="D427">
        <v>10</v>
      </c>
      <c r="E427">
        <f t="shared" si="18"/>
        <v>845055712</v>
      </c>
      <c r="F427" s="6">
        <f t="shared" si="19"/>
        <v>29745961062.400002</v>
      </c>
      <c r="G427" s="7">
        <f t="shared" si="20"/>
        <v>0.28409090909090906</v>
      </c>
    </row>
    <row r="428" spans="1:7">
      <c r="A428" s="1" t="s">
        <v>426</v>
      </c>
      <c r="B428">
        <v>26</v>
      </c>
      <c r="C428" s="3">
        <v>10671410940</v>
      </c>
      <c r="D428">
        <v>10</v>
      </c>
      <c r="E428">
        <f t="shared" si="18"/>
        <v>1067141094</v>
      </c>
      <c r="F428" s="6">
        <f t="shared" si="19"/>
        <v>27745668444</v>
      </c>
      <c r="G428" s="7">
        <f t="shared" si="20"/>
        <v>0.38461538461538464</v>
      </c>
    </row>
    <row r="429" spans="1:7">
      <c r="A429" s="1" t="s">
        <v>427</v>
      </c>
      <c r="B429">
        <v>34.9</v>
      </c>
      <c r="C429" s="3">
        <v>4670004980</v>
      </c>
      <c r="D429">
        <v>10</v>
      </c>
      <c r="E429">
        <f t="shared" si="18"/>
        <v>467000498</v>
      </c>
      <c r="F429" s="6">
        <f t="shared" si="19"/>
        <v>16298317380.199999</v>
      </c>
      <c r="G429" s="7">
        <f t="shared" si="20"/>
        <v>0.28653295128939832</v>
      </c>
    </row>
    <row r="430" spans="1:7">
      <c r="A430" s="1" t="s">
        <v>428</v>
      </c>
      <c r="B430">
        <v>60.2</v>
      </c>
      <c r="C430" s="3">
        <v>34921042700</v>
      </c>
      <c r="D430">
        <v>10</v>
      </c>
      <c r="E430">
        <f t="shared" si="18"/>
        <v>3492104270</v>
      </c>
      <c r="F430" s="6">
        <f t="shared" si="19"/>
        <v>210224677054</v>
      </c>
      <c r="G430" s="7">
        <f t="shared" si="20"/>
        <v>0.16611295681063123</v>
      </c>
    </row>
    <row r="431" spans="1:7">
      <c r="A431" s="1" t="s">
        <v>429</v>
      </c>
      <c r="B431">
        <v>16.95</v>
      </c>
      <c r="C431" s="3">
        <v>60135374440</v>
      </c>
      <c r="D431">
        <v>10</v>
      </c>
      <c r="E431">
        <f t="shared" si="18"/>
        <v>6013537444</v>
      </c>
      <c r="F431" s="6">
        <f t="shared" si="19"/>
        <v>101929459675.8</v>
      </c>
      <c r="G431" s="7">
        <f t="shared" si="20"/>
        <v>0.58997050147492625</v>
      </c>
    </row>
    <row r="432" spans="1:7" hidden="1">
      <c r="A432" s="1" t="s">
        <v>430</v>
      </c>
      <c r="B432">
        <v>12.15</v>
      </c>
      <c r="C432" s="3">
        <v>1890022720</v>
      </c>
      <c r="D432">
        <v>10</v>
      </c>
      <c r="E432">
        <f t="shared" si="18"/>
        <v>189002272</v>
      </c>
      <c r="F432" s="6">
        <f t="shared" si="19"/>
        <v>2296377604.8000002</v>
      </c>
      <c r="G432" s="7">
        <f t="shared" si="20"/>
        <v>0.82304526748971185</v>
      </c>
    </row>
    <row r="433" spans="1:7" hidden="1">
      <c r="A433" s="1" t="s">
        <v>431</v>
      </c>
      <c r="B433">
        <v>32.1</v>
      </c>
      <c r="C433" s="3">
        <v>1974845930</v>
      </c>
      <c r="D433">
        <v>10</v>
      </c>
      <c r="E433">
        <f t="shared" si="18"/>
        <v>197484593</v>
      </c>
      <c r="F433" s="6">
        <f t="shared" si="19"/>
        <v>6339255435.3000002</v>
      </c>
      <c r="G433" s="7">
        <f t="shared" si="20"/>
        <v>0.3115264797507788</v>
      </c>
    </row>
    <row r="434" spans="1:7" hidden="1">
      <c r="A434" s="1" t="s">
        <v>432</v>
      </c>
      <c r="B434">
        <v>20</v>
      </c>
      <c r="C434" s="3">
        <v>1484234580</v>
      </c>
      <c r="D434">
        <v>10</v>
      </c>
      <c r="E434">
        <f t="shared" si="18"/>
        <v>148423458</v>
      </c>
      <c r="F434" s="6">
        <f t="shared" si="19"/>
        <v>2968469160</v>
      </c>
      <c r="G434" s="7">
        <f t="shared" si="20"/>
        <v>0.5</v>
      </c>
    </row>
    <row r="435" spans="1:7">
      <c r="A435" s="1" t="s">
        <v>433</v>
      </c>
      <c r="B435">
        <v>20.8</v>
      </c>
      <c r="C435" s="3">
        <v>4760553550</v>
      </c>
      <c r="D435">
        <v>10</v>
      </c>
      <c r="E435">
        <f t="shared" si="18"/>
        <v>476055355</v>
      </c>
      <c r="F435" s="6">
        <f t="shared" si="19"/>
        <v>9901951384</v>
      </c>
      <c r="G435" s="7">
        <f t="shared" si="20"/>
        <v>0.48076923076923078</v>
      </c>
    </row>
    <row r="436" spans="1:7">
      <c r="A436" s="1" t="s">
        <v>434</v>
      </c>
      <c r="B436">
        <v>67.7</v>
      </c>
      <c r="C436" s="3">
        <v>28061462930</v>
      </c>
      <c r="D436">
        <v>10</v>
      </c>
      <c r="E436">
        <f t="shared" si="18"/>
        <v>2806146293</v>
      </c>
      <c r="F436" s="6">
        <f t="shared" si="19"/>
        <v>189976104036.10001</v>
      </c>
      <c r="G436" s="7">
        <f t="shared" si="20"/>
        <v>0.14771048744460857</v>
      </c>
    </row>
    <row r="437" spans="1:7" hidden="1">
      <c r="A437" s="1" t="s">
        <v>435</v>
      </c>
      <c r="B437">
        <v>32.6</v>
      </c>
      <c r="C437" s="3">
        <v>1372818270</v>
      </c>
      <c r="D437">
        <v>10</v>
      </c>
      <c r="E437">
        <f t="shared" si="18"/>
        <v>137281827</v>
      </c>
      <c r="F437" s="6">
        <f t="shared" si="19"/>
        <v>4475387560.1999998</v>
      </c>
      <c r="G437" s="7">
        <f t="shared" si="20"/>
        <v>0.30674846625766872</v>
      </c>
    </row>
    <row r="438" spans="1:7">
      <c r="A438" s="1" t="s">
        <v>436</v>
      </c>
      <c r="B438">
        <v>23.25</v>
      </c>
      <c r="C438" s="3">
        <v>4172944870</v>
      </c>
      <c r="D438">
        <v>10</v>
      </c>
      <c r="E438">
        <f t="shared" si="18"/>
        <v>417294487</v>
      </c>
      <c r="F438" s="6">
        <f t="shared" si="19"/>
        <v>9702096822.75</v>
      </c>
      <c r="G438" s="7">
        <f t="shared" si="20"/>
        <v>0.43010752688172044</v>
      </c>
    </row>
    <row r="439" spans="1:7">
      <c r="A439" s="1" t="s">
        <v>437</v>
      </c>
      <c r="B439">
        <v>23.4</v>
      </c>
      <c r="C439" s="3">
        <v>53503900130</v>
      </c>
      <c r="D439">
        <v>10</v>
      </c>
      <c r="E439">
        <f t="shared" si="18"/>
        <v>5350390013</v>
      </c>
      <c r="F439" s="6">
        <f t="shared" si="19"/>
        <v>125199126304.2</v>
      </c>
      <c r="G439" s="7">
        <f t="shared" si="20"/>
        <v>0.42735042735042739</v>
      </c>
    </row>
    <row r="440" spans="1:7" hidden="1">
      <c r="A440" s="1" t="s">
        <v>438</v>
      </c>
      <c r="B440">
        <v>16.100000000000001</v>
      </c>
      <c r="C440" s="3">
        <v>1620477910</v>
      </c>
      <c r="D440">
        <v>10</v>
      </c>
      <c r="E440">
        <f t="shared" si="18"/>
        <v>162047791</v>
      </c>
      <c r="F440" s="6">
        <f t="shared" si="19"/>
        <v>2608969435.1000004</v>
      </c>
      <c r="G440" s="7">
        <f t="shared" si="20"/>
        <v>0.6211180124223602</v>
      </c>
    </row>
    <row r="441" spans="1:7">
      <c r="A441" s="1" t="s">
        <v>439</v>
      </c>
      <c r="B441">
        <v>28.1</v>
      </c>
      <c r="C441" s="3">
        <v>56282930580</v>
      </c>
      <c r="D441">
        <v>10</v>
      </c>
      <c r="E441">
        <f t="shared" si="18"/>
        <v>5628293058</v>
      </c>
      <c r="F441" s="6">
        <f t="shared" si="19"/>
        <v>158155034929.80002</v>
      </c>
      <c r="G441" s="7">
        <f t="shared" si="20"/>
        <v>0.35587188612099641</v>
      </c>
    </row>
    <row r="442" spans="1:7">
      <c r="A442" s="1" t="s">
        <v>440</v>
      </c>
      <c r="B442">
        <v>31.35</v>
      </c>
      <c r="C442" s="3">
        <v>9418671010</v>
      </c>
      <c r="D442">
        <v>10</v>
      </c>
      <c r="E442">
        <f t="shared" si="18"/>
        <v>941867101</v>
      </c>
      <c r="F442" s="6">
        <f t="shared" si="19"/>
        <v>29527533616.350002</v>
      </c>
      <c r="G442" s="7">
        <f t="shared" si="20"/>
        <v>0.31897926634768736</v>
      </c>
    </row>
    <row r="443" spans="1:7">
      <c r="A443" s="1" t="s">
        <v>441</v>
      </c>
      <c r="B443">
        <v>60.7</v>
      </c>
      <c r="C443" s="3">
        <v>1433912300</v>
      </c>
      <c r="D443">
        <v>10</v>
      </c>
      <c r="E443">
        <f t="shared" si="18"/>
        <v>143391230</v>
      </c>
      <c r="F443" s="6">
        <f t="shared" si="19"/>
        <v>8703847661</v>
      </c>
      <c r="G443" s="7">
        <f t="shared" si="20"/>
        <v>0.16474464579901152</v>
      </c>
    </row>
    <row r="444" spans="1:7">
      <c r="A444" s="1" t="s">
        <v>442</v>
      </c>
      <c r="B444">
        <v>52.3</v>
      </c>
      <c r="C444" s="3">
        <v>7464091990</v>
      </c>
      <c r="D444">
        <v>10</v>
      </c>
      <c r="E444">
        <f t="shared" si="18"/>
        <v>746409199</v>
      </c>
      <c r="F444" s="6">
        <f t="shared" si="19"/>
        <v>39037201107.699997</v>
      </c>
      <c r="G444" s="7">
        <f t="shared" si="20"/>
        <v>0.19120458891013387</v>
      </c>
    </row>
    <row r="445" spans="1:7" hidden="1">
      <c r="A445" s="1" t="s">
        <v>443</v>
      </c>
      <c r="B445">
        <v>42.4</v>
      </c>
      <c r="C445" s="3">
        <v>954670000</v>
      </c>
      <c r="D445">
        <v>10</v>
      </c>
      <c r="E445">
        <f t="shared" si="18"/>
        <v>95467000</v>
      </c>
      <c r="F445" s="6">
        <f t="shared" si="19"/>
        <v>4047800800</v>
      </c>
      <c r="G445" s="7">
        <f t="shared" si="20"/>
        <v>0.23584905660377359</v>
      </c>
    </row>
    <row r="446" spans="1:7" hidden="1">
      <c r="A446" s="1" t="s">
        <v>444</v>
      </c>
      <c r="B446">
        <v>11.95</v>
      </c>
      <c r="C446" s="3">
        <v>4499678380</v>
      </c>
      <c r="D446">
        <v>10</v>
      </c>
      <c r="E446">
        <f t="shared" si="18"/>
        <v>449967838</v>
      </c>
      <c r="F446" s="6">
        <f t="shared" si="19"/>
        <v>5377115664.0999994</v>
      </c>
      <c r="G446" s="7">
        <f t="shared" si="20"/>
        <v>0.83682008368200844</v>
      </c>
    </row>
    <row r="447" spans="1:7" hidden="1">
      <c r="A447" s="1" t="s">
        <v>445</v>
      </c>
      <c r="B447">
        <v>21.55</v>
      </c>
      <c r="C447" s="3">
        <v>1491554760</v>
      </c>
      <c r="D447">
        <v>10</v>
      </c>
      <c r="E447">
        <f t="shared" si="18"/>
        <v>149155476</v>
      </c>
      <c r="F447" s="6">
        <f t="shared" si="19"/>
        <v>3214300507.8000002</v>
      </c>
      <c r="G447" s="7">
        <f t="shared" si="20"/>
        <v>0.46403712296983757</v>
      </c>
    </row>
    <row r="448" spans="1:7">
      <c r="A448" s="1" t="s">
        <v>446</v>
      </c>
      <c r="B448">
        <v>31.2</v>
      </c>
      <c r="C448" s="3">
        <v>3669233430</v>
      </c>
      <c r="D448">
        <v>10</v>
      </c>
      <c r="E448">
        <f t="shared" si="18"/>
        <v>366923343</v>
      </c>
      <c r="F448" s="6">
        <f t="shared" si="19"/>
        <v>11448008301.6</v>
      </c>
      <c r="G448" s="7">
        <f t="shared" si="20"/>
        <v>0.32051282051282048</v>
      </c>
    </row>
    <row r="449" spans="1:7" hidden="1">
      <c r="A449" s="1" t="s">
        <v>447</v>
      </c>
      <c r="B449">
        <v>15.8</v>
      </c>
      <c r="C449" s="3">
        <v>1913128300</v>
      </c>
      <c r="D449">
        <v>10</v>
      </c>
      <c r="E449">
        <f t="shared" si="18"/>
        <v>191312830</v>
      </c>
      <c r="F449" s="6">
        <f t="shared" si="19"/>
        <v>3022742714</v>
      </c>
      <c r="G449" s="7">
        <f t="shared" si="20"/>
        <v>0.63291139240506333</v>
      </c>
    </row>
    <row r="450" spans="1:7">
      <c r="A450" s="1" t="s">
        <v>448</v>
      </c>
      <c r="B450">
        <v>13.85</v>
      </c>
      <c r="C450" s="3">
        <v>4999983460</v>
      </c>
      <c r="D450">
        <v>10</v>
      </c>
      <c r="E450">
        <f t="shared" ref="E450:E513" si="21">C450/D450</f>
        <v>499998346</v>
      </c>
      <c r="F450" s="6">
        <f t="shared" ref="F450:F513" si="22">B450*E450</f>
        <v>6924977092.0999994</v>
      </c>
      <c r="G450" s="7">
        <f t="shared" ref="G450:G513" si="23">C450/F450</f>
        <v>0.72202166064981954</v>
      </c>
    </row>
    <row r="451" spans="1:7">
      <c r="A451" s="1" t="s">
        <v>449</v>
      </c>
      <c r="B451">
        <v>179</v>
      </c>
      <c r="C451" s="3">
        <v>1274032380</v>
      </c>
      <c r="D451">
        <v>10</v>
      </c>
      <c r="E451">
        <f t="shared" si="21"/>
        <v>127403238</v>
      </c>
      <c r="F451" s="6">
        <f t="shared" si="22"/>
        <v>22805179602</v>
      </c>
      <c r="G451" s="7">
        <f t="shared" si="23"/>
        <v>5.5865921787709494E-2</v>
      </c>
    </row>
    <row r="452" spans="1:7" hidden="1">
      <c r="A452" s="1" t="s">
        <v>450</v>
      </c>
      <c r="B452">
        <v>33.950000000000003</v>
      </c>
      <c r="C452" s="3">
        <v>1050000000</v>
      </c>
      <c r="D452">
        <v>10</v>
      </c>
      <c r="E452">
        <f t="shared" si="21"/>
        <v>105000000</v>
      </c>
      <c r="F452" s="6">
        <f t="shared" si="22"/>
        <v>3564750000.0000005</v>
      </c>
      <c r="G452" s="7">
        <f t="shared" si="23"/>
        <v>0.29455081001472749</v>
      </c>
    </row>
    <row r="453" spans="1:7" hidden="1">
      <c r="A453" s="1" t="s">
        <v>451</v>
      </c>
      <c r="B453">
        <v>30.6</v>
      </c>
      <c r="C453" s="3">
        <v>1115229610</v>
      </c>
      <c r="D453">
        <v>10</v>
      </c>
      <c r="E453">
        <f t="shared" si="21"/>
        <v>111522961</v>
      </c>
      <c r="F453" s="6">
        <f t="shared" si="22"/>
        <v>3412602606.6000004</v>
      </c>
      <c r="G453" s="7">
        <f t="shared" si="23"/>
        <v>0.32679738562091498</v>
      </c>
    </row>
    <row r="454" spans="1:7">
      <c r="A454" s="1" t="s">
        <v>452</v>
      </c>
      <c r="B454">
        <v>98.1</v>
      </c>
      <c r="C454" s="3">
        <v>1800000000</v>
      </c>
      <c r="D454">
        <v>10</v>
      </c>
      <c r="E454">
        <f t="shared" si="21"/>
        <v>180000000</v>
      </c>
      <c r="F454" s="6">
        <f t="shared" si="22"/>
        <v>17658000000</v>
      </c>
      <c r="G454" s="7">
        <f t="shared" si="23"/>
        <v>0.1019367991845056</v>
      </c>
    </row>
    <row r="455" spans="1:7">
      <c r="A455" s="1" t="s">
        <v>453</v>
      </c>
      <c r="B455">
        <v>125</v>
      </c>
      <c r="C455" s="3">
        <v>769878830</v>
      </c>
      <c r="D455">
        <v>10</v>
      </c>
      <c r="E455">
        <f t="shared" si="21"/>
        <v>76987883</v>
      </c>
      <c r="F455" s="6">
        <f t="shared" si="22"/>
        <v>9623485375</v>
      </c>
      <c r="G455" s="7">
        <f t="shared" si="23"/>
        <v>0.08</v>
      </c>
    </row>
    <row r="456" spans="1:7">
      <c r="A456" s="1" t="s">
        <v>454</v>
      </c>
      <c r="B456">
        <v>81.8</v>
      </c>
      <c r="C456" s="3">
        <v>788929010</v>
      </c>
      <c r="D456">
        <v>10</v>
      </c>
      <c r="E456">
        <f t="shared" si="21"/>
        <v>78892901</v>
      </c>
      <c r="F456" s="6">
        <f t="shared" si="22"/>
        <v>6453439301.8000002</v>
      </c>
      <c r="G456" s="7">
        <f t="shared" si="23"/>
        <v>0.12224938875305623</v>
      </c>
    </row>
    <row r="457" spans="1:7" hidden="1">
      <c r="A457" s="1" t="s">
        <v>455</v>
      </c>
      <c r="B457">
        <v>27</v>
      </c>
      <c r="C457" s="3">
        <v>1015260000</v>
      </c>
      <c r="D457">
        <v>10</v>
      </c>
      <c r="E457">
        <f t="shared" si="21"/>
        <v>101526000</v>
      </c>
      <c r="F457" s="6">
        <f t="shared" si="22"/>
        <v>2741202000</v>
      </c>
      <c r="G457" s="7">
        <f t="shared" si="23"/>
        <v>0.37037037037037035</v>
      </c>
    </row>
    <row r="458" spans="1:7" hidden="1">
      <c r="A458" s="1" t="s">
        <v>456</v>
      </c>
      <c r="B458">
        <v>44.6</v>
      </c>
      <c r="C458" s="3">
        <v>904825500</v>
      </c>
      <c r="D458">
        <v>10</v>
      </c>
      <c r="E458">
        <f t="shared" si="21"/>
        <v>90482550</v>
      </c>
      <c r="F458" s="6">
        <f t="shared" si="22"/>
        <v>4035521730</v>
      </c>
      <c r="G458" s="7">
        <f t="shared" si="23"/>
        <v>0.22421524663677131</v>
      </c>
    </row>
    <row r="459" spans="1:7">
      <c r="A459" s="1" t="s">
        <v>457</v>
      </c>
      <c r="B459">
        <v>175.5</v>
      </c>
      <c r="C459" s="3">
        <v>663038000</v>
      </c>
      <c r="D459">
        <v>10</v>
      </c>
      <c r="E459">
        <f t="shared" si="21"/>
        <v>66303800</v>
      </c>
      <c r="F459" s="6">
        <f t="shared" si="22"/>
        <v>11636316900</v>
      </c>
      <c r="G459" s="7">
        <f t="shared" si="23"/>
        <v>5.6980056980056981E-2</v>
      </c>
    </row>
    <row r="460" spans="1:7">
      <c r="A460" s="1" t="s">
        <v>458</v>
      </c>
      <c r="B460">
        <v>16.600000000000001</v>
      </c>
      <c r="C460" s="3">
        <v>105934565500</v>
      </c>
      <c r="D460">
        <v>10</v>
      </c>
      <c r="E460">
        <f t="shared" si="21"/>
        <v>10593456550</v>
      </c>
      <c r="F460" s="6">
        <f t="shared" si="22"/>
        <v>175851378730</v>
      </c>
      <c r="G460" s="7">
        <f t="shared" si="23"/>
        <v>0.60240963855421692</v>
      </c>
    </row>
    <row r="461" spans="1:7">
      <c r="A461" s="1" t="s">
        <v>459</v>
      </c>
      <c r="B461">
        <v>30.7</v>
      </c>
      <c r="C461" s="3">
        <v>11112342650</v>
      </c>
      <c r="D461">
        <v>10</v>
      </c>
      <c r="E461">
        <f t="shared" si="21"/>
        <v>1111234265</v>
      </c>
      <c r="F461" s="6">
        <f t="shared" si="22"/>
        <v>34114891935.5</v>
      </c>
      <c r="G461" s="7">
        <f t="shared" si="23"/>
        <v>0.32573289902280128</v>
      </c>
    </row>
    <row r="462" spans="1:7">
      <c r="A462" s="1" t="s">
        <v>460</v>
      </c>
      <c r="B462">
        <v>12.51</v>
      </c>
      <c r="C462" s="3">
        <v>50154465860</v>
      </c>
      <c r="D462">
        <v>10</v>
      </c>
      <c r="E462">
        <f t="shared" si="21"/>
        <v>5015446586</v>
      </c>
      <c r="F462" s="6">
        <f t="shared" si="22"/>
        <v>62743236790.860001</v>
      </c>
      <c r="G462" s="7">
        <f t="shared" si="23"/>
        <v>0.79936051159072741</v>
      </c>
    </row>
    <row r="463" spans="1:7" hidden="1">
      <c r="A463" s="1" t="s">
        <v>461</v>
      </c>
      <c r="B463">
        <v>14.3</v>
      </c>
      <c r="C463" s="3">
        <v>2236080000</v>
      </c>
      <c r="D463">
        <v>10</v>
      </c>
      <c r="E463">
        <f t="shared" si="21"/>
        <v>223608000</v>
      </c>
      <c r="F463" s="6">
        <f t="shared" si="22"/>
        <v>3197594400</v>
      </c>
      <c r="G463" s="7">
        <f t="shared" si="23"/>
        <v>0.69930069930069927</v>
      </c>
    </row>
    <row r="464" spans="1:7">
      <c r="A464" s="1" t="s">
        <v>462</v>
      </c>
      <c r="B464">
        <v>14.2</v>
      </c>
      <c r="C464" s="3">
        <v>13429600000</v>
      </c>
      <c r="D464">
        <v>10</v>
      </c>
      <c r="E464">
        <f t="shared" si="21"/>
        <v>1342960000</v>
      </c>
      <c r="F464" s="6">
        <f t="shared" si="22"/>
        <v>19070032000</v>
      </c>
      <c r="G464" s="7">
        <f t="shared" si="23"/>
        <v>0.70422535211267601</v>
      </c>
    </row>
    <row r="465" spans="1:7">
      <c r="A465" s="1" t="s">
        <v>463</v>
      </c>
      <c r="B465">
        <v>19.8</v>
      </c>
      <c r="C465" s="3">
        <v>3622004000</v>
      </c>
      <c r="D465">
        <v>10</v>
      </c>
      <c r="E465">
        <f t="shared" si="21"/>
        <v>362200400</v>
      </c>
      <c r="F465" s="6">
        <f t="shared" si="22"/>
        <v>7171567920</v>
      </c>
      <c r="G465" s="7">
        <f t="shared" si="23"/>
        <v>0.50505050505050508</v>
      </c>
    </row>
    <row r="466" spans="1:7">
      <c r="A466" s="1" t="s">
        <v>464</v>
      </c>
      <c r="B466">
        <v>11.95</v>
      </c>
      <c r="C466" s="3">
        <v>80296935210</v>
      </c>
      <c r="D466">
        <v>10</v>
      </c>
      <c r="E466">
        <f t="shared" si="21"/>
        <v>8029693521</v>
      </c>
      <c r="F466" s="6">
        <f t="shared" si="22"/>
        <v>95954837575.949997</v>
      </c>
      <c r="G466" s="7">
        <f t="shared" si="23"/>
        <v>0.83682008368200844</v>
      </c>
    </row>
    <row r="467" spans="1:7">
      <c r="A467" s="1" t="s">
        <v>465</v>
      </c>
      <c r="B467">
        <v>12.3</v>
      </c>
      <c r="C467" s="3">
        <v>12383477910</v>
      </c>
      <c r="D467">
        <v>10</v>
      </c>
      <c r="E467">
        <f t="shared" si="21"/>
        <v>1238347791</v>
      </c>
      <c r="F467" s="6">
        <f t="shared" si="22"/>
        <v>15231677829.300001</v>
      </c>
      <c r="G467" s="7">
        <f t="shared" si="23"/>
        <v>0.81300813008130079</v>
      </c>
    </row>
    <row r="468" spans="1:7">
      <c r="A468" s="1" t="s">
        <v>466</v>
      </c>
      <c r="B468">
        <v>15.15</v>
      </c>
      <c r="C468" s="3">
        <v>37940460280</v>
      </c>
      <c r="D468">
        <v>10</v>
      </c>
      <c r="E468">
        <f t="shared" si="21"/>
        <v>3794046028</v>
      </c>
      <c r="F468" s="6">
        <f t="shared" si="22"/>
        <v>57479797324.200005</v>
      </c>
      <c r="G468" s="7">
        <f t="shared" si="23"/>
        <v>0.66006600660066006</v>
      </c>
    </row>
    <row r="469" spans="1:7">
      <c r="A469" s="1" t="s">
        <v>467</v>
      </c>
      <c r="B469">
        <v>10.6</v>
      </c>
      <c r="C469" s="3">
        <v>40694838550</v>
      </c>
      <c r="D469">
        <v>10</v>
      </c>
      <c r="E469">
        <f t="shared" si="21"/>
        <v>4069483855</v>
      </c>
      <c r="F469" s="6">
        <f t="shared" si="22"/>
        <v>43136528863</v>
      </c>
      <c r="G469" s="7">
        <f t="shared" si="23"/>
        <v>0.94339622641509435</v>
      </c>
    </row>
    <row r="470" spans="1:7">
      <c r="A470" s="1" t="s">
        <v>468</v>
      </c>
      <c r="B470">
        <v>14.35</v>
      </c>
      <c r="C470" s="3">
        <v>19576093490</v>
      </c>
      <c r="D470">
        <v>10</v>
      </c>
      <c r="E470">
        <f t="shared" si="21"/>
        <v>1957609349</v>
      </c>
      <c r="F470" s="6">
        <f t="shared" si="22"/>
        <v>28091694158.149998</v>
      </c>
      <c r="G470" s="7">
        <f t="shared" si="23"/>
        <v>0.69686411149825789</v>
      </c>
    </row>
    <row r="471" spans="1:7">
      <c r="A471" s="1" t="s">
        <v>469</v>
      </c>
      <c r="B471">
        <v>44.05</v>
      </c>
      <c r="C471" s="3">
        <v>3159633000</v>
      </c>
      <c r="D471">
        <v>10</v>
      </c>
      <c r="E471">
        <f t="shared" si="21"/>
        <v>315963300</v>
      </c>
      <c r="F471" s="6">
        <f t="shared" si="22"/>
        <v>13918183365</v>
      </c>
      <c r="G471" s="7">
        <f t="shared" si="23"/>
        <v>0.22701475595913734</v>
      </c>
    </row>
    <row r="472" spans="1:7">
      <c r="A472" s="1" t="s">
        <v>470</v>
      </c>
      <c r="B472">
        <v>17.8</v>
      </c>
      <c r="C472" s="3">
        <v>5903887500</v>
      </c>
      <c r="D472">
        <v>10</v>
      </c>
      <c r="E472">
        <f t="shared" si="21"/>
        <v>590388750</v>
      </c>
      <c r="F472" s="6">
        <f t="shared" si="22"/>
        <v>10508919750</v>
      </c>
      <c r="G472" s="7">
        <f t="shared" si="23"/>
        <v>0.5617977528089888</v>
      </c>
    </row>
    <row r="473" spans="1:7" hidden="1">
      <c r="A473" s="1" t="s">
        <v>471</v>
      </c>
      <c r="B473">
        <v>14.05</v>
      </c>
      <c r="C473" s="3">
        <v>3011637840</v>
      </c>
      <c r="D473">
        <v>10</v>
      </c>
      <c r="E473">
        <f t="shared" si="21"/>
        <v>301163784</v>
      </c>
      <c r="F473" s="6">
        <f t="shared" si="22"/>
        <v>4231351165.2000003</v>
      </c>
      <c r="G473" s="7">
        <f t="shared" si="23"/>
        <v>0.71174377224199281</v>
      </c>
    </row>
    <row r="474" spans="1:7">
      <c r="A474" s="1" t="s">
        <v>472</v>
      </c>
      <c r="B474">
        <v>14.65</v>
      </c>
      <c r="C474" s="3">
        <v>14558313430</v>
      </c>
      <c r="D474">
        <v>10</v>
      </c>
      <c r="E474">
        <f t="shared" si="21"/>
        <v>1455831343</v>
      </c>
      <c r="F474" s="6">
        <f t="shared" si="22"/>
        <v>21327929174.950001</v>
      </c>
      <c r="G474" s="7">
        <f t="shared" si="23"/>
        <v>0.68259385665529004</v>
      </c>
    </row>
    <row r="475" spans="1:7">
      <c r="A475" s="1" t="s">
        <v>473</v>
      </c>
      <c r="B475">
        <v>5.48</v>
      </c>
      <c r="C475" s="3">
        <v>40995010440</v>
      </c>
      <c r="D475">
        <v>10</v>
      </c>
      <c r="E475">
        <f t="shared" si="21"/>
        <v>4099501044</v>
      </c>
      <c r="F475" s="6">
        <f t="shared" si="22"/>
        <v>22465265721.120003</v>
      </c>
      <c r="G475" s="7">
        <f t="shared" si="23"/>
        <v>1.824817518248175</v>
      </c>
    </row>
    <row r="476" spans="1:7">
      <c r="A476" s="1" t="s">
        <v>474</v>
      </c>
      <c r="B476">
        <v>21.05</v>
      </c>
      <c r="C476" s="3">
        <v>136427458980</v>
      </c>
      <c r="D476">
        <v>10</v>
      </c>
      <c r="E476">
        <f t="shared" si="21"/>
        <v>13642745898</v>
      </c>
      <c r="F476" s="6">
        <f t="shared" si="22"/>
        <v>287179801152.90002</v>
      </c>
      <c r="G476" s="7">
        <f t="shared" si="23"/>
        <v>0.47505938242280282</v>
      </c>
    </row>
    <row r="477" spans="1:7">
      <c r="A477" s="1" t="s">
        <v>475</v>
      </c>
      <c r="B477">
        <v>51</v>
      </c>
      <c r="C477" s="3">
        <v>139952026130</v>
      </c>
      <c r="D477">
        <v>10</v>
      </c>
      <c r="E477">
        <f t="shared" si="21"/>
        <v>13995202613</v>
      </c>
      <c r="F477" s="6">
        <f t="shared" si="22"/>
        <v>713755333263</v>
      </c>
      <c r="G477" s="7">
        <f t="shared" si="23"/>
        <v>0.19607843137254902</v>
      </c>
    </row>
    <row r="478" spans="1:7">
      <c r="A478" s="1" t="s">
        <v>476</v>
      </c>
      <c r="B478">
        <v>37.799999999999997</v>
      </c>
      <c r="C478" s="3">
        <v>147025101280</v>
      </c>
      <c r="D478">
        <v>10</v>
      </c>
      <c r="E478">
        <f t="shared" si="21"/>
        <v>14702510128</v>
      </c>
      <c r="F478" s="6">
        <f t="shared" si="22"/>
        <v>555754882838.3999</v>
      </c>
      <c r="G478" s="7">
        <f t="shared" si="23"/>
        <v>0.26455026455026459</v>
      </c>
    </row>
    <row r="479" spans="1:7">
      <c r="A479" s="1" t="s">
        <v>477</v>
      </c>
      <c r="B479">
        <v>11.75</v>
      </c>
      <c r="C479" s="3">
        <v>184293860050</v>
      </c>
      <c r="D479">
        <v>10</v>
      </c>
      <c r="E479">
        <f t="shared" si="21"/>
        <v>18429386005</v>
      </c>
      <c r="F479" s="6">
        <f t="shared" si="22"/>
        <v>216545285558.75</v>
      </c>
      <c r="G479" s="7">
        <f t="shared" si="23"/>
        <v>0.85106382978723405</v>
      </c>
    </row>
    <row r="480" spans="1:7">
      <c r="A480" s="1" t="s">
        <v>478</v>
      </c>
      <c r="B480">
        <v>23.2</v>
      </c>
      <c r="C480" s="3">
        <v>142751000000</v>
      </c>
      <c r="D480">
        <v>10</v>
      </c>
      <c r="E480">
        <f t="shared" si="21"/>
        <v>14275100000</v>
      </c>
      <c r="F480" s="6">
        <f t="shared" si="22"/>
        <v>331182320000</v>
      </c>
      <c r="G480" s="7">
        <f t="shared" si="23"/>
        <v>0.43103448275862066</v>
      </c>
    </row>
    <row r="481" spans="1:7">
      <c r="A481" s="1" t="s">
        <v>479</v>
      </c>
      <c r="B481">
        <v>19.7</v>
      </c>
      <c r="C481" s="3">
        <v>125015589920</v>
      </c>
      <c r="D481">
        <v>10</v>
      </c>
      <c r="E481">
        <f t="shared" si="21"/>
        <v>12501558992</v>
      </c>
      <c r="F481" s="6">
        <f t="shared" si="22"/>
        <v>246280712142.39999</v>
      </c>
      <c r="G481" s="7">
        <f t="shared" si="23"/>
        <v>0.50761421319796951</v>
      </c>
    </row>
    <row r="482" spans="1:7">
      <c r="A482" s="1" t="s">
        <v>480</v>
      </c>
      <c r="B482">
        <v>29.9</v>
      </c>
      <c r="C482" s="3">
        <v>139398195820</v>
      </c>
      <c r="D482">
        <v>10</v>
      </c>
      <c r="E482">
        <f t="shared" si="21"/>
        <v>13939819582</v>
      </c>
      <c r="F482" s="6">
        <f t="shared" si="22"/>
        <v>416800605501.79999</v>
      </c>
      <c r="G482" s="7">
        <f t="shared" si="23"/>
        <v>0.33444816053511706</v>
      </c>
    </row>
    <row r="483" spans="1:7">
      <c r="A483" s="1" t="s">
        <v>481</v>
      </c>
      <c r="B483">
        <v>13.25</v>
      </c>
      <c r="C483" s="3">
        <v>130741476370</v>
      </c>
      <c r="D483">
        <v>10</v>
      </c>
      <c r="E483">
        <f t="shared" si="21"/>
        <v>13074147637</v>
      </c>
      <c r="F483" s="6">
        <f t="shared" si="22"/>
        <v>173232456190.25</v>
      </c>
      <c r="G483" s="7">
        <f t="shared" si="23"/>
        <v>0.75471698113207553</v>
      </c>
    </row>
    <row r="484" spans="1:7">
      <c r="A484" s="1" t="s">
        <v>482</v>
      </c>
      <c r="B484">
        <v>8</v>
      </c>
      <c r="C484" s="3">
        <v>157846182430</v>
      </c>
      <c r="D484">
        <v>10</v>
      </c>
      <c r="E484">
        <f t="shared" si="21"/>
        <v>15784618243</v>
      </c>
      <c r="F484" s="6">
        <f t="shared" si="22"/>
        <v>126276945944</v>
      </c>
      <c r="G484" s="7">
        <f t="shared" si="23"/>
        <v>1.25</v>
      </c>
    </row>
    <row r="485" spans="1:7">
      <c r="A485" s="1" t="s">
        <v>483</v>
      </c>
      <c r="B485">
        <v>11.1</v>
      </c>
      <c r="C485" s="3">
        <v>31473839830</v>
      </c>
      <c r="D485">
        <v>10</v>
      </c>
      <c r="E485">
        <f t="shared" si="21"/>
        <v>3147383983</v>
      </c>
      <c r="F485" s="6">
        <f t="shared" si="22"/>
        <v>34935962211.299995</v>
      </c>
      <c r="G485" s="7">
        <f t="shared" si="23"/>
        <v>0.90090090090090102</v>
      </c>
    </row>
    <row r="486" spans="1:7">
      <c r="A486" s="1" t="s">
        <v>484</v>
      </c>
      <c r="B486">
        <v>16.100000000000001</v>
      </c>
      <c r="C486" s="3">
        <v>113937646480</v>
      </c>
      <c r="D486">
        <v>10</v>
      </c>
      <c r="E486">
        <f t="shared" si="21"/>
        <v>11393764648</v>
      </c>
      <c r="F486" s="6">
        <f t="shared" si="22"/>
        <v>183439610832.80002</v>
      </c>
      <c r="G486" s="7">
        <f t="shared" si="23"/>
        <v>0.6211180124223602</v>
      </c>
    </row>
    <row r="487" spans="1:7">
      <c r="A487" s="1" t="s">
        <v>485</v>
      </c>
      <c r="B487">
        <v>20.399999999999999</v>
      </c>
      <c r="C487" s="3">
        <v>199969795690</v>
      </c>
      <c r="D487">
        <v>10</v>
      </c>
      <c r="E487">
        <f t="shared" si="21"/>
        <v>19996979569</v>
      </c>
      <c r="F487" s="6">
        <f t="shared" si="22"/>
        <v>407938383207.59998</v>
      </c>
      <c r="G487" s="7">
        <f t="shared" si="23"/>
        <v>0.49019607843137258</v>
      </c>
    </row>
    <row r="488" spans="1:7">
      <c r="A488" s="1" t="s">
        <v>486</v>
      </c>
      <c r="B488">
        <v>24.75</v>
      </c>
      <c r="C488" s="3">
        <v>132234422690</v>
      </c>
      <c r="D488">
        <v>10</v>
      </c>
      <c r="E488">
        <f t="shared" si="21"/>
        <v>13223442269</v>
      </c>
      <c r="F488" s="6">
        <f t="shared" si="22"/>
        <v>327280196157.75</v>
      </c>
      <c r="G488" s="7">
        <f t="shared" si="23"/>
        <v>0.40404040404040403</v>
      </c>
    </row>
    <row r="489" spans="1:7">
      <c r="A489" s="1" t="s">
        <v>487</v>
      </c>
      <c r="B489">
        <v>7.94</v>
      </c>
      <c r="C489" s="3">
        <v>30330063010</v>
      </c>
      <c r="D489">
        <v>10</v>
      </c>
      <c r="E489">
        <f t="shared" si="21"/>
        <v>3033006301</v>
      </c>
      <c r="F489" s="6">
        <f t="shared" si="22"/>
        <v>24082070029.940002</v>
      </c>
      <c r="G489" s="7">
        <f t="shared" si="23"/>
        <v>1.2594458438287153</v>
      </c>
    </row>
    <row r="490" spans="1:7" hidden="1">
      <c r="A490" s="1" t="s">
        <v>488</v>
      </c>
      <c r="B490">
        <v>23.5</v>
      </c>
      <c r="C490" s="3">
        <v>730433000</v>
      </c>
      <c r="D490">
        <v>10</v>
      </c>
      <c r="E490">
        <f t="shared" si="21"/>
        <v>73043300</v>
      </c>
      <c r="F490" s="6">
        <f t="shared" si="22"/>
        <v>1716517550</v>
      </c>
      <c r="G490" s="7">
        <f t="shared" si="23"/>
        <v>0.42553191489361702</v>
      </c>
    </row>
    <row r="491" spans="1:7">
      <c r="A491" s="1" t="s">
        <v>489</v>
      </c>
      <c r="B491">
        <v>18</v>
      </c>
      <c r="C491" s="3">
        <v>14169405890</v>
      </c>
      <c r="D491">
        <v>10</v>
      </c>
      <c r="E491">
        <f t="shared" si="21"/>
        <v>1416940589</v>
      </c>
      <c r="F491" s="6">
        <f t="shared" si="22"/>
        <v>25504930602</v>
      </c>
      <c r="G491" s="7">
        <f t="shared" si="23"/>
        <v>0.55555555555555558</v>
      </c>
    </row>
    <row r="492" spans="1:7" hidden="1">
      <c r="A492" s="1" t="s">
        <v>490</v>
      </c>
      <c r="B492">
        <v>17.649999999999999</v>
      </c>
      <c r="C492" s="3">
        <v>778344320</v>
      </c>
      <c r="D492">
        <v>10</v>
      </c>
      <c r="E492">
        <f t="shared" si="21"/>
        <v>77834432</v>
      </c>
      <c r="F492" s="6">
        <f t="shared" si="22"/>
        <v>1373777724.8</v>
      </c>
      <c r="G492" s="7">
        <f t="shared" si="23"/>
        <v>0.56657223796033995</v>
      </c>
    </row>
    <row r="493" spans="1:7">
      <c r="A493" s="1" t="s">
        <v>491</v>
      </c>
      <c r="B493">
        <v>14.15</v>
      </c>
      <c r="C493" s="3">
        <v>9224957030</v>
      </c>
      <c r="D493">
        <v>10</v>
      </c>
      <c r="E493">
        <f t="shared" si="21"/>
        <v>922495703</v>
      </c>
      <c r="F493" s="6">
        <f t="shared" si="22"/>
        <v>13053314197.450001</v>
      </c>
      <c r="G493" s="7">
        <f t="shared" si="23"/>
        <v>0.70671378091872783</v>
      </c>
    </row>
    <row r="494" spans="1:7" hidden="1">
      <c r="A494" s="1" t="s">
        <v>492</v>
      </c>
      <c r="B494">
        <v>14.35</v>
      </c>
      <c r="C494" s="3">
        <v>2091110930</v>
      </c>
      <c r="D494">
        <v>10</v>
      </c>
      <c r="E494">
        <f t="shared" si="21"/>
        <v>209111093</v>
      </c>
      <c r="F494" s="6">
        <f t="shared" si="22"/>
        <v>3000744184.5499997</v>
      </c>
      <c r="G494" s="7">
        <f t="shared" si="23"/>
        <v>0.69686411149825789</v>
      </c>
    </row>
    <row r="495" spans="1:7">
      <c r="A495" s="1" t="s">
        <v>493</v>
      </c>
      <c r="B495">
        <v>20.2</v>
      </c>
      <c r="C495" s="3">
        <v>5098875580</v>
      </c>
      <c r="D495">
        <v>10</v>
      </c>
      <c r="E495">
        <f t="shared" si="21"/>
        <v>509887558</v>
      </c>
      <c r="F495" s="6">
        <f t="shared" si="22"/>
        <v>10299728671.6</v>
      </c>
      <c r="G495" s="7">
        <f t="shared" si="23"/>
        <v>0.49504950495049505</v>
      </c>
    </row>
    <row r="496" spans="1:7">
      <c r="A496" s="1" t="s">
        <v>494</v>
      </c>
      <c r="B496">
        <v>32.9</v>
      </c>
      <c r="C496" s="3">
        <v>2087250000</v>
      </c>
      <c r="D496">
        <v>10</v>
      </c>
      <c r="E496">
        <f t="shared" si="21"/>
        <v>208725000</v>
      </c>
      <c r="F496" s="6">
        <f t="shared" si="22"/>
        <v>6867052500</v>
      </c>
      <c r="G496" s="7">
        <f t="shared" si="23"/>
        <v>0.303951367781155</v>
      </c>
    </row>
    <row r="497" spans="1:7" hidden="1">
      <c r="A497" s="1" t="s">
        <v>495</v>
      </c>
      <c r="B497">
        <v>6.35</v>
      </c>
      <c r="C497" s="3">
        <v>1846777750</v>
      </c>
      <c r="D497">
        <v>10</v>
      </c>
      <c r="E497">
        <f t="shared" si="21"/>
        <v>184677775</v>
      </c>
      <c r="F497" s="6">
        <f t="shared" si="22"/>
        <v>1172703871.25</v>
      </c>
      <c r="G497" s="7">
        <f t="shared" si="23"/>
        <v>1.5748031496062993</v>
      </c>
    </row>
    <row r="498" spans="1:7">
      <c r="A498" s="1" t="s">
        <v>496</v>
      </c>
      <c r="B498">
        <v>268</v>
      </c>
      <c r="C498" s="3">
        <v>10396222550</v>
      </c>
      <c r="D498">
        <v>10</v>
      </c>
      <c r="E498">
        <f t="shared" si="21"/>
        <v>1039622255</v>
      </c>
      <c r="F498" s="6">
        <f t="shared" si="22"/>
        <v>278618764340</v>
      </c>
      <c r="G498" s="7">
        <f t="shared" si="23"/>
        <v>3.7313432835820892E-2</v>
      </c>
    </row>
    <row r="499" spans="1:7">
      <c r="A499" s="1" t="s">
        <v>497</v>
      </c>
      <c r="B499">
        <v>20.55</v>
      </c>
      <c r="C499" s="3">
        <v>7900000000</v>
      </c>
      <c r="D499">
        <v>10</v>
      </c>
      <c r="E499">
        <f t="shared" si="21"/>
        <v>790000000</v>
      </c>
      <c r="F499" s="6">
        <f t="shared" si="22"/>
        <v>16234500000</v>
      </c>
      <c r="G499" s="7">
        <f t="shared" si="23"/>
        <v>0.48661800486618007</v>
      </c>
    </row>
    <row r="500" spans="1:7">
      <c r="A500" s="1" t="s">
        <v>498</v>
      </c>
      <c r="B500">
        <v>55.2</v>
      </c>
      <c r="C500" s="3">
        <v>11043187720</v>
      </c>
      <c r="D500">
        <v>10</v>
      </c>
      <c r="E500">
        <f t="shared" si="21"/>
        <v>1104318772</v>
      </c>
      <c r="F500" s="6">
        <f t="shared" si="22"/>
        <v>60958396214.400002</v>
      </c>
      <c r="G500" s="7">
        <f t="shared" si="23"/>
        <v>0.18115942028985507</v>
      </c>
    </row>
    <row r="501" spans="1:7">
      <c r="A501" s="1" t="s">
        <v>499</v>
      </c>
      <c r="B501">
        <v>21.3</v>
      </c>
      <c r="C501" s="3">
        <v>17402969820</v>
      </c>
      <c r="D501">
        <v>10</v>
      </c>
      <c r="E501">
        <f t="shared" si="21"/>
        <v>1740296982</v>
      </c>
      <c r="F501" s="6">
        <f t="shared" si="22"/>
        <v>37068325716.599998</v>
      </c>
      <c r="G501" s="7">
        <f t="shared" si="23"/>
        <v>0.46948356807511737</v>
      </c>
    </row>
    <row r="502" spans="1:7" hidden="1">
      <c r="A502" s="1" t="s">
        <v>500</v>
      </c>
      <c r="B502">
        <v>9.64</v>
      </c>
      <c r="C502" s="3">
        <v>1094938380</v>
      </c>
      <c r="D502">
        <v>10</v>
      </c>
      <c r="E502">
        <f t="shared" si="21"/>
        <v>109493838</v>
      </c>
      <c r="F502" s="6">
        <f t="shared" si="22"/>
        <v>1055520598.3200001</v>
      </c>
      <c r="G502" s="7">
        <f t="shared" si="23"/>
        <v>1.0373443983402488</v>
      </c>
    </row>
    <row r="503" spans="1:7" hidden="1">
      <c r="A503" s="1" t="s">
        <v>501</v>
      </c>
      <c r="B503">
        <v>35.299999999999997</v>
      </c>
      <c r="C503" s="3">
        <v>455486650</v>
      </c>
      <c r="D503">
        <v>10</v>
      </c>
      <c r="E503">
        <f t="shared" si="21"/>
        <v>45548665</v>
      </c>
      <c r="F503" s="6">
        <f t="shared" si="22"/>
        <v>1607867874.4999998</v>
      </c>
      <c r="G503" s="7">
        <f t="shared" si="23"/>
        <v>0.28328611898017003</v>
      </c>
    </row>
    <row r="504" spans="1:7" hidden="1">
      <c r="A504" s="1" t="s">
        <v>502</v>
      </c>
      <c r="B504">
        <v>34.6</v>
      </c>
      <c r="C504" s="3">
        <v>674999580</v>
      </c>
      <c r="D504">
        <v>10</v>
      </c>
      <c r="E504">
        <f t="shared" si="21"/>
        <v>67499958</v>
      </c>
      <c r="F504" s="6">
        <f t="shared" si="22"/>
        <v>2335498546.8000002</v>
      </c>
      <c r="G504" s="7">
        <f t="shared" si="23"/>
        <v>0.28901734104046239</v>
      </c>
    </row>
    <row r="505" spans="1:7" hidden="1">
      <c r="A505" s="1" t="s">
        <v>503</v>
      </c>
      <c r="B505">
        <v>11.25</v>
      </c>
      <c r="C505" s="3">
        <v>1020000000</v>
      </c>
      <c r="D505">
        <v>10</v>
      </c>
      <c r="E505">
        <f t="shared" si="21"/>
        <v>102000000</v>
      </c>
      <c r="F505" s="6">
        <f t="shared" si="22"/>
        <v>1147500000</v>
      </c>
      <c r="G505" s="7">
        <f t="shared" si="23"/>
        <v>0.88888888888888884</v>
      </c>
    </row>
    <row r="506" spans="1:7">
      <c r="A506" s="1" t="s">
        <v>504</v>
      </c>
      <c r="B506">
        <v>68.7</v>
      </c>
      <c r="C506" s="3">
        <v>1556548900</v>
      </c>
      <c r="D506">
        <v>10</v>
      </c>
      <c r="E506">
        <f t="shared" si="21"/>
        <v>155654890</v>
      </c>
      <c r="F506" s="6">
        <f t="shared" si="22"/>
        <v>10693490943</v>
      </c>
      <c r="G506" s="7">
        <f t="shared" si="23"/>
        <v>0.14556040756914118</v>
      </c>
    </row>
    <row r="507" spans="1:7" hidden="1">
      <c r="A507" s="1" t="s">
        <v>505</v>
      </c>
      <c r="B507">
        <v>58.8</v>
      </c>
      <c r="C507" s="3">
        <v>526471550</v>
      </c>
      <c r="D507">
        <v>10</v>
      </c>
      <c r="E507">
        <f t="shared" si="21"/>
        <v>52647155</v>
      </c>
      <c r="F507" s="6">
        <f t="shared" si="22"/>
        <v>3095652714</v>
      </c>
      <c r="G507" s="7">
        <f t="shared" si="23"/>
        <v>0.17006802721088435</v>
      </c>
    </row>
    <row r="508" spans="1:7">
      <c r="A508" s="1" t="s">
        <v>506</v>
      </c>
      <c r="B508">
        <v>38.950000000000003</v>
      </c>
      <c r="C508" s="3">
        <v>6015196500</v>
      </c>
      <c r="D508">
        <v>10</v>
      </c>
      <c r="E508">
        <f t="shared" si="21"/>
        <v>601519650</v>
      </c>
      <c r="F508" s="6">
        <f t="shared" si="22"/>
        <v>23429190367.5</v>
      </c>
      <c r="G508" s="7">
        <f t="shared" si="23"/>
        <v>0.25673940949935814</v>
      </c>
    </row>
    <row r="509" spans="1:7">
      <c r="A509" s="1" t="s">
        <v>507</v>
      </c>
      <c r="B509">
        <v>62.4</v>
      </c>
      <c r="C509" s="3">
        <v>2861569530</v>
      </c>
      <c r="D509">
        <v>10</v>
      </c>
      <c r="E509">
        <f t="shared" si="21"/>
        <v>286156953</v>
      </c>
      <c r="F509" s="6">
        <f t="shared" si="22"/>
        <v>17856193867.200001</v>
      </c>
      <c r="G509" s="7">
        <f t="shared" si="23"/>
        <v>0.16025641025641024</v>
      </c>
    </row>
    <row r="510" spans="1:7">
      <c r="A510" s="1" t="s">
        <v>508</v>
      </c>
      <c r="B510" s="2">
        <v>1850</v>
      </c>
      <c r="C510" s="3">
        <v>1334681970</v>
      </c>
      <c r="D510">
        <v>10</v>
      </c>
      <c r="E510">
        <f t="shared" si="21"/>
        <v>133468197</v>
      </c>
      <c r="F510" s="6">
        <f t="shared" si="22"/>
        <v>246916164450</v>
      </c>
      <c r="G510" s="7">
        <f t="shared" si="23"/>
        <v>5.4054054054054057E-3</v>
      </c>
    </row>
    <row r="511" spans="1:7">
      <c r="A511" s="1" t="s">
        <v>509</v>
      </c>
      <c r="B511">
        <v>80.400000000000006</v>
      </c>
      <c r="C511" s="3">
        <v>2360179410</v>
      </c>
      <c r="D511">
        <v>10</v>
      </c>
      <c r="E511">
        <f t="shared" si="21"/>
        <v>236017941</v>
      </c>
      <c r="F511" s="6">
        <f t="shared" si="22"/>
        <v>18975842456.400002</v>
      </c>
      <c r="G511" s="7">
        <f t="shared" si="23"/>
        <v>0.12437810945273631</v>
      </c>
    </row>
    <row r="512" spans="1:7" hidden="1">
      <c r="A512" s="1" t="s">
        <v>510</v>
      </c>
      <c r="B512">
        <v>13.15</v>
      </c>
      <c r="C512" s="3">
        <v>1127192510</v>
      </c>
      <c r="D512">
        <v>10</v>
      </c>
      <c r="E512">
        <f t="shared" si="21"/>
        <v>112719251</v>
      </c>
      <c r="F512" s="6">
        <f t="shared" si="22"/>
        <v>1482258150.6500001</v>
      </c>
      <c r="G512" s="7">
        <f t="shared" si="23"/>
        <v>0.76045627376425851</v>
      </c>
    </row>
    <row r="513" spans="1:7" hidden="1">
      <c r="A513" s="1" t="s">
        <v>511</v>
      </c>
      <c r="B513">
        <v>13.55</v>
      </c>
      <c r="C513" s="3">
        <v>1959350180</v>
      </c>
      <c r="D513">
        <v>10</v>
      </c>
      <c r="E513">
        <f t="shared" si="21"/>
        <v>195935018</v>
      </c>
      <c r="F513" s="6">
        <f t="shared" si="22"/>
        <v>2654919493.9000001</v>
      </c>
      <c r="G513" s="7">
        <f t="shared" si="23"/>
        <v>0.73800738007380073</v>
      </c>
    </row>
    <row r="514" spans="1:7">
      <c r="A514" s="1" t="s">
        <v>512</v>
      </c>
      <c r="B514">
        <v>59.5</v>
      </c>
      <c r="C514" s="3">
        <v>1610801240</v>
      </c>
      <c r="D514">
        <v>10</v>
      </c>
      <c r="E514">
        <f t="shared" ref="E514:E577" si="24">C514/D514</f>
        <v>161080124</v>
      </c>
      <c r="F514" s="6">
        <f t="shared" ref="F514:F577" si="25">B514*E514</f>
        <v>9584267378</v>
      </c>
      <c r="G514" s="7">
        <f t="shared" ref="G514:G577" si="26">C514/F514</f>
        <v>0.16806722689075632</v>
      </c>
    </row>
    <row r="515" spans="1:7">
      <c r="A515" s="1" t="s">
        <v>513</v>
      </c>
      <c r="B515">
        <v>36.950000000000003</v>
      </c>
      <c r="C515" s="3">
        <v>1872619500</v>
      </c>
      <c r="D515">
        <v>10</v>
      </c>
      <c r="E515">
        <f t="shared" si="24"/>
        <v>187261950</v>
      </c>
      <c r="F515" s="6">
        <f t="shared" si="25"/>
        <v>6919329052.500001</v>
      </c>
      <c r="G515" s="7">
        <f t="shared" si="26"/>
        <v>0.27063599458728005</v>
      </c>
    </row>
    <row r="516" spans="1:7">
      <c r="A516" s="1" t="s">
        <v>514</v>
      </c>
      <c r="B516">
        <v>69</v>
      </c>
      <c r="C516" s="3">
        <v>2885044430</v>
      </c>
      <c r="D516">
        <v>10</v>
      </c>
      <c r="E516">
        <f t="shared" si="24"/>
        <v>288504443</v>
      </c>
      <c r="F516" s="6">
        <f t="shared" si="25"/>
        <v>19906806567</v>
      </c>
      <c r="G516" s="7">
        <f t="shared" si="26"/>
        <v>0.14492753623188406</v>
      </c>
    </row>
    <row r="517" spans="1:7">
      <c r="A517" s="1" t="s">
        <v>515</v>
      </c>
      <c r="B517">
        <v>102</v>
      </c>
      <c r="C517" s="3">
        <v>3533101570</v>
      </c>
      <c r="D517">
        <v>10</v>
      </c>
      <c r="E517">
        <f t="shared" si="24"/>
        <v>353310157</v>
      </c>
      <c r="F517" s="6">
        <f t="shared" si="25"/>
        <v>36037636014</v>
      </c>
      <c r="G517" s="7">
        <f t="shared" si="26"/>
        <v>9.8039215686274508E-2</v>
      </c>
    </row>
    <row r="518" spans="1:7" hidden="1">
      <c r="A518" s="1" t="s">
        <v>516</v>
      </c>
      <c r="B518">
        <v>8</v>
      </c>
      <c r="C518" s="3">
        <v>781471320</v>
      </c>
      <c r="D518">
        <v>10</v>
      </c>
      <c r="E518">
        <f t="shared" si="24"/>
        <v>78147132</v>
      </c>
      <c r="F518" s="6">
        <f t="shared" si="25"/>
        <v>625177056</v>
      </c>
      <c r="G518" s="7">
        <f t="shared" si="26"/>
        <v>1.25</v>
      </c>
    </row>
    <row r="519" spans="1:7">
      <c r="A519" s="1" t="s">
        <v>517</v>
      </c>
      <c r="B519">
        <v>57.3</v>
      </c>
      <c r="C519" s="3">
        <v>2810839010</v>
      </c>
      <c r="D519">
        <v>10</v>
      </c>
      <c r="E519">
        <f t="shared" si="24"/>
        <v>281083901</v>
      </c>
      <c r="F519" s="6">
        <f t="shared" si="25"/>
        <v>16106107527.299999</v>
      </c>
      <c r="G519" s="7">
        <f t="shared" si="26"/>
        <v>0.17452006980802792</v>
      </c>
    </row>
    <row r="520" spans="1:7" hidden="1">
      <c r="A520" s="1" t="s">
        <v>518</v>
      </c>
      <c r="B520">
        <v>21.9</v>
      </c>
      <c r="C520" s="3">
        <v>958900000</v>
      </c>
      <c r="D520">
        <v>10</v>
      </c>
      <c r="E520">
        <f t="shared" si="24"/>
        <v>95890000</v>
      </c>
      <c r="F520" s="6">
        <f t="shared" si="25"/>
        <v>2099990999.9999998</v>
      </c>
      <c r="G520" s="7">
        <f t="shared" si="26"/>
        <v>0.45662100456621008</v>
      </c>
    </row>
    <row r="521" spans="1:7">
      <c r="A521" s="1" t="s">
        <v>519</v>
      </c>
      <c r="B521">
        <v>53</v>
      </c>
      <c r="C521" s="3">
        <v>1765977900</v>
      </c>
      <c r="D521">
        <v>10</v>
      </c>
      <c r="E521">
        <f t="shared" si="24"/>
        <v>176597790</v>
      </c>
      <c r="F521" s="6">
        <f t="shared" si="25"/>
        <v>9359682870</v>
      </c>
      <c r="G521" s="7">
        <f t="shared" si="26"/>
        <v>0.18867924528301888</v>
      </c>
    </row>
    <row r="522" spans="1:7">
      <c r="A522" s="1" t="s">
        <v>520</v>
      </c>
      <c r="B522">
        <v>250.5</v>
      </c>
      <c r="C522" s="3">
        <v>2370869010</v>
      </c>
      <c r="D522">
        <v>10</v>
      </c>
      <c r="E522">
        <f t="shared" si="24"/>
        <v>237086901</v>
      </c>
      <c r="F522" s="6">
        <f t="shared" si="25"/>
        <v>59390268700.5</v>
      </c>
      <c r="G522" s="7">
        <f t="shared" si="26"/>
        <v>3.9920159680638723E-2</v>
      </c>
    </row>
    <row r="523" spans="1:7" hidden="1">
      <c r="A523" s="1" t="s">
        <v>521</v>
      </c>
      <c r="B523">
        <v>12.6</v>
      </c>
      <c r="C523" s="3">
        <v>2771574960</v>
      </c>
      <c r="D523">
        <v>10</v>
      </c>
      <c r="E523">
        <f t="shared" si="24"/>
        <v>277157496</v>
      </c>
      <c r="F523" s="6">
        <f t="shared" si="25"/>
        <v>3492184449.5999999</v>
      </c>
      <c r="G523" s="7">
        <f t="shared" si="26"/>
        <v>0.79365079365079372</v>
      </c>
    </row>
    <row r="524" spans="1:7" hidden="1">
      <c r="A524" s="1" t="s">
        <v>522</v>
      </c>
      <c r="B524">
        <v>20.55</v>
      </c>
      <c r="C524" s="3">
        <v>709205500</v>
      </c>
      <c r="D524">
        <v>10</v>
      </c>
      <c r="E524">
        <f t="shared" si="24"/>
        <v>70920550</v>
      </c>
      <c r="F524" s="6">
        <f t="shared" si="25"/>
        <v>1457417302.5</v>
      </c>
      <c r="G524" s="7">
        <f t="shared" si="26"/>
        <v>0.48661800486618007</v>
      </c>
    </row>
    <row r="525" spans="1:7">
      <c r="A525" s="1" t="s">
        <v>523</v>
      </c>
      <c r="B525">
        <v>87.3</v>
      </c>
      <c r="C525" s="3">
        <v>1579907790</v>
      </c>
      <c r="D525">
        <v>10</v>
      </c>
      <c r="E525">
        <f t="shared" si="24"/>
        <v>157990779</v>
      </c>
      <c r="F525" s="6">
        <f t="shared" si="25"/>
        <v>13792595006.699999</v>
      </c>
      <c r="G525" s="7">
        <f t="shared" si="26"/>
        <v>0.11454753722794961</v>
      </c>
    </row>
    <row r="526" spans="1:7" hidden="1">
      <c r="A526" s="1" t="s">
        <v>524</v>
      </c>
      <c r="B526">
        <v>22.45</v>
      </c>
      <c r="C526" s="3">
        <v>994973110</v>
      </c>
      <c r="D526">
        <v>10</v>
      </c>
      <c r="E526">
        <f t="shared" si="24"/>
        <v>99497311</v>
      </c>
      <c r="F526" s="6">
        <f t="shared" si="25"/>
        <v>2233714631.9499998</v>
      </c>
      <c r="G526" s="7">
        <f t="shared" si="26"/>
        <v>0.44543429844097998</v>
      </c>
    </row>
    <row r="527" spans="1:7" hidden="1">
      <c r="A527" s="1" t="s">
        <v>525</v>
      </c>
      <c r="B527">
        <v>25.7</v>
      </c>
      <c r="C527" s="3">
        <v>2184053930</v>
      </c>
      <c r="D527">
        <v>10</v>
      </c>
      <c r="E527">
        <f t="shared" si="24"/>
        <v>218405393</v>
      </c>
      <c r="F527" s="6">
        <f t="shared" si="25"/>
        <v>5613018600.0999994</v>
      </c>
      <c r="G527" s="7">
        <f t="shared" si="26"/>
        <v>0.38910505836575882</v>
      </c>
    </row>
    <row r="528" spans="1:7" hidden="1">
      <c r="A528" s="1" t="s">
        <v>526</v>
      </c>
      <c r="B528">
        <v>38.450000000000003</v>
      </c>
      <c r="C528" s="3">
        <v>1530317120</v>
      </c>
      <c r="D528">
        <v>10</v>
      </c>
      <c r="E528">
        <f t="shared" si="24"/>
        <v>153031712</v>
      </c>
      <c r="F528" s="6">
        <f t="shared" si="25"/>
        <v>5884069326.4000006</v>
      </c>
      <c r="G528" s="7">
        <f t="shared" si="26"/>
        <v>0.26007802340702207</v>
      </c>
    </row>
    <row r="529" spans="1:7">
      <c r="A529" s="1" t="s">
        <v>527</v>
      </c>
      <c r="B529">
        <v>60.2</v>
      </c>
      <c r="C529" s="3">
        <v>2362160000</v>
      </c>
      <c r="D529">
        <v>10</v>
      </c>
      <c r="E529">
        <f t="shared" si="24"/>
        <v>236216000</v>
      </c>
      <c r="F529" s="6">
        <f t="shared" si="25"/>
        <v>14220203200</v>
      </c>
      <c r="G529" s="7">
        <f t="shared" si="26"/>
        <v>0.16611295681063123</v>
      </c>
    </row>
    <row r="530" spans="1:7" hidden="1">
      <c r="A530" s="1" t="s">
        <v>528</v>
      </c>
      <c r="B530">
        <v>14.25</v>
      </c>
      <c r="C530" s="3">
        <v>1732032240</v>
      </c>
      <c r="D530">
        <v>10</v>
      </c>
      <c r="E530">
        <f t="shared" si="24"/>
        <v>173203224</v>
      </c>
      <c r="F530" s="6">
        <f t="shared" si="25"/>
        <v>2468145942</v>
      </c>
      <c r="G530" s="7">
        <f t="shared" si="26"/>
        <v>0.70175438596491224</v>
      </c>
    </row>
    <row r="531" spans="1:7" hidden="1">
      <c r="A531" s="1" t="s">
        <v>529</v>
      </c>
      <c r="B531">
        <v>26.45</v>
      </c>
      <c r="C531" s="3">
        <v>1132856260</v>
      </c>
      <c r="D531">
        <v>10</v>
      </c>
      <c r="E531">
        <f t="shared" si="24"/>
        <v>113285626</v>
      </c>
      <c r="F531" s="6">
        <f t="shared" si="25"/>
        <v>2996404807.6999998</v>
      </c>
      <c r="G531" s="7">
        <f t="shared" si="26"/>
        <v>0.3780718336483932</v>
      </c>
    </row>
    <row r="532" spans="1:7">
      <c r="A532" s="1" t="s">
        <v>530</v>
      </c>
      <c r="B532">
        <v>25.7</v>
      </c>
      <c r="C532" s="3">
        <v>4235431640</v>
      </c>
      <c r="D532">
        <v>10</v>
      </c>
      <c r="E532">
        <f t="shared" si="24"/>
        <v>423543164</v>
      </c>
      <c r="F532" s="6">
        <f t="shared" si="25"/>
        <v>10885059314.799999</v>
      </c>
      <c r="G532" s="7">
        <f t="shared" si="26"/>
        <v>0.38910505836575876</v>
      </c>
    </row>
    <row r="533" spans="1:7">
      <c r="A533" s="1" t="s">
        <v>531</v>
      </c>
      <c r="B533">
        <v>241</v>
      </c>
      <c r="C533" s="3">
        <v>6085114690</v>
      </c>
      <c r="D533">
        <v>10</v>
      </c>
      <c r="E533">
        <f t="shared" si="24"/>
        <v>608511469</v>
      </c>
      <c r="F533" s="6">
        <f t="shared" si="25"/>
        <v>146651264029</v>
      </c>
      <c r="G533" s="7">
        <f t="shared" si="26"/>
        <v>4.1493775933609957E-2</v>
      </c>
    </row>
    <row r="534" spans="1:7">
      <c r="A534" s="1" t="s">
        <v>532</v>
      </c>
      <c r="B534">
        <v>142</v>
      </c>
      <c r="C534" s="3">
        <v>2485503130</v>
      </c>
      <c r="D534">
        <v>10</v>
      </c>
      <c r="E534">
        <f t="shared" si="24"/>
        <v>248550313</v>
      </c>
      <c r="F534" s="6">
        <f t="shared" si="25"/>
        <v>35294144446</v>
      </c>
      <c r="G534" s="7">
        <f t="shared" si="26"/>
        <v>7.0422535211267609E-2</v>
      </c>
    </row>
    <row r="535" spans="1:7">
      <c r="A535" s="1" t="s">
        <v>533</v>
      </c>
      <c r="B535">
        <v>58.3</v>
      </c>
      <c r="C535" s="3">
        <v>10185296510</v>
      </c>
      <c r="D535">
        <v>10</v>
      </c>
      <c r="E535">
        <f t="shared" si="24"/>
        <v>1018529651</v>
      </c>
      <c r="F535" s="6">
        <f t="shared" si="25"/>
        <v>59380278653.299995</v>
      </c>
      <c r="G535" s="7">
        <f t="shared" si="26"/>
        <v>0.17152658662092626</v>
      </c>
    </row>
    <row r="536" spans="1:7">
      <c r="A536" s="1" t="s">
        <v>534</v>
      </c>
      <c r="B536">
        <v>124.5</v>
      </c>
      <c r="C536" s="3">
        <v>14783653330</v>
      </c>
      <c r="D536">
        <v>10</v>
      </c>
      <c r="E536">
        <f t="shared" si="24"/>
        <v>1478365333</v>
      </c>
      <c r="F536" s="6">
        <f t="shared" si="25"/>
        <v>184056483958.5</v>
      </c>
      <c r="G536" s="7">
        <f t="shared" si="26"/>
        <v>8.0321285140562249E-2</v>
      </c>
    </row>
    <row r="537" spans="1:7" hidden="1">
      <c r="A537" s="1" t="s">
        <v>535</v>
      </c>
      <c r="B537">
        <v>19.649999999999999</v>
      </c>
      <c r="C537" s="3">
        <v>1574076030</v>
      </c>
      <c r="D537">
        <v>10</v>
      </c>
      <c r="E537">
        <f t="shared" si="24"/>
        <v>157407603</v>
      </c>
      <c r="F537" s="6">
        <f t="shared" si="25"/>
        <v>3093059398.9499998</v>
      </c>
      <c r="G537" s="7">
        <f t="shared" si="26"/>
        <v>0.5089058524173028</v>
      </c>
    </row>
    <row r="538" spans="1:7" hidden="1">
      <c r="A538" s="1" t="s">
        <v>536</v>
      </c>
      <c r="B538">
        <v>29.95</v>
      </c>
      <c r="C538" s="3">
        <v>630000000</v>
      </c>
      <c r="D538">
        <v>10</v>
      </c>
      <c r="E538">
        <f t="shared" si="24"/>
        <v>63000000</v>
      </c>
      <c r="F538" s="6">
        <f t="shared" si="25"/>
        <v>1886850000</v>
      </c>
      <c r="G538" s="7">
        <f t="shared" si="26"/>
        <v>0.333889816360601</v>
      </c>
    </row>
    <row r="539" spans="1:7" hidden="1">
      <c r="A539" s="1" t="s">
        <v>537</v>
      </c>
      <c r="B539">
        <v>17.95</v>
      </c>
      <c r="C539" s="3">
        <v>1942017460</v>
      </c>
      <c r="D539">
        <v>10</v>
      </c>
      <c r="E539">
        <f t="shared" si="24"/>
        <v>194201746</v>
      </c>
      <c r="F539" s="6">
        <f t="shared" si="25"/>
        <v>3485921340.6999998</v>
      </c>
      <c r="G539" s="7">
        <f t="shared" si="26"/>
        <v>0.55710306406685239</v>
      </c>
    </row>
    <row r="540" spans="1:7">
      <c r="A540" s="1" t="s">
        <v>538</v>
      </c>
      <c r="B540">
        <v>76.3</v>
      </c>
      <c r="C540" s="3">
        <v>3097570400</v>
      </c>
      <c r="D540">
        <v>10</v>
      </c>
      <c r="E540">
        <f t="shared" si="24"/>
        <v>309757040</v>
      </c>
      <c r="F540" s="6">
        <f t="shared" si="25"/>
        <v>23634462152</v>
      </c>
      <c r="G540" s="7">
        <f t="shared" si="26"/>
        <v>0.13106159895150721</v>
      </c>
    </row>
    <row r="541" spans="1:7" hidden="1">
      <c r="A541" s="1" t="s">
        <v>539</v>
      </c>
      <c r="B541">
        <v>6.42</v>
      </c>
      <c r="C541" s="3">
        <v>1948781660</v>
      </c>
      <c r="D541">
        <v>10</v>
      </c>
      <c r="E541">
        <f t="shared" si="24"/>
        <v>194878166</v>
      </c>
      <c r="F541" s="6">
        <f t="shared" si="25"/>
        <v>1251117825.72</v>
      </c>
      <c r="G541" s="7">
        <f t="shared" si="26"/>
        <v>1.557632398753894</v>
      </c>
    </row>
    <row r="542" spans="1:7">
      <c r="A542" s="1" t="s">
        <v>540</v>
      </c>
      <c r="B542">
        <v>89.2</v>
      </c>
      <c r="C542" s="3">
        <v>5256058980</v>
      </c>
      <c r="D542">
        <v>10</v>
      </c>
      <c r="E542">
        <f t="shared" si="24"/>
        <v>525605898</v>
      </c>
      <c r="F542" s="6">
        <f t="shared" si="25"/>
        <v>46884046101.599998</v>
      </c>
      <c r="G542" s="7">
        <f t="shared" si="26"/>
        <v>0.11210762331838565</v>
      </c>
    </row>
    <row r="543" spans="1:7">
      <c r="A543" s="1" t="s">
        <v>541</v>
      </c>
      <c r="B543">
        <v>95.1</v>
      </c>
      <c r="C543" s="3">
        <v>35192336030</v>
      </c>
      <c r="D543">
        <v>10</v>
      </c>
      <c r="E543">
        <f t="shared" si="24"/>
        <v>3519233603</v>
      </c>
      <c r="F543" s="6">
        <f t="shared" si="25"/>
        <v>334679115645.29999</v>
      </c>
      <c r="G543" s="7">
        <f t="shared" si="26"/>
        <v>0.10515247108307045</v>
      </c>
    </row>
    <row r="544" spans="1:7" hidden="1">
      <c r="A544" s="1" t="s">
        <v>542</v>
      </c>
      <c r="B544">
        <v>49</v>
      </c>
      <c r="C544" s="3">
        <v>714480130</v>
      </c>
      <c r="D544">
        <v>10</v>
      </c>
      <c r="E544">
        <f t="shared" si="24"/>
        <v>71448013</v>
      </c>
      <c r="F544" s="6">
        <f t="shared" si="25"/>
        <v>3500952637</v>
      </c>
      <c r="G544" s="7">
        <f t="shared" si="26"/>
        <v>0.20408163265306123</v>
      </c>
    </row>
    <row r="545" spans="1:7" hidden="1">
      <c r="A545" s="1" t="s">
        <v>543</v>
      </c>
      <c r="B545">
        <v>14.95</v>
      </c>
      <c r="C545" s="3">
        <v>2060454130</v>
      </c>
      <c r="D545">
        <v>10</v>
      </c>
      <c r="E545">
        <f t="shared" si="24"/>
        <v>206045413</v>
      </c>
      <c r="F545" s="6">
        <f t="shared" si="25"/>
        <v>3080378924.3499999</v>
      </c>
      <c r="G545" s="7">
        <f t="shared" si="26"/>
        <v>0.66889632107023411</v>
      </c>
    </row>
    <row r="546" spans="1:7">
      <c r="A546" s="1" t="s">
        <v>544</v>
      </c>
      <c r="B546">
        <v>27.2</v>
      </c>
      <c r="C546" s="3">
        <v>2698297940</v>
      </c>
      <c r="D546">
        <v>10</v>
      </c>
      <c r="E546">
        <f t="shared" si="24"/>
        <v>269829794</v>
      </c>
      <c r="F546" s="6">
        <f t="shared" si="25"/>
        <v>7339370396.8000002</v>
      </c>
      <c r="G546" s="7">
        <f t="shared" si="26"/>
        <v>0.36764705882352938</v>
      </c>
    </row>
    <row r="547" spans="1:7">
      <c r="A547" s="1" t="s">
        <v>545</v>
      </c>
      <c r="B547">
        <v>9.2200000000000006</v>
      </c>
      <c r="C547" s="3">
        <v>8069485290</v>
      </c>
      <c r="D547">
        <v>10</v>
      </c>
      <c r="E547">
        <f t="shared" si="24"/>
        <v>806948529</v>
      </c>
      <c r="F547" s="6">
        <f t="shared" si="25"/>
        <v>7440065437.3800001</v>
      </c>
      <c r="G547" s="7">
        <f t="shared" si="26"/>
        <v>1.0845986984815619</v>
      </c>
    </row>
    <row r="548" spans="1:7" hidden="1">
      <c r="A548" s="1" t="s">
        <v>546</v>
      </c>
      <c r="B548">
        <v>15.25</v>
      </c>
      <c r="C548" s="3">
        <v>1459844500</v>
      </c>
      <c r="D548">
        <v>10</v>
      </c>
      <c r="E548">
        <f t="shared" si="24"/>
        <v>145984450</v>
      </c>
      <c r="F548" s="6">
        <f t="shared" si="25"/>
        <v>2226262862.5</v>
      </c>
      <c r="G548" s="7">
        <f t="shared" si="26"/>
        <v>0.65573770491803274</v>
      </c>
    </row>
    <row r="549" spans="1:7" hidden="1">
      <c r="A549" s="1" t="s">
        <v>547</v>
      </c>
      <c r="B549">
        <v>16.7</v>
      </c>
      <c r="C549" s="3">
        <v>1700000000</v>
      </c>
      <c r="D549">
        <v>10</v>
      </c>
      <c r="E549">
        <f t="shared" si="24"/>
        <v>170000000</v>
      </c>
      <c r="F549" s="6">
        <f t="shared" si="25"/>
        <v>2839000000</v>
      </c>
      <c r="G549" s="7">
        <f t="shared" si="26"/>
        <v>0.59880239520958078</v>
      </c>
    </row>
    <row r="550" spans="1:7" hidden="1">
      <c r="A550" s="1" t="s">
        <v>548</v>
      </c>
      <c r="B550">
        <v>9.85</v>
      </c>
      <c r="C550" s="3">
        <v>2287135540</v>
      </c>
      <c r="D550">
        <v>10</v>
      </c>
      <c r="E550">
        <f t="shared" si="24"/>
        <v>228713554</v>
      </c>
      <c r="F550" s="6">
        <f t="shared" si="25"/>
        <v>2252828506.9000001</v>
      </c>
      <c r="G550" s="7">
        <f t="shared" si="26"/>
        <v>1.015228426395939</v>
      </c>
    </row>
    <row r="551" spans="1:7" hidden="1">
      <c r="A551" s="1" t="s">
        <v>549</v>
      </c>
      <c r="B551">
        <v>19.7</v>
      </c>
      <c r="C551" s="3">
        <v>834110410</v>
      </c>
      <c r="D551">
        <v>10</v>
      </c>
      <c r="E551">
        <f t="shared" si="24"/>
        <v>83411041</v>
      </c>
      <c r="F551" s="6">
        <f t="shared" si="25"/>
        <v>1643197507.7</v>
      </c>
      <c r="G551" s="7">
        <f t="shared" si="26"/>
        <v>0.50761421319796951</v>
      </c>
    </row>
    <row r="552" spans="1:7" hidden="1">
      <c r="A552" s="1" t="s">
        <v>550</v>
      </c>
      <c r="B552">
        <v>25.9</v>
      </c>
      <c r="C552" s="3">
        <v>1187419180</v>
      </c>
      <c r="D552">
        <v>10</v>
      </c>
      <c r="E552">
        <f t="shared" si="24"/>
        <v>118741918</v>
      </c>
      <c r="F552" s="6">
        <f t="shared" si="25"/>
        <v>3075415676.1999998</v>
      </c>
      <c r="G552" s="7">
        <f t="shared" si="26"/>
        <v>0.38610038610038611</v>
      </c>
    </row>
    <row r="553" spans="1:7">
      <c r="A553" s="1" t="s">
        <v>551</v>
      </c>
      <c r="B553">
        <v>29.4</v>
      </c>
      <c r="C553" s="3">
        <v>2427487080</v>
      </c>
      <c r="D553">
        <v>10</v>
      </c>
      <c r="E553">
        <f t="shared" si="24"/>
        <v>242748708</v>
      </c>
      <c r="F553" s="6">
        <f t="shared" si="25"/>
        <v>7136812015.1999998</v>
      </c>
      <c r="G553" s="7">
        <f t="shared" si="26"/>
        <v>0.3401360544217687</v>
      </c>
    </row>
    <row r="554" spans="1:7" hidden="1">
      <c r="A554" s="1" t="s">
        <v>552</v>
      </c>
      <c r="B554">
        <v>9.98</v>
      </c>
      <c r="C554" s="3">
        <v>926786680</v>
      </c>
      <c r="D554">
        <v>10</v>
      </c>
      <c r="E554">
        <f t="shared" si="24"/>
        <v>92678668</v>
      </c>
      <c r="F554" s="6">
        <f t="shared" si="25"/>
        <v>924933106.63999999</v>
      </c>
      <c r="G554" s="7">
        <f t="shared" si="26"/>
        <v>1.0020040080160322</v>
      </c>
    </row>
    <row r="555" spans="1:7" hidden="1">
      <c r="A555" s="1" t="s">
        <v>553</v>
      </c>
      <c r="B555">
        <v>9.2799999999999994</v>
      </c>
      <c r="C555" s="3">
        <v>1585763510</v>
      </c>
      <c r="D555">
        <v>10</v>
      </c>
      <c r="E555">
        <f t="shared" si="24"/>
        <v>158576351</v>
      </c>
      <c r="F555" s="6">
        <f t="shared" si="25"/>
        <v>1471588537.28</v>
      </c>
      <c r="G555" s="7">
        <f t="shared" si="26"/>
        <v>1.0775862068965518</v>
      </c>
    </row>
    <row r="556" spans="1:7">
      <c r="A556" s="1" t="s">
        <v>554</v>
      </c>
      <c r="B556">
        <v>33.549999999999997</v>
      </c>
      <c r="C556" s="3">
        <v>2789035250</v>
      </c>
      <c r="D556">
        <v>10</v>
      </c>
      <c r="E556">
        <f t="shared" si="24"/>
        <v>278903525</v>
      </c>
      <c r="F556" s="6">
        <f t="shared" si="25"/>
        <v>9357213263.75</v>
      </c>
      <c r="G556" s="7">
        <f t="shared" si="26"/>
        <v>0.29806259314456035</v>
      </c>
    </row>
    <row r="557" spans="1:7" hidden="1">
      <c r="A557" s="1" t="s">
        <v>555</v>
      </c>
      <c r="B557">
        <v>16.100000000000001</v>
      </c>
      <c r="C557" s="3">
        <v>1375631900</v>
      </c>
      <c r="D557">
        <v>10</v>
      </c>
      <c r="E557">
        <f t="shared" si="24"/>
        <v>137563190</v>
      </c>
      <c r="F557" s="6">
        <f t="shared" si="25"/>
        <v>2214767359</v>
      </c>
      <c r="G557" s="7">
        <f t="shared" si="26"/>
        <v>0.6211180124223602</v>
      </c>
    </row>
    <row r="558" spans="1:7">
      <c r="A558" s="1" t="s">
        <v>556</v>
      </c>
      <c r="B558">
        <v>21.85</v>
      </c>
      <c r="C558" s="3">
        <v>3297154180</v>
      </c>
      <c r="D558">
        <v>10</v>
      </c>
      <c r="E558">
        <f t="shared" si="24"/>
        <v>329715418</v>
      </c>
      <c r="F558" s="6">
        <f t="shared" si="25"/>
        <v>7204281883.3000002</v>
      </c>
      <c r="G558" s="7">
        <f t="shared" si="26"/>
        <v>0.45766590389016015</v>
      </c>
    </row>
    <row r="559" spans="1:7">
      <c r="A559" s="1" t="s">
        <v>557</v>
      </c>
      <c r="B559">
        <v>47.55</v>
      </c>
      <c r="C559" s="3">
        <v>2126571500</v>
      </c>
      <c r="D559">
        <v>10</v>
      </c>
      <c r="E559">
        <f t="shared" si="24"/>
        <v>212657150</v>
      </c>
      <c r="F559" s="6">
        <f t="shared" si="25"/>
        <v>10111847482.5</v>
      </c>
      <c r="G559" s="7">
        <f t="shared" si="26"/>
        <v>0.2103049421661409</v>
      </c>
    </row>
    <row r="560" spans="1:7" hidden="1">
      <c r="A560" s="1" t="s">
        <v>558</v>
      </c>
      <c r="B560">
        <v>34.049999999999997</v>
      </c>
      <c r="C560" s="3">
        <v>932209910</v>
      </c>
      <c r="D560">
        <v>10</v>
      </c>
      <c r="E560">
        <f t="shared" si="24"/>
        <v>93220991</v>
      </c>
      <c r="F560" s="6">
        <f t="shared" si="25"/>
        <v>3174174743.5499997</v>
      </c>
      <c r="G560" s="7">
        <f t="shared" si="26"/>
        <v>0.29368575624082233</v>
      </c>
    </row>
    <row r="561" spans="1:7" hidden="1">
      <c r="A561" s="1" t="s">
        <v>559</v>
      </c>
      <c r="B561">
        <v>23.85</v>
      </c>
      <c r="C561" s="3">
        <v>831170890</v>
      </c>
      <c r="D561">
        <v>10</v>
      </c>
      <c r="E561">
        <f t="shared" si="24"/>
        <v>83117089</v>
      </c>
      <c r="F561" s="6">
        <f t="shared" si="25"/>
        <v>1982342572.6500001</v>
      </c>
      <c r="G561" s="7">
        <f t="shared" si="26"/>
        <v>0.41928721174004191</v>
      </c>
    </row>
    <row r="562" spans="1:7" hidden="1">
      <c r="A562" s="1" t="s">
        <v>560</v>
      </c>
      <c r="B562">
        <v>190</v>
      </c>
      <c r="C562" s="3">
        <v>331907000</v>
      </c>
      <c r="D562">
        <v>10</v>
      </c>
      <c r="E562">
        <f t="shared" si="24"/>
        <v>33190700</v>
      </c>
      <c r="F562" s="6">
        <f t="shared" si="25"/>
        <v>6306233000</v>
      </c>
      <c r="G562" s="7">
        <f t="shared" si="26"/>
        <v>5.2631578947368418E-2</v>
      </c>
    </row>
    <row r="563" spans="1:7" hidden="1">
      <c r="A563" s="1" t="s">
        <v>561</v>
      </c>
      <c r="B563">
        <v>125.5</v>
      </c>
      <c r="C563" s="3">
        <v>467130630</v>
      </c>
      <c r="D563">
        <v>10</v>
      </c>
      <c r="E563">
        <f t="shared" si="24"/>
        <v>46713063</v>
      </c>
      <c r="F563" s="6">
        <f t="shared" si="25"/>
        <v>5862489406.5</v>
      </c>
      <c r="G563" s="7">
        <f t="shared" si="26"/>
        <v>7.9681274900398405E-2</v>
      </c>
    </row>
    <row r="564" spans="1:7" hidden="1">
      <c r="A564" s="1" t="s">
        <v>562</v>
      </c>
      <c r="B564">
        <v>20.9</v>
      </c>
      <c r="C564" s="3">
        <v>2239816040</v>
      </c>
      <c r="D564">
        <v>10</v>
      </c>
      <c r="E564">
        <f t="shared" si="24"/>
        <v>223981604</v>
      </c>
      <c r="F564" s="6">
        <f t="shared" si="25"/>
        <v>4681215523.5999994</v>
      </c>
      <c r="G564" s="7">
        <f t="shared" si="26"/>
        <v>0.47846889952153115</v>
      </c>
    </row>
    <row r="565" spans="1:7" hidden="1">
      <c r="A565" s="1" t="s">
        <v>563</v>
      </c>
      <c r="B565">
        <v>21.1</v>
      </c>
      <c r="C565" s="3">
        <v>863713640</v>
      </c>
      <c r="D565">
        <v>10</v>
      </c>
      <c r="E565">
        <f t="shared" si="24"/>
        <v>86371364</v>
      </c>
      <c r="F565" s="6">
        <f t="shared" si="25"/>
        <v>1822435780.4000001</v>
      </c>
      <c r="G565" s="7">
        <f t="shared" si="26"/>
        <v>0.47393364928909948</v>
      </c>
    </row>
    <row r="566" spans="1:7" hidden="1">
      <c r="A566" s="1" t="s">
        <v>564</v>
      </c>
      <c r="B566">
        <v>40.799999999999997</v>
      </c>
      <c r="C566" s="3">
        <v>801341160</v>
      </c>
      <c r="D566">
        <v>10</v>
      </c>
      <c r="E566">
        <f t="shared" si="24"/>
        <v>80134116</v>
      </c>
      <c r="F566" s="6">
        <f t="shared" si="25"/>
        <v>3269471932.7999997</v>
      </c>
      <c r="G566" s="7">
        <f t="shared" si="26"/>
        <v>0.24509803921568629</v>
      </c>
    </row>
    <row r="567" spans="1:7">
      <c r="A567" s="1" t="s">
        <v>565</v>
      </c>
      <c r="B567">
        <v>104.5</v>
      </c>
      <c r="C567" s="3">
        <v>4527760600</v>
      </c>
      <c r="D567">
        <v>10</v>
      </c>
      <c r="E567">
        <f t="shared" si="24"/>
        <v>452776060</v>
      </c>
      <c r="F567" s="6">
        <f t="shared" si="25"/>
        <v>47315098270</v>
      </c>
      <c r="G567" s="7">
        <f t="shared" si="26"/>
        <v>9.569377990430622E-2</v>
      </c>
    </row>
    <row r="568" spans="1:7">
      <c r="A568" s="1" t="s">
        <v>566</v>
      </c>
      <c r="B568">
        <v>30.45</v>
      </c>
      <c r="C568" s="3">
        <v>2165747580</v>
      </c>
      <c r="D568">
        <v>10</v>
      </c>
      <c r="E568">
        <f t="shared" si="24"/>
        <v>216574758</v>
      </c>
      <c r="F568" s="6">
        <f t="shared" si="25"/>
        <v>6594701381.0999994</v>
      </c>
      <c r="G568" s="7">
        <f t="shared" si="26"/>
        <v>0.32840722495894914</v>
      </c>
    </row>
    <row r="569" spans="1:7" hidden="1">
      <c r="A569" s="1" t="s">
        <v>567</v>
      </c>
      <c r="B569">
        <v>19.899999999999999</v>
      </c>
      <c r="C569" s="3">
        <v>642630000</v>
      </c>
      <c r="D569">
        <v>10</v>
      </c>
      <c r="E569">
        <f t="shared" si="24"/>
        <v>64263000</v>
      </c>
      <c r="F569" s="6">
        <f t="shared" si="25"/>
        <v>1278833700</v>
      </c>
      <c r="G569" s="7">
        <f t="shared" si="26"/>
        <v>0.50251256281407031</v>
      </c>
    </row>
    <row r="570" spans="1:7">
      <c r="A570" s="1" t="s">
        <v>568</v>
      </c>
      <c r="B570">
        <v>26.05</v>
      </c>
      <c r="C570" s="3">
        <v>29029220500</v>
      </c>
      <c r="D570">
        <v>10</v>
      </c>
      <c r="E570">
        <f t="shared" si="24"/>
        <v>2902922050</v>
      </c>
      <c r="F570" s="6">
        <f t="shared" si="25"/>
        <v>75621119402.5</v>
      </c>
      <c r="G570" s="7">
        <f t="shared" si="26"/>
        <v>0.38387715930902111</v>
      </c>
    </row>
    <row r="571" spans="1:7" hidden="1">
      <c r="A571" s="1" t="s">
        <v>569</v>
      </c>
      <c r="B571">
        <v>37.15</v>
      </c>
      <c r="C571" s="3">
        <v>799865900</v>
      </c>
      <c r="D571">
        <v>10</v>
      </c>
      <c r="E571">
        <f t="shared" si="24"/>
        <v>79986590</v>
      </c>
      <c r="F571" s="6">
        <f t="shared" si="25"/>
        <v>2971501818.5</v>
      </c>
      <c r="G571" s="7">
        <f t="shared" si="26"/>
        <v>0.26917900403768508</v>
      </c>
    </row>
    <row r="572" spans="1:7" hidden="1">
      <c r="A572" s="1" t="s">
        <v>570</v>
      </c>
      <c r="B572">
        <v>10.9</v>
      </c>
      <c r="C572" s="3">
        <v>3523143090</v>
      </c>
      <c r="D572">
        <v>10</v>
      </c>
      <c r="E572">
        <f t="shared" si="24"/>
        <v>352314309</v>
      </c>
      <c r="F572" s="6">
        <f t="shared" si="25"/>
        <v>3840225968.0999999</v>
      </c>
      <c r="G572" s="7">
        <f t="shared" si="26"/>
        <v>0.91743119266055051</v>
      </c>
    </row>
    <row r="573" spans="1:7" hidden="1">
      <c r="A573" s="1" t="s">
        <v>571</v>
      </c>
      <c r="B573">
        <v>15.8</v>
      </c>
      <c r="C573" s="3">
        <v>967244500</v>
      </c>
      <c r="D573">
        <v>10</v>
      </c>
      <c r="E573">
        <f t="shared" si="24"/>
        <v>96724450</v>
      </c>
      <c r="F573" s="6">
        <f t="shared" si="25"/>
        <v>1528246310</v>
      </c>
      <c r="G573" s="7">
        <f t="shared" si="26"/>
        <v>0.63291139240506333</v>
      </c>
    </row>
    <row r="574" spans="1:7" hidden="1">
      <c r="A574" s="1" t="s">
        <v>572</v>
      </c>
      <c r="B574">
        <v>37.35</v>
      </c>
      <c r="C574" s="3">
        <v>1342374740</v>
      </c>
      <c r="D574">
        <v>10</v>
      </c>
      <c r="E574">
        <f t="shared" si="24"/>
        <v>134237474</v>
      </c>
      <c r="F574" s="6">
        <f t="shared" si="25"/>
        <v>5013769653.9000006</v>
      </c>
      <c r="G574" s="7">
        <f t="shared" si="26"/>
        <v>0.26773761713520744</v>
      </c>
    </row>
    <row r="575" spans="1:7" hidden="1">
      <c r="A575" s="1" t="s">
        <v>573</v>
      </c>
      <c r="B575">
        <v>11.55</v>
      </c>
      <c r="C575" s="3">
        <v>706840260</v>
      </c>
      <c r="D575">
        <v>10</v>
      </c>
      <c r="E575">
        <f t="shared" si="24"/>
        <v>70684026</v>
      </c>
      <c r="F575" s="6">
        <f t="shared" si="25"/>
        <v>816400500.30000007</v>
      </c>
      <c r="G575" s="7">
        <f t="shared" si="26"/>
        <v>0.86580086580086568</v>
      </c>
    </row>
    <row r="576" spans="1:7" hidden="1">
      <c r="A576" s="1" t="s">
        <v>574</v>
      </c>
      <c r="B576">
        <v>31.4</v>
      </c>
      <c r="C576" s="3">
        <v>680000000</v>
      </c>
      <c r="D576">
        <v>10</v>
      </c>
      <c r="E576">
        <f t="shared" si="24"/>
        <v>68000000</v>
      </c>
      <c r="F576" s="6">
        <f t="shared" si="25"/>
        <v>2135200000</v>
      </c>
      <c r="G576" s="7">
        <f t="shared" si="26"/>
        <v>0.31847133757961782</v>
      </c>
    </row>
    <row r="577" spans="1:7" hidden="1">
      <c r="A577" s="1" t="s">
        <v>575</v>
      </c>
      <c r="B577">
        <v>17.25</v>
      </c>
      <c r="C577" s="3">
        <v>1626254550</v>
      </c>
      <c r="D577">
        <v>10</v>
      </c>
      <c r="E577">
        <f t="shared" si="24"/>
        <v>162625455</v>
      </c>
      <c r="F577" s="6">
        <f t="shared" si="25"/>
        <v>2805289098.75</v>
      </c>
      <c r="G577" s="7">
        <f t="shared" si="26"/>
        <v>0.57971014492753625</v>
      </c>
    </row>
    <row r="578" spans="1:7" hidden="1">
      <c r="A578" s="1" t="s">
        <v>576</v>
      </c>
      <c r="B578">
        <v>8.31</v>
      </c>
      <c r="C578" s="3">
        <v>1561448250</v>
      </c>
      <c r="D578">
        <v>10</v>
      </c>
      <c r="E578">
        <f t="shared" ref="E578:E641" si="27">C578/D578</f>
        <v>156144825</v>
      </c>
      <c r="F578" s="6">
        <f t="shared" ref="F578:F641" si="28">B578*E578</f>
        <v>1297563495.75</v>
      </c>
      <c r="G578" s="7">
        <f t="shared" ref="G578:G641" si="29">C578/F578</f>
        <v>1.2033694344163659</v>
      </c>
    </row>
    <row r="579" spans="1:7" hidden="1">
      <c r="A579" s="1" t="s">
        <v>577</v>
      </c>
      <c r="B579">
        <v>30.8</v>
      </c>
      <c r="C579" s="3">
        <v>879081410</v>
      </c>
      <c r="D579">
        <v>10</v>
      </c>
      <c r="E579">
        <f t="shared" si="27"/>
        <v>87908141</v>
      </c>
      <c r="F579" s="6">
        <f t="shared" si="28"/>
        <v>2707570742.8000002</v>
      </c>
      <c r="G579" s="7">
        <f t="shared" si="29"/>
        <v>0.32467532467532467</v>
      </c>
    </row>
    <row r="580" spans="1:7" hidden="1">
      <c r="A580" s="1" t="s">
        <v>578</v>
      </c>
      <c r="B580">
        <v>29</v>
      </c>
      <c r="C580" s="3">
        <v>1066651540</v>
      </c>
      <c r="D580">
        <v>10</v>
      </c>
      <c r="E580">
        <f t="shared" si="27"/>
        <v>106665154</v>
      </c>
      <c r="F580" s="6">
        <f t="shared" si="28"/>
        <v>3093289466</v>
      </c>
      <c r="G580" s="7">
        <f t="shared" si="29"/>
        <v>0.34482758620689657</v>
      </c>
    </row>
    <row r="581" spans="1:7" hidden="1">
      <c r="A581" s="1" t="s">
        <v>579</v>
      </c>
      <c r="B581">
        <v>33.200000000000003</v>
      </c>
      <c r="C581" s="3">
        <v>898221030</v>
      </c>
      <c r="D581">
        <v>10</v>
      </c>
      <c r="E581">
        <f t="shared" si="27"/>
        <v>89822103</v>
      </c>
      <c r="F581" s="6">
        <f t="shared" si="28"/>
        <v>2982093819.6000004</v>
      </c>
      <c r="G581" s="7">
        <f t="shared" si="29"/>
        <v>0.3012048192771084</v>
      </c>
    </row>
    <row r="582" spans="1:7">
      <c r="A582" s="1" t="s">
        <v>580</v>
      </c>
      <c r="B582">
        <v>77.900000000000006</v>
      </c>
      <c r="C582" s="3">
        <v>1924853460</v>
      </c>
      <c r="D582">
        <v>10</v>
      </c>
      <c r="E582">
        <f t="shared" si="27"/>
        <v>192485346</v>
      </c>
      <c r="F582" s="6">
        <f t="shared" si="28"/>
        <v>14994608453.400002</v>
      </c>
      <c r="G582" s="7">
        <f t="shared" si="29"/>
        <v>0.12836970474967907</v>
      </c>
    </row>
    <row r="583" spans="1:7">
      <c r="A583" s="1" t="s">
        <v>581</v>
      </c>
      <c r="B583">
        <v>26.85</v>
      </c>
      <c r="C583" s="3">
        <v>5417184600</v>
      </c>
      <c r="D583">
        <v>10</v>
      </c>
      <c r="E583">
        <f t="shared" si="27"/>
        <v>541718460</v>
      </c>
      <c r="F583" s="6">
        <f t="shared" si="28"/>
        <v>14545140651</v>
      </c>
      <c r="G583" s="7">
        <f t="shared" si="29"/>
        <v>0.37243947858472998</v>
      </c>
    </row>
    <row r="584" spans="1:7">
      <c r="A584" s="1" t="s">
        <v>582</v>
      </c>
      <c r="B584">
        <v>300.5</v>
      </c>
      <c r="C584" s="3">
        <v>1127290630</v>
      </c>
      <c r="D584">
        <v>10</v>
      </c>
      <c r="E584">
        <f t="shared" si="27"/>
        <v>112729063</v>
      </c>
      <c r="F584" s="6">
        <f t="shared" si="28"/>
        <v>33875083431.5</v>
      </c>
      <c r="G584" s="7">
        <f t="shared" si="29"/>
        <v>3.3277870216306155E-2</v>
      </c>
    </row>
    <row r="585" spans="1:7">
      <c r="A585" s="1" t="s">
        <v>583</v>
      </c>
      <c r="B585">
        <v>167</v>
      </c>
      <c r="C585" s="3">
        <v>969069460</v>
      </c>
      <c r="D585">
        <v>10</v>
      </c>
      <c r="E585">
        <f t="shared" si="27"/>
        <v>96906946</v>
      </c>
      <c r="F585" s="6">
        <f t="shared" si="28"/>
        <v>16183459982</v>
      </c>
      <c r="G585" s="7">
        <f t="shared" si="29"/>
        <v>5.9880239520958084E-2</v>
      </c>
    </row>
    <row r="586" spans="1:7" hidden="1">
      <c r="A586" s="1" t="s">
        <v>584</v>
      </c>
      <c r="B586">
        <v>80.400000000000006</v>
      </c>
      <c r="C586" s="3">
        <v>727561020</v>
      </c>
      <c r="D586">
        <v>10</v>
      </c>
      <c r="E586">
        <f t="shared" si="27"/>
        <v>72756102</v>
      </c>
      <c r="F586" s="6">
        <f t="shared" si="28"/>
        <v>5849590600.8000002</v>
      </c>
      <c r="G586" s="7">
        <f t="shared" si="29"/>
        <v>0.12437810945273632</v>
      </c>
    </row>
    <row r="587" spans="1:7" hidden="1">
      <c r="A587" s="1" t="s">
        <v>585</v>
      </c>
      <c r="B587">
        <v>15.2</v>
      </c>
      <c r="C587" s="3">
        <v>1204804170</v>
      </c>
      <c r="D587">
        <v>10</v>
      </c>
      <c r="E587">
        <f t="shared" si="27"/>
        <v>120480417</v>
      </c>
      <c r="F587" s="6">
        <f t="shared" si="28"/>
        <v>1831302338.3999999</v>
      </c>
      <c r="G587" s="7">
        <f t="shared" si="29"/>
        <v>0.65789473684210531</v>
      </c>
    </row>
    <row r="588" spans="1:7" hidden="1">
      <c r="A588" s="1" t="s">
        <v>586</v>
      </c>
      <c r="B588">
        <v>17.399999999999999</v>
      </c>
      <c r="C588" s="3">
        <v>665860000</v>
      </c>
      <c r="D588">
        <v>10</v>
      </c>
      <c r="E588">
        <f t="shared" si="27"/>
        <v>66586000</v>
      </c>
      <c r="F588" s="6">
        <f t="shared" si="28"/>
        <v>1158596400</v>
      </c>
      <c r="G588" s="7">
        <f t="shared" si="29"/>
        <v>0.57471264367816088</v>
      </c>
    </row>
    <row r="589" spans="1:7" hidden="1">
      <c r="A589" s="1" t="s">
        <v>587</v>
      </c>
      <c r="B589">
        <v>16.2</v>
      </c>
      <c r="C589" s="3">
        <v>1445480000</v>
      </c>
      <c r="D589">
        <v>10</v>
      </c>
      <c r="E589">
        <f t="shared" si="27"/>
        <v>144548000</v>
      </c>
      <c r="F589" s="6">
        <f t="shared" si="28"/>
        <v>2341677600</v>
      </c>
      <c r="G589" s="7">
        <f t="shared" si="29"/>
        <v>0.61728395061728392</v>
      </c>
    </row>
    <row r="590" spans="1:7">
      <c r="A590" s="1" t="s">
        <v>588</v>
      </c>
      <c r="B590">
        <v>487.5</v>
      </c>
      <c r="C590" s="3">
        <v>1340119110</v>
      </c>
      <c r="D590">
        <v>10</v>
      </c>
      <c r="E590">
        <f t="shared" si="27"/>
        <v>134011911</v>
      </c>
      <c r="F590" s="6">
        <f t="shared" si="28"/>
        <v>65330806612.5</v>
      </c>
      <c r="G590" s="7">
        <f t="shared" si="29"/>
        <v>2.0512820512820513E-2</v>
      </c>
    </row>
    <row r="591" spans="1:7" hidden="1">
      <c r="A591" s="1" t="s">
        <v>589</v>
      </c>
      <c r="B591">
        <v>35.1</v>
      </c>
      <c r="C591" s="3">
        <v>1456813820</v>
      </c>
      <c r="D591">
        <v>10</v>
      </c>
      <c r="E591">
        <f t="shared" si="27"/>
        <v>145681382</v>
      </c>
      <c r="F591" s="6">
        <f t="shared" si="28"/>
        <v>5113416508.1999998</v>
      </c>
      <c r="G591" s="7">
        <f t="shared" si="29"/>
        <v>0.28490028490028491</v>
      </c>
    </row>
    <row r="592" spans="1:7">
      <c r="A592" s="1" t="s">
        <v>590</v>
      </c>
      <c r="B592">
        <v>134</v>
      </c>
      <c r="C592" s="3">
        <v>865678930</v>
      </c>
      <c r="D592">
        <v>10</v>
      </c>
      <c r="E592">
        <f t="shared" si="27"/>
        <v>86567893</v>
      </c>
      <c r="F592" s="6">
        <f t="shared" si="28"/>
        <v>11600097662</v>
      </c>
      <c r="G592" s="7">
        <f t="shared" si="29"/>
        <v>7.4626865671641784E-2</v>
      </c>
    </row>
    <row r="593" spans="1:7">
      <c r="A593" s="1" t="s">
        <v>591</v>
      </c>
      <c r="B593">
        <v>11.85</v>
      </c>
      <c r="C593" s="3">
        <v>95564561460</v>
      </c>
      <c r="D593">
        <v>10</v>
      </c>
      <c r="E593">
        <f t="shared" si="27"/>
        <v>9556456146</v>
      </c>
      <c r="F593" s="6">
        <f t="shared" si="28"/>
        <v>113244005330.09999</v>
      </c>
      <c r="G593" s="7">
        <f t="shared" si="29"/>
        <v>0.84388185654008441</v>
      </c>
    </row>
    <row r="594" spans="1:7" hidden="1">
      <c r="A594" s="1" t="s">
        <v>592</v>
      </c>
      <c r="B594">
        <v>8.39</v>
      </c>
      <c r="C594" s="3">
        <v>1240000000</v>
      </c>
      <c r="D594">
        <v>10</v>
      </c>
      <c r="E594">
        <f t="shared" si="27"/>
        <v>124000000</v>
      </c>
      <c r="F594" s="6">
        <f t="shared" si="28"/>
        <v>1040360000.0000001</v>
      </c>
      <c r="G594" s="7">
        <f t="shared" si="29"/>
        <v>1.1918951132300357</v>
      </c>
    </row>
    <row r="595" spans="1:7" hidden="1">
      <c r="A595" s="1" t="s">
        <v>593</v>
      </c>
      <c r="B595">
        <v>44.95</v>
      </c>
      <c r="C595" s="3">
        <v>1182579270</v>
      </c>
      <c r="D595">
        <v>10</v>
      </c>
      <c r="E595">
        <f t="shared" si="27"/>
        <v>118257927</v>
      </c>
      <c r="F595" s="6">
        <f t="shared" si="28"/>
        <v>5315693818.6500006</v>
      </c>
      <c r="G595" s="7">
        <f t="shared" si="29"/>
        <v>0.22246941045606228</v>
      </c>
    </row>
    <row r="596" spans="1:7">
      <c r="A596" s="1" t="s">
        <v>594</v>
      </c>
      <c r="B596">
        <v>74.3</v>
      </c>
      <c r="C596" s="3">
        <v>1140597850</v>
      </c>
      <c r="D596">
        <v>10</v>
      </c>
      <c r="E596">
        <f t="shared" si="27"/>
        <v>114059785</v>
      </c>
      <c r="F596" s="6">
        <f t="shared" si="28"/>
        <v>8474642025.5</v>
      </c>
      <c r="G596" s="7">
        <f t="shared" si="29"/>
        <v>0.13458950201884254</v>
      </c>
    </row>
    <row r="597" spans="1:7">
      <c r="A597" s="1" t="s">
        <v>595</v>
      </c>
      <c r="B597">
        <v>98</v>
      </c>
      <c r="C597" s="3">
        <v>1229254290</v>
      </c>
      <c r="D597">
        <v>10</v>
      </c>
      <c r="E597">
        <f t="shared" si="27"/>
        <v>122925429</v>
      </c>
      <c r="F597" s="6">
        <f t="shared" si="28"/>
        <v>12046692042</v>
      </c>
      <c r="G597" s="7">
        <f t="shared" si="29"/>
        <v>0.10204081632653061</v>
      </c>
    </row>
    <row r="598" spans="1:7" hidden="1">
      <c r="A598" s="1" t="s">
        <v>596</v>
      </c>
      <c r="B598">
        <v>19.850000000000001</v>
      </c>
      <c r="C598" s="3">
        <v>807422300</v>
      </c>
      <c r="D598">
        <v>10</v>
      </c>
      <c r="E598">
        <f t="shared" si="27"/>
        <v>80742230</v>
      </c>
      <c r="F598" s="6">
        <f t="shared" si="28"/>
        <v>1602733265.5</v>
      </c>
      <c r="G598" s="7">
        <f t="shared" si="29"/>
        <v>0.50377833753148615</v>
      </c>
    </row>
    <row r="599" spans="1:7" hidden="1">
      <c r="A599" s="1" t="s">
        <v>597</v>
      </c>
      <c r="B599">
        <v>50.8</v>
      </c>
      <c r="C599" s="3">
        <v>661094660</v>
      </c>
      <c r="D599">
        <v>10</v>
      </c>
      <c r="E599">
        <f t="shared" si="27"/>
        <v>66109466</v>
      </c>
      <c r="F599" s="6">
        <f t="shared" si="28"/>
        <v>3358360872.7999997</v>
      </c>
      <c r="G599" s="7">
        <f t="shared" si="29"/>
        <v>0.19685039370078741</v>
      </c>
    </row>
    <row r="600" spans="1:7" hidden="1">
      <c r="A600" s="1" t="s">
        <v>598</v>
      </c>
      <c r="B600">
        <v>68.8</v>
      </c>
      <c r="C600" s="3">
        <v>782189000</v>
      </c>
      <c r="D600">
        <v>10</v>
      </c>
      <c r="E600">
        <f t="shared" si="27"/>
        <v>78218900</v>
      </c>
      <c r="F600" s="6">
        <f t="shared" si="28"/>
        <v>5381460320</v>
      </c>
      <c r="G600" s="7">
        <f t="shared" si="29"/>
        <v>0.14534883720930233</v>
      </c>
    </row>
    <row r="601" spans="1:7">
      <c r="A601" s="1" t="s">
        <v>599</v>
      </c>
      <c r="B601">
        <v>145.5</v>
      </c>
      <c r="C601" s="3">
        <v>3878483000</v>
      </c>
      <c r="D601">
        <v>10</v>
      </c>
      <c r="E601">
        <f t="shared" si="27"/>
        <v>387848300</v>
      </c>
      <c r="F601" s="6">
        <f t="shared" si="28"/>
        <v>56431927650</v>
      </c>
      <c r="G601" s="7">
        <f t="shared" si="29"/>
        <v>6.8728522336769765E-2</v>
      </c>
    </row>
    <row r="602" spans="1:7">
      <c r="A602" s="1" t="s">
        <v>600</v>
      </c>
      <c r="B602">
        <v>776</v>
      </c>
      <c r="C602" s="3">
        <v>1070287580</v>
      </c>
      <c r="D602">
        <v>10</v>
      </c>
      <c r="E602">
        <f t="shared" si="27"/>
        <v>107028758</v>
      </c>
      <c r="F602" s="6">
        <f t="shared" si="28"/>
        <v>83054316208</v>
      </c>
      <c r="G602" s="7">
        <f t="shared" si="29"/>
        <v>1.2886597938144329E-2</v>
      </c>
    </row>
    <row r="603" spans="1:7" hidden="1">
      <c r="A603" s="1" t="s">
        <v>601</v>
      </c>
      <c r="B603">
        <v>25.1</v>
      </c>
      <c r="C603" s="3">
        <v>790523560</v>
      </c>
      <c r="D603">
        <v>10</v>
      </c>
      <c r="E603">
        <f t="shared" si="27"/>
        <v>79052356</v>
      </c>
      <c r="F603" s="6">
        <f t="shared" si="28"/>
        <v>1984214135.6000001</v>
      </c>
      <c r="G603" s="7">
        <f t="shared" si="29"/>
        <v>0.39840637450199201</v>
      </c>
    </row>
    <row r="604" spans="1:7" hidden="1">
      <c r="A604" s="1" t="s">
        <v>602</v>
      </c>
      <c r="B604">
        <v>4.1500000000000004</v>
      </c>
      <c r="C604" s="3">
        <v>1068000000</v>
      </c>
      <c r="D604">
        <v>10</v>
      </c>
      <c r="E604">
        <f t="shared" si="27"/>
        <v>106800000</v>
      </c>
      <c r="F604" s="6">
        <f t="shared" si="28"/>
        <v>443220000.00000006</v>
      </c>
      <c r="G604" s="7">
        <f t="shared" si="29"/>
        <v>2.4096385542168672</v>
      </c>
    </row>
    <row r="605" spans="1:7" hidden="1">
      <c r="A605" s="1" t="s">
        <v>603</v>
      </c>
      <c r="B605">
        <v>19.850000000000001</v>
      </c>
      <c r="C605" s="3">
        <v>892631500</v>
      </c>
      <c r="D605">
        <v>10</v>
      </c>
      <c r="E605">
        <f t="shared" si="27"/>
        <v>89263150</v>
      </c>
      <c r="F605" s="6">
        <f t="shared" si="28"/>
        <v>1771873527.5000002</v>
      </c>
      <c r="G605" s="7">
        <f t="shared" si="29"/>
        <v>0.50377833753148604</v>
      </c>
    </row>
    <row r="606" spans="1:7">
      <c r="A606" s="1" t="s">
        <v>604</v>
      </c>
      <c r="B606">
        <v>68.5</v>
      </c>
      <c r="C606" s="3">
        <v>2165384500</v>
      </c>
      <c r="D606">
        <v>10</v>
      </c>
      <c r="E606">
        <f t="shared" si="27"/>
        <v>216538450</v>
      </c>
      <c r="F606" s="6">
        <f t="shared" si="28"/>
        <v>14832883825</v>
      </c>
      <c r="G606" s="7">
        <f t="shared" si="29"/>
        <v>0.145985401459854</v>
      </c>
    </row>
    <row r="607" spans="1:7" hidden="1">
      <c r="A607" s="1" t="s">
        <v>605</v>
      </c>
      <c r="B607">
        <v>13.25</v>
      </c>
      <c r="C607" s="3">
        <v>875500000</v>
      </c>
      <c r="D607">
        <v>10</v>
      </c>
      <c r="E607">
        <f t="shared" si="27"/>
        <v>87550000</v>
      </c>
      <c r="F607" s="6">
        <f t="shared" si="28"/>
        <v>1160037500</v>
      </c>
      <c r="G607" s="7">
        <f t="shared" si="29"/>
        <v>0.75471698113207553</v>
      </c>
    </row>
    <row r="608" spans="1:7" hidden="1">
      <c r="A608" s="1" t="s">
        <v>606</v>
      </c>
      <c r="B608">
        <v>42.2</v>
      </c>
      <c r="C608" s="3">
        <v>803004150</v>
      </c>
      <c r="D608">
        <v>10</v>
      </c>
      <c r="E608">
        <f t="shared" si="27"/>
        <v>80300415</v>
      </c>
      <c r="F608" s="6">
        <f t="shared" si="28"/>
        <v>3388677513</v>
      </c>
      <c r="G608" s="7">
        <f t="shared" si="29"/>
        <v>0.23696682464454977</v>
      </c>
    </row>
    <row r="609" spans="1:7" hidden="1">
      <c r="A609" s="1" t="s">
        <v>607</v>
      </c>
      <c r="B609">
        <v>117</v>
      </c>
      <c r="C609" s="3">
        <v>447282340</v>
      </c>
      <c r="D609">
        <v>10</v>
      </c>
      <c r="E609">
        <f t="shared" si="27"/>
        <v>44728234</v>
      </c>
      <c r="F609" s="6">
        <f t="shared" si="28"/>
        <v>5233203378</v>
      </c>
      <c r="G609" s="7">
        <f t="shared" si="29"/>
        <v>8.5470085470085472E-2</v>
      </c>
    </row>
    <row r="610" spans="1:7">
      <c r="A610" s="1" t="s">
        <v>608</v>
      </c>
      <c r="B610">
        <v>21</v>
      </c>
      <c r="C610" s="3">
        <v>16278139780</v>
      </c>
      <c r="D610">
        <v>10</v>
      </c>
      <c r="E610">
        <f t="shared" si="27"/>
        <v>1627813978</v>
      </c>
      <c r="F610" s="6">
        <f t="shared" si="28"/>
        <v>34184093538</v>
      </c>
      <c r="G610" s="7">
        <f t="shared" si="29"/>
        <v>0.47619047619047616</v>
      </c>
    </row>
    <row r="611" spans="1:7" hidden="1">
      <c r="A611" s="1" t="s">
        <v>609</v>
      </c>
      <c r="B611">
        <v>62.6</v>
      </c>
      <c r="C611" s="3">
        <v>811390000</v>
      </c>
      <c r="D611">
        <v>10</v>
      </c>
      <c r="E611">
        <f t="shared" si="27"/>
        <v>81139000</v>
      </c>
      <c r="F611" s="6">
        <f t="shared" si="28"/>
        <v>5079301400</v>
      </c>
      <c r="G611" s="7">
        <f t="shared" si="29"/>
        <v>0.15974440894568689</v>
      </c>
    </row>
    <row r="612" spans="1:7" hidden="1">
      <c r="A612" s="1" t="s">
        <v>610</v>
      </c>
      <c r="B612">
        <v>56.6</v>
      </c>
      <c r="C612" s="3">
        <v>564638280</v>
      </c>
      <c r="D612">
        <v>10</v>
      </c>
      <c r="E612">
        <f t="shared" si="27"/>
        <v>56463828</v>
      </c>
      <c r="F612" s="6">
        <f t="shared" si="28"/>
        <v>3195852664.8000002</v>
      </c>
      <c r="G612" s="7">
        <f t="shared" si="29"/>
        <v>0.17667844522968196</v>
      </c>
    </row>
    <row r="613" spans="1:7" hidden="1">
      <c r="A613" s="1" t="s">
        <v>611</v>
      </c>
      <c r="B613">
        <v>13.95</v>
      </c>
      <c r="C613" s="3">
        <v>1353353260</v>
      </c>
      <c r="D613">
        <v>10</v>
      </c>
      <c r="E613">
        <f t="shared" si="27"/>
        <v>135335326</v>
      </c>
      <c r="F613" s="6">
        <f t="shared" si="28"/>
        <v>1887927797.6999998</v>
      </c>
      <c r="G613" s="7">
        <f t="shared" si="29"/>
        <v>0.71684587813620082</v>
      </c>
    </row>
    <row r="614" spans="1:7">
      <c r="A614" s="1" t="s">
        <v>612</v>
      </c>
      <c r="B614">
        <v>233</v>
      </c>
      <c r="C614" s="3">
        <v>758552260</v>
      </c>
      <c r="D614">
        <v>10</v>
      </c>
      <c r="E614">
        <f t="shared" si="27"/>
        <v>75855226</v>
      </c>
      <c r="F614" s="6">
        <f t="shared" si="28"/>
        <v>17674267658</v>
      </c>
      <c r="G614" s="7">
        <f t="shared" si="29"/>
        <v>4.2918454935622317E-2</v>
      </c>
    </row>
    <row r="615" spans="1:7" hidden="1">
      <c r="A615" s="1" t="s">
        <v>613</v>
      </c>
      <c r="B615">
        <v>13.75</v>
      </c>
      <c r="C615" s="3">
        <v>930424160</v>
      </c>
      <c r="D615">
        <v>10</v>
      </c>
      <c r="E615">
        <f t="shared" si="27"/>
        <v>93042416</v>
      </c>
      <c r="F615" s="6">
        <f t="shared" si="28"/>
        <v>1279333220</v>
      </c>
      <c r="G615" s="7">
        <f t="shared" si="29"/>
        <v>0.72727272727272729</v>
      </c>
    </row>
    <row r="616" spans="1:7">
      <c r="A616" s="1" t="s">
        <v>614</v>
      </c>
      <c r="B616">
        <v>90.2</v>
      </c>
      <c r="C616" s="3">
        <v>2267554470</v>
      </c>
      <c r="D616">
        <v>10</v>
      </c>
      <c r="E616">
        <f t="shared" si="27"/>
        <v>226755447</v>
      </c>
      <c r="F616" s="6">
        <f t="shared" si="28"/>
        <v>20453341319.400002</v>
      </c>
      <c r="G616" s="7">
        <f t="shared" si="29"/>
        <v>0.11086474501108647</v>
      </c>
    </row>
    <row r="617" spans="1:7" hidden="1">
      <c r="A617" s="1" t="s">
        <v>615</v>
      </c>
      <c r="B617">
        <v>30.2</v>
      </c>
      <c r="C617" s="3">
        <v>1344177090</v>
      </c>
      <c r="D617">
        <v>10</v>
      </c>
      <c r="E617">
        <f t="shared" si="27"/>
        <v>134417709</v>
      </c>
      <c r="F617" s="6">
        <f t="shared" si="28"/>
        <v>4059414811.7999997</v>
      </c>
      <c r="G617" s="7">
        <f t="shared" si="29"/>
        <v>0.33112582781456956</v>
      </c>
    </row>
    <row r="618" spans="1:7" hidden="1">
      <c r="A618" s="1" t="s">
        <v>616</v>
      </c>
      <c r="B618">
        <v>11.8</v>
      </c>
      <c r="C618" s="3">
        <v>1216622390</v>
      </c>
      <c r="D618">
        <v>10</v>
      </c>
      <c r="E618">
        <f t="shared" si="27"/>
        <v>121662239</v>
      </c>
      <c r="F618" s="6">
        <f t="shared" si="28"/>
        <v>1435614420.2</v>
      </c>
      <c r="G618" s="7">
        <f t="shared" si="29"/>
        <v>0.84745762711864403</v>
      </c>
    </row>
    <row r="619" spans="1:7">
      <c r="A619" s="1" t="s">
        <v>617</v>
      </c>
      <c r="B619">
        <v>92.7</v>
      </c>
      <c r="C619" s="3">
        <v>809510000</v>
      </c>
      <c r="D619">
        <v>10</v>
      </c>
      <c r="E619">
        <f t="shared" si="27"/>
        <v>80951000</v>
      </c>
      <c r="F619" s="6">
        <f t="shared" si="28"/>
        <v>7504157700</v>
      </c>
      <c r="G619" s="7">
        <f t="shared" si="29"/>
        <v>0.10787486515641856</v>
      </c>
    </row>
    <row r="620" spans="1:7" hidden="1">
      <c r="A620" s="1" t="s">
        <v>618</v>
      </c>
      <c r="B620">
        <v>25.5</v>
      </c>
      <c r="C620" s="3">
        <v>1513276000</v>
      </c>
      <c r="D620">
        <v>10</v>
      </c>
      <c r="E620">
        <f t="shared" si="27"/>
        <v>151327600</v>
      </c>
      <c r="F620" s="6">
        <f t="shared" si="28"/>
        <v>3858853800</v>
      </c>
      <c r="G620" s="7">
        <f t="shared" si="29"/>
        <v>0.39215686274509803</v>
      </c>
    </row>
    <row r="621" spans="1:7" hidden="1">
      <c r="A621" s="1" t="s">
        <v>619</v>
      </c>
      <c r="B621">
        <v>30.45</v>
      </c>
      <c r="C621" s="3">
        <v>1317989940</v>
      </c>
      <c r="D621">
        <v>10</v>
      </c>
      <c r="E621">
        <f t="shared" si="27"/>
        <v>131798994</v>
      </c>
      <c r="F621" s="6">
        <f t="shared" si="28"/>
        <v>4013279367.2999997</v>
      </c>
      <c r="G621" s="7">
        <f t="shared" si="29"/>
        <v>0.32840722495894914</v>
      </c>
    </row>
    <row r="622" spans="1:7" hidden="1">
      <c r="A622" s="1" t="s">
        <v>620</v>
      </c>
      <c r="B622">
        <v>21.6</v>
      </c>
      <c r="C622" s="3">
        <v>750975000</v>
      </c>
      <c r="D622">
        <v>10</v>
      </c>
      <c r="E622">
        <f t="shared" si="27"/>
        <v>75097500</v>
      </c>
      <c r="F622" s="6">
        <f t="shared" si="28"/>
        <v>1622106000</v>
      </c>
      <c r="G622" s="7">
        <f t="shared" si="29"/>
        <v>0.46296296296296297</v>
      </c>
    </row>
    <row r="623" spans="1:7">
      <c r="A623" s="1" t="s">
        <v>621</v>
      </c>
      <c r="B623">
        <v>351</v>
      </c>
      <c r="C623" s="3">
        <v>1353459160</v>
      </c>
      <c r="D623">
        <v>10</v>
      </c>
      <c r="E623">
        <f t="shared" si="27"/>
        <v>135345916</v>
      </c>
      <c r="F623" s="6">
        <f t="shared" si="28"/>
        <v>47506416516</v>
      </c>
      <c r="G623" s="7">
        <f t="shared" si="29"/>
        <v>2.8490028490028491E-2</v>
      </c>
    </row>
    <row r="624" spans="1:7">
      <c r="A624" s="1" t="s">
        <v>622</v>
      </c>
      <c r="B624">
        <v>649</v>
      </c>
      <c r="C624" s="3">
        <v>717011200</v>
      </c>
      <c r="D624">
        <v>10</v>
      </c>
      <c r="E624">
        <f t="shared" si="27"/>
        <v>71701120</v>
      </c>
      <c r="F624" s="6">
        <f t="shared" si="28"/>
        <v>46534026880</v>
      </c>
      <c r="G624" s="7">
        <f t="shared" si="29"/>
        <v>1.5408320493066256E-2</v>
      </c>
    </row>
    <row r="625" spans="1:7">
      <c r="A625" s="1" t="s">
        <v>623</v>
      </c>
      <c r="B625">
        <v>246.5</v>
      </c>
      <c r="C625" s="3">
        <v>1564272590</v>
      </c>
      <c r="D625">
        <v>10</v>
      </c>
      <c r="E625">
        <f t="shared" si="27"/>
        <v>156427259</v>
      </c>
      <c r="F625" s="6">
        <f t="shared" si="28"/>
        <v>38559319343.5</v>
      </c>
      <c r="G625" s="7">
        <f t="shared" si="29"/>
        <v>4.0567951318458417E-2</v>
      </c>
    </row>
    <row r="626" spans="1:7" hidden="1">
      <c r="A626" s="1" t="s">
        <v>624</v>
      </c>
      <c r="B626">
        <v>39.200000000000003</v>
      </c>
      <c r="C626" s="3">
        <v>929199500</v>
      </c>
      <c r="D626">
        <v>10</v>
      </c>
      <c r="E626">
        <f t="shared" si="27"/>
        <v>92919950</v>
      </c>
      <c r="F626" s="6">
        <f t="shared" si="28"/>
        <v>3642462040.0000005</v>
      </c>
      <c r="G626" s="7">
        <f t="shared" si="29"/>
        <v>0.25510204081632648</v>
      </c>
    </row>
    <row r="627" spans="1:7">
      <c r="A627" s="1" t="s">
        <v>625</v>
      </c>
      <c r="B627">
        <v>28.5</v>
      </c>
      <c r="C627" s="3">
        <v>4066637590</v>
      </c>
      <c r="D627">
        <v>10</v>
      </c>
      <c r="E627">
        <f t="shared" si="27"/>
        <v>406663759</v>
      </c>
      <c r="F627" s="6">
        <f t="shared" si="28"/>
        <v>11589917131.5</v>
      </c>
      <c r="G627" s="7">
        <f t="shared" si="29"/>
        <v>0.35087719298245612</v>
      </c>
    </row>
    <row r="628" spans="1:7" hidden="1">
      <c r="A628" s="1" t="s">
        <v>626</v>
      </c>
      <c r="B628">
        <v>86.3</v>
      </c>
      <c r="C628" s="3">
        <v>630482290</v>
      </c>
      <c r="D628">
        <v>10</v>
      </c>
      <c r="E628">
        <f t="shared" si="27"/>
        <v>63048229</v>
      </c>
      <c r="F628" s="6">
        <f t="shared" si="28"/>
        <v>5441062162.6999998</v>
      </c>
      <c r="G628" s="7">
        <f t="shared" si="29"/>
        <v>0.11587485515643106</v>
      </c>
    </row>
    <row r="629" spans="1:7">
      <c r="A629" s="1" t="s">
        <v>627</v>
      </c>
      <c r="B629">
        <v>6.33</v>
      </c>
      <c r="C629" s="3">
        <v>43171963990</v>
      </c>
      <c r="D629">
        <v>10</v>
      </c>
      <c r="E629">
        <f t="shared" si="27"/>
        <v>4317196399</v>
      </c>
      <c r="F629" s="6">
        <f t="shared" si="28"/>
        <v>27327853205.670002</v>
      </c>
      <c r="G629" s="7">
        <f t="shared" si="29"/>
        <v>1.5797788309636649</v>
      </c>
    </row>
    <row r="630" spans="1:7" hidden="1">
      <c r="A630" s="1" t="s">
        <v>628</v>
      </c>
      <c r="B630">
        <v>10.35</v>
      </c>
      <c r="C630" s="3">
        <v>764951180</v>
      </c>
      <c r="D630">
        <v>10</v>
      </c>
      <c r="E630">
        <f t="shared" si="27"/>
        <v>76495118</v>
      </c>
      <c r="F630" s="6">
        <f t="shared" si="28"/>
        <v>791724471.29999995</v>
      </c>
      <c r="G630" s="7">
        <f t="shared" si="29"/>
        <v>0.96618357487922713</v>
      </c>
    </row>
    <row r="631" spans="1:7" hidden="1">
      <c r="A631" s="1" t="s">
        <v>629</v>
      </c>
      <c r="B631">
        <v>18.399999999999999</v>
      </c>
      <c r="C631" s="3">
        <v>1528658080</v>
      </c>
      <c r="D631">
        <v>10</v>
      </c>
      <c r="E631">
        <f t="shared" si="27"/>
        <v>152865808</v>
      </c>
      <c r="F631" s="6">
        <f t="shared" si="28"/>
        <v>2812730867.1999998</v>
      </c>
      <c r="G631" s="7">
        <f t="shared" si="29"/>
        <v>0.5434782608695653</v>
      </c>
    </row>
    <row r="632" spans="1:7">
      <c r="A632" s="1" t="s">
        <v>630</v>
      </c>
      <c r="B632">
        <v>33.85</v>
      </c>
      <c r="C632" s="3">
        <v>2151207360</v>
      </c>
      <c r="D632">
        <v>10</v>
      </c>
      <c r="E632">
        <f t="shared" si="27"/>
        <v>215120736</v>
      </c>
      <c r="F632" s="6">
        <f t="shared" si="28"/>
        <v>7281836913.6000004</v>
      </c>
      <c r="G632" s="7">
        <f t="shared" si="29"/>
        <v>0.29542097488921709</v>
      </c>
    </row>
    <row r="633" spans="1:7">
      <c r="A633" s="1" t="s">
        <v>631</v>
      </c>
      <c r="B633">
        <v>43.95</v>
      </c>
      <c r="C633" s="3">
        <v>18790568330</v>
      </c>
      <c r="D633">
        <v>10</v>
      </c>
      <c r="E633">
        <f t="shared" si="27"/>
        <v>1879056833</v>
      </c>
      <c r="F633" s="6">
        <f t="shared" si="28"/>
        <v>82584547810.350006</v>
      </c>
      <c r="G633" s="7">
        <f t="shared" si="29"/>
        <v>0.22753128555176336</v>
      </c>
    </row>
    <row r="634" spans="1:7">
      <c r="A634" s="1" t="s">
        <v>632</v>
      </c>
      <c r="B634">
        <v>27.9</v>
      </c>
      <c r="C634" s="3">
        <v>8232159800</v>
      </c>
      <c r="D634">
        <v>10</v>
      </c>
      <c r="E634">
        <f t="shared" si="27"/>
        <v>823215980</v>
      </c>
      <c r="F634" s="6">
        <f t="shared" si="28"/>
        <v>22967725842</v>
      </c>
      <c r="G634" s="7">
        <f t="shared" si="29"/>
        <v>0.35842293906810035</v>
      </c>
    </row>
    <row r="635" spans="1:7">
      <c r="A635" s="1" t="s">
        <v>633</v>
      </c>
      <c r="B635">
        <v>25.65</v>
      </c>
      <c r="C635" s="3">
        <v>3978699700</v>
      </c>
      <c r="D635">
        <v>10</v>
      </c>
      <c r="E635">
        <f t="shared" si="27"/>
        <v>397869970</v>
      </c>
      <c r="F635" s="6">
        <f t="shared" si="28"/>
        <v>10205364730.5</v>
      </c>
      <c r="G635" s="7">
        <f t="shared" si="29"/>
        <v>0.38986354775828458</v>
      </c>
    </row>
    <row r="636" spans="1:7">
      <c r="A636" s="1" t="s">
        <v>634</v>
      </c>
      <c r="B636">
        <v>38.9</v>
      </c>
      <c r="C636" s="3">
        <v>2664229830</v>
      </c>
      <c r="D636">
        <v>10</v>
      </c>
      <c r="E636">
        <f t="shared" si="27"/>
        <v>266422983</v>
      </c>
      <c r="F636" s="6">
        <f t="shared" si="28"/>
        <v>10363854038.699999</v>
      </c>
      <c r="G636" s="7">
        <f t="shared" si="29"/>
        <v>0.25706940874035994</v>
      </c>
    </row>
    <row r="637" spans="1:7">
      <c r="A637" s="1" t="s">
        <v>635</v>
      </c>
      <c r="B637">
        <v>27.1</v>
      </c>
      <c r="C637" s="3">
        <v>12065567890</v>
      </c>
      <c r="D637">
        <v>10</v>
      </c>
      <c r="E637">
        <f t="shared" si="27"/>
        <v>1206556789</v>
      </c>
      <c r="F637" s="6">
        <f t="shared" si="28"/>
        <v>32697688981.900002</v>
      </c>
      <c r="G637" s="7">
        <f t="shared" si="29"/>
        <v>0.36900369003690037</v>
      </c>
    </row>
    <row r="638" spans="1:7">
      <c r="A638" s="1" t="s">
        <v>636</v>
      </c>
      <c r="B638">
        <v>89.2</v>
      </c>
      <c r="C638" s="3">
        <v>981311040</v>
      </c>
      <c r="D638">
        <v>10</v>
      </c>
      <c r="E638">
        <f t="shared" si="27"/>
        <v>98131104</v>
      </c>
      <c r="F638" s="6">
        <f t="shared" si="28"/>
        <v>8753294476.8000011</v>
      </c>
      <c r="G638" s="7">
        <f t="shared" si="29"/>
        <v>0.11210762331838564</v>
      </c>
    </row>
    <row r="639" spans="1:7">
      <c r="A639" s="1" t="s">
        <v>637</v>
      </c>
      <c r="B639">
        <v>80.400000000000006</v>
      </c>
      <c r="C639" s="3">
        <v>43647310320</v>
      </c>
      <c r="D639">
        <v>10</v>
      </c>
      <c r="E639">
        <f t="shared" si="27"/>
        <v>4364731032</v>
      </c>
      <c r="F639" s="6">
        <f t="shared" si="28"/>
        <v>350924374972.80005</v>
      </c>
      <c r="G639" s="7">
        <f t="shared" si="29"/>
        <v>0.12437810945273631</v>
      </c>
    </row>
    <row r="640" spans="1:7" hidden="1">
      <c r="A640" s="1" t="s">
        <v>638</v>
      </c>
      <c r="B640">
        <v>23.3</v>
      </c>
      <c r="C640" s="3">
        <v>2462421460</v>
      </c>
      <c r="D640">
        <v>10</v>
      </c>
      <c r="E640">
        <f t="shared" si="27"/>
        <v>246242146</v>
      </c>
      <c r="F640" s="6">
        <f t="shared" si="28"/>
        <v>5737442001.8000002</v>
      </c>
      <c r="G640" s="7">
        <f t="shared" si="29"/>
        <v>0.42918454935622319</v>
      </c>
    </row>
    <row r="641" spans="1:7">
      <c r="A641" s="1" t="s">
        <v>639</v>
      </c>
      <c r="B641">
        <v>41.1</v>
      </c>
      <c r="C641" s="3">
        <v>7547839600</v>
      </c>
      <c r="D641">
        <v>10</v>
      </c>
      <c r="E641">
        <f t="shared" si="27"/>
        <v>754783960</v>
      </c>
      <c r="F641" s="6">
        <f t="shared" si="28"/>
        <v>31021620756</v>
      </c>
      <c r="G641" s="7">
        <f t="shared" si="29"/>
        <v>0.24330900243309003</v>
      </c>
    </row>
    <row r="642" spans="1:7" hidden="1">
      <c r="A642" s="1" t="s">
        <v>640</v>
      </c>
      <c r="B642">
        <v>16.2</v>
      </c>
      <c r="C642" s="3">
        <v>2775489340</v>
      </c>
      <c r="D642">
        <v>10</v>
      </c>
      <c r="E642">
        <f t="shared" ref="E642:E705" si="30">C642/D642</f>
        <v>277548934</v>
      </c>
      <c r="F642" s="6">
        <f t="shared" ref="F642:F705" si="31">B642*E642</f>
        <v>4496292730.8000002</v>
      </c>
      <c r="G642" s="7">
        <f t="shared" ref="G642:G705" si="32">C642/F642</f>
        <v>0.61728395061728392</v>
      </c>
    </row>
    <row r="643" spans="1:7">
      <c r="A643" s="1" t="s">
        <v>641</v>
      </c>
      <c r="B643">
        <v>61.7</v>
      </c>
      <c r="C643" s="3">
        <v>1482064190</v>
      </c>
      <c r="D643">
        <v>10</v>
      </c>
      <c r="E643">
        <f t="shared" si="30"/>
        <v>148206419</v>
      </c>
      <c r="F643" s="6">
        <f t="shared" si="31"/>
        <v>9144336052.3000011</v>
      </c>
      <c r="G643" s="7">
        <f t="shared" si="32"/>
        <v>0.16207455429497566</v>
      </c>
    </row>
    <row r="644" spans="1:7" hidden="1">
      <c r="A644" s="1" t="s">
        <v>642</v>
      </c>
      <c r="B644">
        <v>23.2</v>
      </c>
      <c r="C644" s="3">
        <v>1009115570</v>
      </c>
      <c r="D644">
        <v>10</v>
      </c>
      <c r="E644">
        <f t="shared" si="30"/>
        <v>100911557</v>
      </c>
      <c r="F644" s="6">
        <f t="shared" si="31"/>
        <v>2341148122.4000001</v>
      </c>
      <c r="G644" s="7">
        <f t="shared" si="32"/>
        <v>0.43103448275862066</v>
      </c>
    </row>
    <row r="645" spans="1:7" hidden="1">
      <c r="A645" s="1" t="s">
        <v>643</v>
      </c>
      <c r="B645">
        <v>17.350000000000001</v>
      </c>
      <c r="C645" s="3">
        <v>1986188790</v>
      </c>
      <c r="D645">
        <v>10</v>
      </c>
      <c r="E645">
        <f t="shared" si="30"/>
        <v>198618879</v>
      </c>
      <c r="F645" s="6">
        <f t="shared" si="31"/>
        <v>3446037550.6500001</v>
      </c>
      <c r="G645" s="7">
        <f t="shared" si="32"/>
        <v>0.57636887608069165</v>
      </c>
    </row>
    <row r="646" spans="1:7">
      <c r="A646" s="1" t="s">
        <v>644</v>
      </c>
      <c r="B646">
        <v>86.4</v>
      </c>
      <c r="C646" s="3">
        <v>953823720</v>
      </c>
      <c r="D646">
        <v>10</v>
      </c>
      <c r="E646">
        <f t="shared" si="30"/>
        <v>95382372</v>
      </c>
      <c r="F646" s="6">
        <f t="shared" si="31"/>
        <v>8241036940.8000002</v>
      </c>
      <c r="G646" s="7">
        <f t="shared" si="32"/>
        <v>0.11574074074074074</v>
      </c>
    </row>
    <row r="647" spans="1:7" hidden="1">
      <c r="A647" s="1" t="s">
        <v>645</v>
      </c>
      <c r="B647">
        <v>34.450000000000003</v>
      </c>
      <c r="C647" s="3">
        <v>605535940</v>
      </c>
      <c r="D647">
        <v>10</v>
      </c>
      <c r="E647">
        <f t="shared" si="30"/>
        <v>60553594</v>
      </c>
      <c r="F647" s="6">
        <f t="shared" si="31"/>
        <v>2086071313.3000002</v>
      </c>
      <c r="G647" s="7">
        <f t="shared" si="32"/>
        <v>0.29027576197387517</v>
      </c>
    </row>
    <row r="648" spans="1:7">
      <c r="A648" s="1" t="s">
        <v>646</v>
      </c>
      <c r="B648">
        <v>147.5</v>
      </c>
      <c r="C648" s="3">
        <v>794923500</v>
      </c>
      <c r="D648">
        <v>10</v>
      </c>
      <c r="E648">
        <f t="shared" si="30"/>
        <v>79492350</v>
      </c>
      <c r="F648" s="6">
        <f t="shared" si="31"/>
        <v>11725121625</v>
      </c>
      <c r="G648" s="7">
        <f t="shared" si="32"/>
        <v>6.7796610169491525E-2</v>
      </c>
    </row>
    <row r="649" spans="1:7">
      <c r="A649" s="1" t="s">
        <v>647</v>
      </c>
      <c r="B649">
        <v>32.85</v>
      </c>
      <c r="C649" s="3">
        <v>4295077500</v>
      </c>
      <c r="D649">
        <v>10</v>
      </c>
      <c r="E649">
        <f t="shared" si="30"/>
        <v>429507750</v>
      </c>
      <c r="F649" s="6">
        <f t="shared" si="31"/>
        <v>14109329587.5</v>
      </c>
      <c r="G649" s="7">
        <f t="shared" si="32"/>
        <v>0.30441400304414001</v>
      </c>
    </row>
    <row r="650" spans="1:7" hidden="1">
      <c r="A650" s="1" t="s">
        <v>648</v>
      </c>
      <c r="B650">
        <v>52.7</v>
      </c>
      <c r="C650" s="3">
        <v>640340010</v>
      </c>
      <c r="D650">
        <v>10</v>
      </c>
      <c r="E650">
        <f t="shared" si="30"/>
        <v>64034001</v>
      </c>
      <c r="F650" s="6">
        <f t="shared" si="31"/>
        <v>3374591852.7000003</v>
      </c>
      <c r="G650" s="7">
        <f t="shared" si="32"/>
        <v>0.18975332068311193</v>
      </c>
    </row>
    <row r="651" spans="1:7" hidden="1">
      <c r="A651" s="1" t="s">
        <v>649</v>
      </c>
      <c r="B651">
        <v>22.35</v>
      </c>
      <c r="C651" s="3">
        <v>956730330</v>
      </c>
      <c r="D651">
        <v>10</v>
      </c>
      <c r="E651">
        <f t="shared" si="30"/>
        <v>95673033</v>
      </c>
      <c r="F651" s="6">
        <f t="shared" si="31"/>
        <v>2138292287.5500002</v>
      </c>
      <c r="G651" s="7">
        <f t="shared" si="32"/>
        <v>0.44742729306487694</v>
      </c>
    </row>
    <row r="652" spans="1:7" hidden="1">
      <c r="A652" s="1" t="s">
        <v>650</v>
      </c>
      <c r="B652">
        <v>39.549999999999997</v>
      </c>
      <c r="C652" s="3">
        <v>1615431050</v>
      </c>
      <c r="D652">
        <v>10</v>
      </c>
      <c r="E652">
        <f t="shared" si="30"/>
        <v>161543105</v>
      </c>
      <c r="F652" s="6">
        <f t="shared" si="31"/>
        <v>6389029802.75</v>
      </c>
      <c r="G652" s="7">
        <f t="shared" si="32"/>
        <v>0.25284450063211122</v>
      </c>
    </row>
    <row r="653" spans="1:7" hidden="1">
      <c r="A653" s="1" t="s">
        <v>651</v>
      </c>
      <c r="B653">
        <v>72.400000000000006</v>
      </c>
      <c r="C653" s="3">
        <v>608237000</v>
      </c>
      <c r="D653">
        <v>10</v>
      </c>
      <c r="E653">
        <f t="shared" si="30"/>
        <v>60823700</v>
      </c>
      <c r="F653" s="6">
        <f t="shared" si="31"/>
        <v>4403635880</v>
      </c>
      <c r="G653" s="7">
        <f t="shared" si="32"/>
        <v>0.13812154696132597</v>
      </c>
    </row>
    <row r="654" spans="1:7">
      <c r="A654" s="1" t="s">
        <v>652</v>
      </c>
      <c r="B654">
        <v>12.95</v>
      </c>
      <c r="C654" s="3">
        <v>6404896970</v>
      </c>
      <c r="D654">
        <v>10</v>
      </c>
      <c r="E654">
        <f t="shared" si="30"/>
        <v>640489697</v>
      </c>
      <c r="F654" s="6">
        <f t="shared" si="31"/>
        <v>8294341576.1499996</v>
      </c>
      <c r="G654" s="7">
        <f t="shared" si="32"/>
        <v>0.77220077220077221</v>
      </c>
    </row>
    <row r="655" spans="1:7" hidden="1">
      <c r="A655" s="1" t="s">
        <v>653</v>
      </c>
      <c r="B655">
        <v>22.95</v>
      </c>
      <c r="C655" s="3">
        <v>1726771980</v>
      </c>
      <c r="D655">
        <v>10</v>
      </c>
      <c r="E655">
        <f t="shared" si="30"/>
        <v>172677198</v>
      </c>
      <c r="F655" s="6">
        <f t="shared" si="31"/>
        <v>3962941694.0999999</v>
      </c>
      <c r="G655" s="7">
        <f t="shared" si="32"/>
        <v>0.4357298474945534</v>
      </c>
    </row>
    <row r="656" spans="1:7">
      <c r="A656" s="1" t="s">
        <v>654</v>
      </c>
      <c r="B656">
        <v>125</v>
      </c>
      <c r="C656" s="3">
        <v>1033808650</v>
      </c>
      <c r="D656">
        <v>10</v>
      </c>
      <c r="E656">
        <f t="shared" si="30"/>
        <v>103380865</v>
      </c>
      <c r="F656" s="6">
        <f t="shared" si="31"/>
        <v>12922608125</v>
      </c>
      <c r="G656" s="7">
        <f t="shared" si="32"/>
        <v>0.08</v>
      </c>
    </row>
    <row r="657" spans="1:7" hidden="1">
      <c r="A657" s="1" t="s">
        <v>655</v>
      </c>
      <c r="B657">
        <v>101</v>
      </c>
      <c r="C657" s="3">
        <v>377698000</v>
      </c>
      <c r="D657">
        <v>10</v>
      </c>
      <c r="E657">
        <f t="shared" si="30"/>
        <v>37769800</v>
      </c>
      <c r="F657" s="6">
        <f t="shared" si="31"/>
        <v>3814749800</v>
      </c>
      <c r="G657" s="7">
        <f t="shared" si="32"/>
        <v>9.9009900990099015E-2</v>
      </c>
    </row>
    <row r="658" spans="1:7" hidden="1">
      <c r="A658" s="1" t="s">
        <v>656</v>
      </c>
      <c r="B658">
        <v>33.35</v>
      </c>
      <c r="C658" s="3">
        <v>675980000</v>
      </c>
      <c r="D658">
        <v>10</v>
      </c>
      <c r="E658">
        <f t="shared" si="30"/>
        <v>67598000</v>
      </c>
      <c r="F658" s="6">
        <f t="shared" si="31"/>
        <v>2254393300</v>
      </c>
      <c r="G658" s="7">
        <f t="shared" si="32"/>
        <v>0.29985007496251875</v>
      </c>
    </row>
    <row r="659" spans="1:7" hidden="1">
      <c r="A659" s="1" t="s">
        <v>657</v>
      </c>
      <c r="B659">
        <v>13.3</v>
      </c>
      <c r="C659" s="3">
        <v>2548264610</v>
      </c>
      <c r="D659">
        <v>10</v>
      </c>
      <c r="E659">
        <f t="shared" si="30"/>
        <v>254826461</v>
      </c>
      <c r="F659" s="6">
        <f t="shared" si="31"/>
        <v>3389191931.3000002</v>
      </c>
      <c r="G659" s="7">
        <f t="shared" si="32"/>
        <v>0.75187969924812026</v>
      </c>
    </row>
    <row r="660" spans="1:7">
      <c r="A660" s="1" t="s">
        <v>658</v>
      </c>
      <c r="B660">
        <v>15.85</v>
      </c>
      <c r="C660" s="3">
        <v>5049151050</v>
      </c>
      <c r="D660">
        <v>10</v>
      </c>
      <c r="E660">
        <f t="shared" si="30"/>
        <v>504915105</v>
      </c>
      <c r="F660" s="6">
        <f t="shared" si="31"/>
        <v>8002904414.25</v>
      </c>
      <c r="G660" s="7">
        <f t="shared" si="32"/>
        <v>0.63091482649842268</v>
      </c>
    </row>
    <row r="661" spans="1:7">
      <c r="A661" s="1" t="s">
        <v>659</v>
      </c>
      <c r="B661">
        <v>172.5</v>
      </c>
      <c r="C661" s="3">
        <v>908200000</v>
      </c>
      <c r="D661">
        <v>10</v>
      </c>
      <c r="E661">
        <f t="shared" si="30"/>
        <v>90820000</v>
      </c>
      <c r="F661" s="6">
        <f t="shared" si="31"/>
        <v>15666450000</v>
      </c>
      <c r="G661" s="7">
        <f t="shared" si="32"/>
        <v>5.7971014492753624E-2</v>
      </c>
    </row>
    <row r="662" spans="1:7" hidden="1">
      <c r="A662" s="1" t="s">
        <v>660</v>
      </c>
      <c r="B662">
        <v>32.549999999999997</v>
      </c>
      <c r="C662" s="3">
        <v>941780000</v>
      </c>
      <c r="D662">
        <v>10</v>
      </c>
      <c r="E662">
        <f t="shared" si="30"/>
        <v>94178000</v>
      </c>
      <c r="F662" s="6">
        <f t="shared" si="31"/>
        <v>3065493899.9999995</v>
      </c>
      <c r="G662" s="7">
        <f t="shared" si="32"/>
        <v>0.30721966205837176</v>
      </c>
    </row>
    <row r="663" spans="1:7" hidden="1">
      <c r="A663" s="1" t="s">
        <v>661</v>
      </c>
      <c r="B663">
        <v>26.9</v>
      </c>
      <c r="C663" s="3">
        <v>770000000</v>
      </c>
      <c r="D663">
        <v>10</v>
      </c>
      <c r="E663">
        <f t="shared" si="30"/>
        <v>77000000</v>
      </c>
      <c r="F663" s="6">
        <f t="shared" si="31"/>
        <v>2071300000</v>
      </c>
      <c r="G663" s="7">
        <f t="shared" si="32"/>
        <v>0.37174721189591076</v>
      </c>
    </row>
    <row r="664" spans="1:7">
      <c r="A664" s="1" t="s">
        <v>662</v>
      </c>
      <c r="B664">
        <v>148</v>
      </c>
      <c r="C664" s="3">
        <v>1177102900</v>
      </c>
      <c r="D664">
        <v>10</v>
      </c>
      <c r="E664">
        <f t="shared" si="30"/>
        <v>117710290</v>
      </c>
      <c r="F664" s="6">
        <f t="shared" si="31"/>
        <v>17421122920</v>
      </c>
      <c r="G664" s="7">
        <f t="shared" si="32"/>
        <v>6.7567567567567571E-2</v>
      </c>
    </row>
    <row r="665" spans="1:7" hidden="1">
      <c r="A665" s="1" t="s">
        <v>663</v>
      </c>
      <c r="B665">
        <v>28.55</v>
      </c>
      <c r="C665" s="3">
        <v>1160000000</v>
      </c>
      <c r="D665">
        <v>10</v>
      </c>
      <c r="E665">
        <f t="shared" si="30"/>
        <v>116000000</v>
      </c>
      <c r="F665" s="6">
        <f t="shared" si="31"/>
        <v>3311800000</v>
      </c>
      <c r="G665" s="7">
        <f t="shared" si="32"/>
        <v>0.35026269702276708</v>
      </c>
    </row>
    <row r="666" spans="1:7" hidden="1">
      <c r="A666" s="1" t="s">
        <v>664</v>
      </c>
      <c r="B666">
        <v>49.7</v>
      </c>
      <c r="C666" s="3">
        <v>681033960</v>
      </c>
      <c r="D666">
        <v>10</v>
      </c>
      <c r="E666">
        <f t="shared" si="30"/>
        <v>68103396</v>
      </c>
      <c r="F666" s="6">
        <f t="shared" si="31"/>
        <v>3384738781.2000003</v>
      </c>
      <c r="G666" s="7">
        <f t="shared" si="32"/>
        <v>0.20120724346076457</v>
      </c>
    </row>
    <row r="667" spans="1:7" hidden="1">
      <c r="A667" s="1" t="s">
        <v>665</v>
      </c>
      <c r="B667">
        <v>101</v>
      </c>
      <c r="C667" s="3">
        <v>419718400</v>
      </c>
      <c r="D667">
        <v>10</v>
      </c>
      <c r="E667">
        <f t="shared" si="30"/>
        <v>41971840</v>
      </c>
      <c r="F667" s="6">
        <f t="shared" si="31"/>
        <v>4239155840</v>
      </c>
      <c r="G667" s="7">
        <f t="shared" si="32"/>
        <v>9.9009900990099015E-2</v>
      </c>
    </row>
    <row r="668" spans="1:7" hidden="1">
      <c r="A668" s="1" t="s">
        <v>666</v>
      </c>
      <c r="B668">
        <v>38.450000000000003</v>
      </c>
      <c r="C668" s="3">
        <v>680972400</v>
      </c>
      <c r="D668">
        <v>10</v>
      </c>
      <c r="E668">
        <f t="shared" si="30"/>
        <v>68097240</v>
      </c>
      <c r="F668" s="6">
        <f t="shared" si="31"/>
        <v>2618338878</v>
      </c>
      <c r="G668" s="7">
        <f t="shared" si="32"/>
        <v>0.26007802340702213</v>
      </c>
    </row>
    <row r="669" spans="1:7" hidden="1">
      <c r="A669" s="1" t="s">
        <v>667</v>
      </c>
      <c r="B669">
        <v>15</v>
      </c>
      <c r="C669" s="3">
        <v>875460000</v>
      </c>
      <c r="D669">
        <v>10</v>
      </c>
      <c r="E669">
        <f t="shared" si="30"/>
        <v>87546000</v>
      </c>
      <c r="F669" s="6">
        <f t="shared" si="31"/>
        <v>1313190000</v>
      </c>
      <c r="G669" s="7">
        <f t="shared" si="32"/>
        <v>0.66666666666666663</v>
      </c>
    </row>
    <row r="670" spans="1:7" hidden="1">
      <c r="A670" s="1" t="s">
        <v>668</v>
      </c>
      <c r="B670">
        <v>23.45</v>
      </c>
      <c r="C670" s="3">
        <v>1827883030</v>
      </c>
      <c r="D670">
        <v>10</v>
      </c>
      <c r="E670">
        <f t="shared" si="30"/>
        <v>182788303</v>
      </c>
      <c r="F670" s="6">
        <f t="shared" si="31"/>
        <v>4286385705.3499999</v>
      </c>
      <c r="G670" s="7">
        <f t="shared" si="32"/>
        <v>0.4264392324093817</v>
      </c>
    </row>
    <row r="671" spans="1:7" hidden="1">
      <c r="A671" s="1" t="s">
        <v>669</v>
      </c>
      <c r="B671">
        <v>51</v>
      </c>
      <c r="C671" s="3">
        <v>765145890</v>
      </c>
      <c r="D671">
        <v>10</v>
      </c>
      <c r="E671">
        <f t="shared" si="30"/>
        <v>76514589</v>
      </c>
      <c r="F671" s="6">
        <f t="shared" si="31"/>
        <v>3902244039</v>
      </c>
      <c r="G671" s="7">
        <f t="shared" si="32"/>
        <v>0.19607843137254902</v>
      </c>
    </row>
    <row r="672" spans="1:7" hidden="1">
      <c r="A672" s="1" t="s">
        <v>670</v>
      </c>
      <c r="B672">
        <v>68.400000000000006</v>
      </c>
      <c r="C672" s="3">
        <v>533632000</v>
      </c>
      <c r="D672">
        <v>10</v>
      </c>
      <c r="E672">
        <f t="shared" si="30"/>
        <v>53363200</v>
      </c>
      <c r="F672" s="6">
        <f t="shared" si="31"/>
        <v>3650042880.0000005</v>
      </c>
      <c r="G672" s="7">
        <f t="shared" si="32"/>
        <v>0.14619883040935672</v>
      </c>
    </row>
    <row r="673" spans="1:7" hidden="1">
      <c r="A673" s="1" t="s">
        <v>671</v>
      </c>
      <c r="B673">
        <v>109.5</v>
      </c>
      <c r="C673" s="3">
        <v>358000000</v>
      </c>
      <c r="D673">
        <v>10</v>
      </c>
      <c r="E673">
        <f t="shared" si="30"/>
        <v>35800000</v>
      </c>
      <c r="F673" s="6">
        <f t="shared" si="31"/>
        <v>3920100000</v>
      </c>
      <c r="G673" s="7">
        <f t="shared" si="32"/>
        <v>9.1324200913242004E-2</v>
      </c>
    </row>
    <row r="674" spans="1:7">
      <c r="A674" s="1" t="s">
        <v>672</v>
      </c>
      <c r="B674">
        <v>64.599999999999994</v>
      </c>
      <c r="C674" s="3">
        <v>1198018070</v>
      </c>
      <c r="D674">
        <v>10</v>
      </c>
      <c r="E674">
        <f t="shared" si="30"/>
        <v>119801807</v>
      </c>
      <c r="F674" s="6">
        <f t="shared" si="31"/>
        <v>7739196732.1999989</v>
      </c>
      <c r="G674" s="7">
        <f t="shared" si="32"/>
        <v>0.15479876160990713</v>
      </c>
    </row>
    <row r="675" spans="1:7" hidden="1">
      <c r="A675" s="1" t="s">
        <v>673</v>
      </c>
      <c r="B675">
        <v>31.5</v>
      </c>
      <c r="C675" s="3">
        <v>338990000</v>
      </c>
      <c r="D675">
        <v>10</v>
      </c>
      <c r="E675">
        <f t="shared" si="30"/>
        <v>33899000</v>
      </c>
      <c r="F675" s="6">
        <f t="shared" si="31"/>
        <v>1067818500</v>
      </c>
      <c r="G675" s="7">
        <f t="shared" si="32"/>
        <v>0.31746031746031744</v>
      </c>
    </row>
    <row r="676" spans="1:7">
      <c r="A676" s="1" t="s">
        <v>674</v>
      </c>
      <c r="B676">
        <v>172</v>
      </c>
      <c r="C676" s="3">
        <v>801713510</v>
      </c>
      <c r="D676">
        <v>10</v>
      </c>
      <c r="E676">
        <f t="shared" si="30"/>
        <v>80171351</v>
      </c>
      <c r="F676" s="6">
        <f t="shared" si="31"/>
        <v>13789472372</v>
      </c>
      <c r="G676" s="7">
        <f t="shared" si="32"/>
        <v>5.8139534883720929E-2</v>
      </c>
    </row>
    <row r="677" spans="1:7" hidden="1">
      <c r="A677" s="1" t="s">
        <v>675</v>
      </c>
      <c r="B677">
        <v>13.85</v>
      </c>
      <c r="C677" s="3">
        <v>1033547520</v>
      </c>
      <c r="D677">
        <v>10</v>
      </c>
      <c r="E677">
        <f t="shared" si="30"/>
        <v>103354752</v>
      </c>
      <c r="F677" s="6">
        <f t="shared" si="31"/>
        <v>1431463315.2</v>
      </c>
      <c r="G677" s="7">
        <f t="shared" si="32"/>
        <v>0.72202166064981943</v>
      </c>
    </row>
    <row r="678" spans="1:7" hidden="1">
      <c r="A678" s="1" t="s">
        <v>676</v>
      </c>
      <c r="B678">
        <v>31.7</v>
      </c>
      <c r="C678" s="3">
        <v>1000091590</v>
      </c>
      <c r="D678">
        <v>10</v>
      </c>
      <c r="E678">
        <f t="shared" si="30"/>
        <v>100009159</v>
      </c>
      <c r="F678" s="6">
        <f t="shared" si="31"/>
        <v>3170290340.2999997</v>
      </c>
      <c r="G678" s="7">
        <f t="shared" si="32"/>
        <v>0.31545741324921139</v>
      </c>
    </row>
    <row r="679" spans="1:7" hidden="1">
      <c r="A679" s="1" t="s">
        <v>677</v>
      </c>
      <c r="B679">
        <v>73.2</v>
      </c>
      <c r="C679" s="3">
        <v>606869940</v>
      </c>
      <c r="D679">
        <v>10</v>
      </c>
      <c r="E679">
        <f t="shared" si="30"/>
        <v>60686994</v>
      </c>
      <c r="F679" s="6">
        <f t="shared" si="31"/>
        <v>4442287960.8000002</v>
      </c>
      <c r="G679" s="7">
        <f t="shared" si="32"/>
        <v>0.13661202185792348</v>
      </c>
    </row>
    <row r="680" spans="1:7">
      <c r="A680" s="1" t="s">
        <v>678</v>
      </c>
      <c r="B680">
        <v>87.5</v>
      </c>
      <c r="C680" s="3">
        <v>1070292690</v>
      </c>
      <c r="D680">
        <v>10</v>
      </c>
      <c r="E680">
        <f t="shared" si="30"/>
        <v>107029269</v>
      </c>
      <c r="F680" s="6">
        <f t="shared" si="31"/>
        <v>9365061037.5</v>
      </c>
      <c r="G680" s="7">
        <f t="shared" si="32"/>
        <v>0.11428571428571428</v>
      </c>
    </row>
    <row r="681" spans="1:7" hidden="1">
      <c r="A681" s="1" t="s">
        <v>679</v>
      </c>
      <c r="B681">
        <v>47.3</v>
      </c>
      <c r="C681" s="3">
        <v>1202559630</v>
      </c>
      <c r="D681">
        <v>10</v>
      </c>
      <c r="E681">
        <f t="shared" si="30"/>
        <v>120255963</v>
      </c>
      <c r="F681" s="6">
        <f t="shared" si="31"/>
        <v>5688107049.8999996</v>
      </c>
      <c r="G681" s="7">
        <f t="shared" si="32"/>
        <v>0.21141649048625794</v>
      </c>
    </row>
    <row r="682" spans="1:7">
      <c r="A682" s="1" t="s">
        <v>680</v>
      </c>
      <c r="B682">
        <v>106.5</v>
      </c>
      <c r="C682" s="3">
        <v>1007060000</v>
      </c>
      <c r="D682">
        <v>10</v>
      </c>
      <c r="E682">
        <f t="shared" si="30"/>
        <v>100706000</v>
      </c>
      <c r="F682" s="6">
        <f t="shared" si="31"/>
        <v>10725189000</v>
      </c>
      <c r="G682" s="7">
        <f t="shared" si="32"/>
        <v>9.3896713615023469E-2</v>
      </c>
    </row>
    <row r="683" spans="1:7">
      <c r="A683" s="1" t="s">
        <v>681</v>
      </c>
      <c r="B683">
        <v>109.5</v>
      </c>
      <c r="C683" s="3">
        <v>654567770</v>
      </c>
      <c r="D683">
        <v>10</v>
      </c>
      <c r="E683">
        <f t="shared" si="30"/>
        <v>65456777</v>
      </c>
      <c r="F683" s="6">
        <f t="shared" si="31"/>
        <v>7167517081.5</v>
      </c>
      <c r="G683" s="7">
        <f t="shared" si="32"/>
        <v>9.1324200913242004E-2</v>
      </c>
    </row>
    <row r="684" spans="1:7" hidden="1">
      <c r="A684" s="1" t="s">
        <v>682</v>
      </c>
      <c r="B684">
        <v>49.55</v>
      </c>
      <c r="C684" s="3">
        <v>855420620</v>
      </c>
      <c r="D684">
        <v>10</v>
      </c>
      <c r="E684">
        <f t="shared" si="30"/>
        <v>85542062</v>
      </c>
      <c r="F684" s="6">
        <f t="shared" si="31"/>
        <v>4238609172.0999999</v>
      </c>
      <c r="G684" s="7">
        <f t="shared" si="32"/>
        <v>0.20181634712411706</v>
      </c>
    </row>
    <row r="685" spans="1:7">
      <c r="A685" s="1" t="s">
        <v>683</v>
      </c>
      <c r="B685">
        <v>128.5</v>
      </c>
      <c r="C685" s="3">
        <v>1205707800</v>
      </c>
      <c r="D685">
        <v>10</v>
      </c>
      <c r="E685">
        <f t="shared" si="30"/>
        <v>120570780</v>
      </c>
      <c r="F685" s="6">
        <f t="shared" si="31"/>
        <v>15493345230</v>
      </c>
      <c r="G685" s="7">
        <f t="shared" si="32"/>
        <v>7.7821011673151752E-2</v>
      </c>
    </row>
    <row r="686" spans="1:7">
      <c r="A686" s="1" t="s">
        <v>684</v>
      </c>
      <c r="B686">
        <v>260</v>
      </c>
      <c r="C686" s="3">
        <v>790250000</v>
      </c>
      <c r="D686">
        <v>10</v>
      </c>
      <c r="E686">
        <f t="shared" si="30"/>
        <v>79025000</v>
      </c>
      <c r="F686" s="6">
        <f t="shared" si="31"/>
        <v>20546500000</v>
      </c>
      <c r="G686" s="7">
        <f t="shared" si="32"/>
        <v>3.8461538461538464E-2</v>
      </c>
    </row>
    <row r="687" spans="1:7" hidden="1">
      <c r="A687" s="1" t="s">
        <v>685</v>
      </c>
      <c r="B687">
        <v>18.3</v>
      </c>
      <c r="C687" s="3">
        <v>383960320</v>
      </c>
      <c r="D687">
        <v>10</v>
      </c>
      <c r="E687">
        <f t="shared" si="30"/>
        <v>38396032</v>
      </c>
      <c r="F687" s="6">
        <f t="shared" si="31"/>
        <v>702647385.60000002</v>
      </c>
      <c r="G687" s="7">
        <f t="shared" si="32"/>
        <v>0.54644808743169393</v>
      </c>
    </row>
    <row r="688" spans="1:7">
      <c r="A688" s="1" t="s">
        <v>686</v>
      </c>
      <c r="B688">
        <v>70.7</v>
      </c>
      <c r="C688" s="3">
        <v>33403434260</v>
      </c>
      <c r="D688">
        <v>10</v>
      </c>
      <c r="E688">
        <f t="shared" si="30"/>
        <v>3340343426</v>
      </c>
      <c r="F688" s="6">
        <f t="shared" si="31"/>
        <v>236162280218.20001</v>
      </c>
      <c r="G688" s="7">
        <f t="shared" si="32"/>
        <v>0.14144271570014144</v>
      </c>
    </row>
    <row r="689" spans="1:7">
      <c r="A689" s="1" t="s">
        <v>687</v>
      </c>
      <c r="B689">
        <v>26.15</v>
      </c>
      <c r="C689" s="3">
        <v>3946464770</v>
      </c>
      <c r="D689">
        <v>10</v>
      </c>
      <c r="E689">
        <f t="shared" si="30"/>
        <v>394646477</v>
      </c>
      <c r="F689" s="6">
        <f t="shared" si="31"/>
        <v>10320005373.549999</v>
      </c>
      <c r="G689" s="7">
        <f t="shared" si="32"/>
        <v>0.38240917782026773</v>
      </c>
    </row>
    <row r="690" spans="1:7" hidden="1">
      <c r="A690" s="1" t="s">
        <v>688</v>
      </c>
      <c r="B690">
        <v>71.900000000000006</v>
      </c>
      <c r="C690" s="3">
        <v>621927750</v>
      </c>
      <c r="D690">
        <v>10</v>
      </c>
      <c r="E690">
        <f t="shared" si="30"/>
        <v>62192775</v>
      </c>
      <c r="F690" s="6">
        <f t="shared" si="31"/>
        <v>4471660522.5</v>
      </c>
      <c r="G690" s="7">
        <f t="shared" si="32"/>
        <v>0.13908205841446453</v>
      </c>
    </row>
    <row r="691" spans="1:7">
      <c r="A691" s="1" t="s">
        <v>689</v>
      </c>
      <c r="B691">
        <v>54.1</v>
      </c>
      <c r="C691" s="3">
        <v>4583393240</v>
      </c>
      <c r="D691">
        <v>10</v>
      </c>
      <c r="E691">
        <f t="shared" si="30"/>
        <v>458339324</v>
      </c>
      <c r="F691" s="6">
        <f t="shared" si="31"/>
        <v>24796157428.400002</v>
      </c>
      <c r="G691" s="7">
        <f t="shared" si="32"/>
        <v>0.18484288354898334</v>
      </c>
    </row>
    <row r="692" spans="1:7" hidden="1">
      <c r="A692" s="1" t="s">
        <v>690</v>
      </c>
      <c r="B692">
        <v>21.55</v>
      </c>
      <c r="C692" s="3">
        <v>833543920</v>
      </c>
      <c r="D692">
        <v>10</v>
      </c>
      <c r="E692">
        <f t="shared" si="30"/>
        <v>83354392</v>
      </c>
      <c r="F692" s="6">
        <f t="shared" si="31"/>
        <v>1796287147.6000001</v>
      </c>
      <c r="G692" s="7">
        <f t="shared" si="32"/>
        <v>0.46403712296983757</v>
      </c>
    </row>
    <row r="693" spans="1:7">
      <c r="A693" s="1" t="s">
        <v>691</v>
      </c>
      <c r="B693">
        <v>102.5</v>
      </c>
      <c r="C693" s="3">
        <v>4197652680</v>
      </c>
      <c r="D693">
        <v>10</v>
      </c>
      <c r="E693">
        <f t="shared" si="30"/>
        <v>419765268</v>
      </c>
      <c r="F693" s="6">
        <f t="shared" si="31"/>
        <v>43025939970</v>
      </c>
      <c r="G693" s="7">
        <f t="shared" si="32"/>
        <v>9.7560975609756101E-2</v>
      </c>
    </row>
    <row r="694" spans="1:7">
      <c r="A694" s="1" t="s">
        <v>692</v>
      </c>
      <c r="B694">
        <v>49.4</v>
      </c>
      <c r="C694" s="3">
        <v>1899379880</v>
      </c>
      <c r="D694">
        <v>10</v>
      </c>
      <c r="E694">
        <f t="shared" si="30"/>
        <v>189937988</v>
      </c>
      <c r="F694" s="6">
        <f t="shared" si="31"/>
        <v>9382936607.1999989</v>
      </c>
      <c r="G694" s="7">
        <f t="shared" si="32"/>
        <v>0.20242914979757087</v>
      </c>
    </row>
    <row r="695" spans="1:7" hidden="1">
      <c r="A695" s="1" t="s">
        <v>693</v>
      </c>
      <c r="B695">
        <v>23.65</v>
      </c>
      <c r="C695" s="3">
        <v>800000000</v>
      </c>
      <c r="D695">
        <v>10</v>
      </c>
      <c r="E695">
        <f t="shared" si="30"/>
        <v>80000000</v>
      </c>
      <c r="F695" s="6">
        <f t="shared" si="31"/>
        <v>1892000000</v>
      </c>
      <c r="G695" s="7">
        <f t="shared" si="32"/>
        <v>0.42283298097251587</v>
      </c>
    </row>
    <row r="696" spans="1:7" hidden="1">
      <c r="A696" s="1" t="s">
        <v>694</v>
      </c>
      <c r="B696">
        <v>23.45</v>
      </c>
      <c r="C696" s="3">
        <v>2250000000</v>
      </c>
      <c r="D696">
        <v>10</v>
      </c>
      <c r="E696">
        <f t="shared" si="30"/>
        <v>225000000</v>
      </c>
      <c r="F696" s="6">
        <f t="shared" si="31"/>
        <v>5276250000</v>
      </c>
      <c r="G696" s="7">
        <f t="shared" si="32"/>
        <v>0.42643923240938164</v>
      </c>
    </row>
    <row r="697" spans="1:7">
      <c r="A697" s="1" t="s">
        <v>695</v>
      </c>
      <c r="B697">
        <v>54.9</v>
      </c>
      <c r="C697" s="3">
        <v>1288640910</v>
      </c>
      <c r="D697">
        <v>10</v>
      </c>
      <c r="E697">
        <f t="shared" si="30"/>
        <v>128864091</v>
      </c>
      <c r="F697" s="6">
        <f t="shared" si="31"/>
        <v>7074638595.8999996</v>
      </c>
      <c r="G697" s="7">
        <f t="shared" si="32"/>
        <v>0.18214936247723135</v>
      </c>
    </row>
    <row r="698" spans="1:7">
      <c r="A698" s="1" t="s">
        <v>696</v>
      </c>
      <c r="B698">
        <v>59</v>
      </c>
      <c r="C698" s="3">
        <v>26679263910</v>
      </c>
      <c r="D698">
        <v>10</v>
      </c>
      <c r="E698">
        <f t="shared" si="30"/>
        <v>2667926391</v>
      </c>
      <c r="F698" s="6">
        <f t="shared" si="31"/>
        <v>157407657069</v>
      </c>
      <c r="G698" s="7">
        <f t="shared" si="32"/>
        <v>0.16949152542372881</v>
      </c>
    </row>
    <row r="699" spans="1:7" hidden="1">
      <c r="A699" s="1" t="s">
        <v>697</v>
      </c>
      <c r="B699">
        <v>33.6</v>
      </c>
      <c r="C699" s="3">
        <v>1423676130</v>
      </c>
      <c r="D699">
        <v>10</v>
      </c>
      <c r="E699">
        <f t="shared" si="30"/>
        <v>142367613</v>
      </c>
      <c r="F699" s="6">
        <f t="shared" si="31"/>
        <v>4783551796.8000002</v>
      </c>
      <c r="G699" s="7">
        <f t="shared" si="32"/>
        <v>0.29761904761904762</v>
      </c>
    </row>
    <row r="700" spans="1:7" hidden="1">
      <c r="A700" s="1" t="s">
        <v>698</v>
      </c>
      <c r="B700">
        <v>9.9700000000000006</v>
      </c>
      <c r="C700" s="3">
        <v>1570465820</v>
      </c>
      <c r="D700">
        <v>10</v>
      </c>
      <c r="E700">
        <f t="shared" si="30"/>
        <v>157046582</v>
      </c>
      <c r="F700" s="6">
        <f t="shared" si="31"/>
        <v>1565754422.5400002</v>
      </c>
      <c r="G700" s="7">
        <f t="shared" si="32"/>
        <v>1.0030090270812435</v>
      </c>
    </row>
    <row r="701" spans="1:7" hidden="1">
      <c r="A701" s="1" t="s">
        <v>699</v>
      </c>
      <c r="B701">
        <v>44.7</v>
      </c>
      <c r="C701" s="3">
        <v>1088158160</v>
      </c>
      <c r="D701">
        <v>10</v>
      </c>
      <c r="E701">
        <f t="shared" si="30"/>
        <v>108815816</v>
      </c>
      <c r="F701" s="6">
        <f t="shared" si="31"/>
        <v>4864066975.2000008</v>
      </c>
      <c r="G701" s="7">
        <f t="shared" si="32"/>
        <v>0.22371364653243844</v>
      </c>
    </row>
    <row r="702" spans="1:7" hidden="1">
      <c r="A702" s="1" t="s">
        <v>700</v>
      </c>
      <c r="B702">
        <v>13.75</v>
      </c>
      <c r="C702" s="3">
        <v>1004082360</v>
      </c>
      <c r="D702">
        <v>10</v>
      </c>
      <c r="E702">
        <f t="shared" si="30"/>
        <v>100408236</v>
      </c>
      <c r="F702" s="6">
        <f t="shared" si="31"/>
        <v>1380613245</v>
      </c>
      <c r="G702" s="7">
        <f t="shared" si="32"/>
        <v>0.72727272727272729</v>
      </c>
    </row>
    <row r="703" spans="1:7">
      <c r="A703" s="1" t="s">
        <v>701</v>
      </c>
      <c r="B703">
        <v>106</v>
      </c>
      <c r="C703" s="3">
        <v>9470491610</v>
      </c>
      <c r="D703">
        <v>10</v>
      </c>
      <c r="E703">
        <f t="shared" si="30"/>
        <v>947049161</v>
      </c>
      <c r="F703" s="6">
        <f t="shared" si="31"/>
        <v>100387211066</v>
      </c>
      <c r="G703" s="7">
        <f t="shared" si="32"/>
        <v>9.4339622641509441E-2</v>
      </c>
    </row>
    <row r="704" spans="1:7" hidden="1">
      <c r="A704" s="1" t="s">
        <v>702</v>
      </c>
      <c r="B704">
        <v>9.24</v>
      </c>
      <c r="C704" s="3">
        <v>6750848700</v>
      </c>
      <c r="D704">
        <v>10</v>
      </c>
      <c r="E704">
        <f t="shared" si="30"/>
        <v>675084870</v>
      </c>
      <c r="F704" s="6">
        <f t="shared" si="31"/>
        <v>6237784198.8000002</v>
      </c>
      <c r="G704" s="7">
        <f t="shared" si="32"/>
        <v>1.0822510822510822</v>
      </c>
    </row>
    <row r="705" spans="1:7">
      <c r="A705" s="1" t="s">
        <v>703</v>
      </c>
      <c r="B705">
        <v>104</v>
      </c>
      <c r="C705" s="3">
        <v>1865453120</v>
      </c>
      <c r="D705">
        <v>10</v>
      </c>
      <c r="E705">
        <f t="shared" si="30"/>
        <v>186545312</v>
      </c>
      <c r="F705" s="6">
        <f t="shared" si="31"/>
        <v>19400712448</v>
      </c>
      <c r="G705" s="7">
        <f t="shared" si="32"/>
        <v>9.6153846153846159E-2</v>
      </c>
    </row>
    <row r="706" spans="1:7" hidden="1">
      <c r="A706" s="1" t="s">
        <v>704</v>
      </c>
      <c r="B706">
        <v>30.6</v>
      </c>
      <c r="C706" s="3">
        <v>715486870</v>
      </c>
      <c r="D706">
        <v>10</v>
      </c>
      <c r="E706">
        <f t="shared" ref="E706:E769" si="33">C706/D706</f>
        <v>71548687</v>
      </c>
      <c r="F706" s="6">
        <f t="shared" ref="F706:F769" si="34">B706*E706</f>
        <v>2189389822.2000003</v>
      </c>
      <c r="G706" s="7">
        <f t="shared" ref="G706:G769" si="35">C706/F706</f>
        <v>0.32679738562091498</v>
      </c>
    </row>
    <row r="707" spans="1:7">
      <c r="A707" s="1" t="s">
        <v>705</v>
      </c>
      <c r="B707">
        <v>95.4</v>
      </c>
      <c r="C707" s="3">
        <v>901689060</v>
      </c>
      <c r="D707">
        <v>10</v>
      </c>
      <c r="E707">
        <f t="shared" si="33"/>
        <v>90168906</v>
      </c>
      <c r="F707" s="6">
        <f t="shared" si="34"/>
        <v>8602113632.3999996</v>
      </c>
      <c r="G707" s="7">
        <f t="shared" si="35"/>
        <v>0.10482180293501049</v>
      </c>
    </row>
    <row r="708" spans="1:7" hidden="1">
      <c r="A708" s="1" t="s">
        <v>706</v>
      </c>
      <c r="B708">
        <v>34.5</v>
      </c>
      <c r="C708" s="3">
        <v>1387410000</v>
      </c>
      <c r="D708">
        <v>10</v>
      </c>
      <c r="E708">
        <f t="shared" si="33"/>
        <v>138741000</v>
      </c>
      <c r="F708" s="6">
        <f t="shared" si="34"/>
        <v>4786564500</v>
      </c>
      <c r="G708" s="7">
        <f t="shared" si="35"/>
        <v>0.28985507246376813</v>
      </c>
    </row>
    <row r="709" spans="1:7" hidden="1">
      <c r="A709" s="1" t="s">
        <v>707</v>
      </c>
      <c r="B709">
        <v>88.7</v>
      </c>
      <c r="C709" s="3">
        <v>686898410</v>
      </c>
      <c r="D709">
        <v>10</v>
      </c>
      <c r="E709">
        <f t="shared" si="33"/>
        <v>68689841</v>
      </c>
      <c r="F709" s="6">
        <f t="shared" si="34"/>
        <v>6092788896.6999998</v>
      </c>
      <c r="G709" s="7">
        <f t="shared" si="35"/>
        <v>0.11273957158962797</v>
      </c>
    </row>
    <row r="710" spans="1:7" hidden="1">
      <c r="A710" s="1" t="s">
        <v>708</v>
      </c>
      <c r="B710">
        <v>24.25</v>
      </c>
      <c r="C710" s="3">
        <v>1377765000</v>
      </c>
      <c r="D710">
        <v>10</v>
      </c>
      <c r="E710">
        <f t="shared" si="33"/>
        <v>137776500</v>
      </c>
      <c r="F710" s="6">
        <f t="shared" si="34"/>
        <v>3341080125</v>
      </c>
      <c r="G710" s="7">
        <f t="shared" si="35"/>
        <v>0.41237113402061853</v>
      </c>
    </row>
    <row r="711" spans="1:7" hidden="1">
      <c r="A711" s="1" t="s">
        <v>709</v>
      </c>
      <c r="B711">
        <v>40.9</v>
      </c>
      <c r="C711" s="3">
        <v>1106390000</v>
      </c>
      <c r="D711">
        <v>10</v>
      </c>
      <c r="E711">
        <f t="shared" si="33"/>
        <v>110639000</v>
      </c>
      <c r="F711" s="6">
        <f t="shared" si="34"/>
        <v>4525135100</v>
      </c>
      <c r="G711" s="7">
        <f t="shared" si="35"/>
        <v>0.24449877750611246</v>
      </c>
    </row>
    <row r="712" spans="1:7" hidden="1">
      <c r="A712" s="1" t="s">
        <v>710</v>
      </c>
      <c r="B712">
        <v>35.450000000000003</v>
      </c>
      <c r="C712" s="3">
        <v>744172000</v>
      </c>
      <c r="D712">
        <v>10</v>
      </c>
      <c r="E712">
        <f t="shared" si="33"/>
        <v>74417200</v>
      </c>
      <c r="F712" s="6">
        <f t="shared" si="34"/>
        <v>2638089740</v>
      </c>
      <c r="G712" s="7">
        <f t="shared" si="35"/>
        <v>0.28208744710860367</v>
      </c>
    </row>
    <row r="713" spans="1:7">
      <c r="A713" s="1" t="s">
        <v>711</v>
      </c>
      <c r="B713">
        <v>52.8</v>
      </c>
      <c r="C713" s="3">
        <v>2949401540</v>
      </c>
      <c r="D713">
        <v>10</v>
      </c>
      <c r="E713">
        <f t="shared" si="33"/>
        <v>294940154</v>
      </c>
      <c r="F713" s="6">
        <f t="shared" si="34"/>
        <v>15572840131.199999</v>
      </c>
      <c r="G713" s="7">
        <f t="shared" si="35"/>
        <v>0.18939393939393942</v>
      </c>
    </row>
    <row r="714" spans="1:7">
      <c r="A714" s="1" t="s">
        <v>712</v>
      </c>
      <c r="B714">
        <v>90.2</v>
      </c>
      <c r="C714" s="3">
        <v>789418000</v>
      </c>
      <c r="D714">
        <v>10</v>
      </c>
      <c r="E714">
        <f t="shared" si="33"/>
        <v>78941800</v>
      </c>
      <c r="F714" s="6">
        <f t="shared" si="34"/>
        <v>7120550360</v>
      </c>
      <c r="G714" s="7">
        <f t="shared" si="35"/>
        <v>0.11086474501108648</v>
      </c>
    </row>
    <row r="715" spans="1:7" hidden="1">
      <c r="A715" s="1" t="s">
        <v>713</v>
      </c>
      <c r="B715">
        <v>50.8</v>
      </c>
      <c r="C715" s="3">
        <v>643375000</v>
      </c>
      <c r="D715">
        <v>10</v>
      </c>
      <c r="E715">
        <f t="shared" si="33"/>
        <v>64337500</v>
      </c>
      <c r="F715" s="6">
        <f t="shared" si="34"/>
        <v>3268345000</v>
      </c>
      <c r="G715" s="7">
        <f t="shared" si="35"/>
        <v>0.19685039370078741</v>
      </c>
    </row>
    <row r="716" spans="1:7">
      <c r="A716" s="1" t="s">
        <v>714</v>
      </c>
      <c r="B716">
        <v>125</v>
      </c>
      <c r="C716" s="3">
        <v>678287820</v>
      </c>
      <c r="D716">
        <v>10</v>
      </c>
      <c r="E716">
        <f t="shared" si="33"/>
        <v>67828782</v>
      </c>
      <c r="F716" s="6">
        <f t="shared" si="34"/>
        <v>8478597750</v>
      </c>
      <c r="G716" s="7">
        <f t="shared" si="35"/>
        <v>0.08</v>
      </c>
    </row>
    <row r="717" spans="1:7" hidden="1">
      <c r="A717" s="1" t="s">
        <v>715</v>
      </c>
      <c r="B717">
        <v>32.799999999999997</v>
      </c>
      <c r="C717" s="3">
        <v>623360000</v>
      </c>
      <c r="D717">
        <v>10</v>
      </c>
      <c r="E717">
        <f t="shared" si="33"/>
        <v>62336000</v>
      </c>
      <c r="F717" s="6">
        <f t="shared" si="34"/>
        <v>2044620799.9999998</v>
      </c>
      <c r="G717" s="7">
        <f t="shared" si="35"/>
        <v>0.30487804878048785</v>
      </c>
    </row>
    <row r="718" spans="1:7" hidden="1">
      <c r="A718" s="1" t="s">
        <v>716</v>
      </c>
      <c r="B718">
        <v>57.7</v>
      </c>
      <c r="C718" s="3">
        <v>1027159110</v>
      </c>
      <c r="D718">
        <v>10</v>
      </c>
      <c r="E718">
        <f t="shared" si="33"/>
        <v>102715911</v>
      </c>
      <c r="F718" s="6">
        <f t="shared" si="34"/>
        <v>5926708064.7000008</v>
      </c>
      <c r="G718" s="7">
        <f t="shared" si="35"/>
        <v>0.17331022530329288</v>
      </c>
    </row>
    <row r="719" spans="1:7">
      <c r="A719" s="1" t="s">
        <v>717</v>
      </c>
      <c r="B719">
        <v>58.9</v>
      </c>
      <c r="C719" s="3">
        <v>1685289150</v>
      </c>
      <c r="D719">
        <v>10</v>
      </c>
      <c r="E719">
        <f t="shared" si="33"/>
        <v>168528915</v>
      </c>
      <c r="F719" s="6">
        <f t="shared" si="34"/>
        <v>9926353093.5</v>
      </c>
      <c r="G719" s="7">
        <f t="shared" si="35"/>
        <v>0.1697792869269949</v>
      </c>
    </row>
    <row r="720" spans="1:7" hidden="1">
      <c r="A720" s="1" t="s">
        <v>718</v>
      </c>
      <c r="B720">
        <v>21.75</v>
      </c>
      <c r="C720" s="3">
        <v>679440800</v>
      </c>
      <c r="D720">
        <v>10</v>
      </c>
      <c r="E720">
        <f t="shared" si="33"/>
        <v>67944080</v>
      </c>
      <c r="F720" s="6">
        <f t="shared" si="34"/>
        <v>1477783740</v>
      </c>
      <c r="G720" s="7">
        <f t="shared" si="35"/>
        <v>0.45977011494252873</v>
      </c>
    </row>
    <row r="721" spans="1:7" hidden="1">
      <c r="A721" s="1" t="s">
        <v>719</v>
      </c>
      <c r="B721">
        <v>57.1</v>
      </c>
      <c r="C721" s="3">
        <v>995425790</v>
      </c>
      <c r="D721">
        <v>10</v>
      </c>
      <c r="E721">
        <f t="shared" si="33"/>
        <v>99542579</v>
      </c>
      <c r="F721" s="6">
        <f t="shared" si="34"/>
        <v>5683881260.9000006</v>
      </c>
      <c r="G721" s="7">
        <f t="shared" si="35"/>
        <v>0.17513134851138351</v>
      </c>
    </row>
    <row r="722" spans="1:7">
      <c r="A722" s="1" t="s">
        <v>720</v>
      </c>
      <c r="B722">
        <v>582</v>
      </c>
      <c r="C722" s="3">
        <v>693655240</v>
      </c>
      <c r="D722">
        <v>10</v>
      </c>
      <c r="E722">
        <f t="shared" si="33"/>
        <v>69365524</v>
      </c>
      <c r="F722" s="6">
        <f t="shared" si="34"/>
        <v>40370734968</v>
      </c>
      <c r="G722" s="7">
        <f t="shared" si="35"/>
        <v>1.7182130584192441E-2</v>
      </c>
    </row>
    <row r="723" spans="1:7">
      <c r="A723" s="1" t="s">
        <v>721</v>
      </c>
      <c r="B723">
        <v>101.5</v>
      </c>
      <c r="C723" s="3">
        <v>730004250</v>
      </c>
      <c r="D723">
        <v>10</v>
      </c>
      <c r="E723">
        <f t="shared" si="33"/>
        <v>73000425</v>
      </c>
      <c r="F723" s="6">
        <f t="shared" si="34"/>
        <v>7409543137.5</v>
      </c>
      <c r="G723" s="7">
        <f t="shared" si="35"/>
        <v>9.8522167487684734E-2</v>
      </c>
    </row>
    <row r="724" spans="1:7" hidden="1">
      <c r="A724" s="1" t="s">
        <v>722</v>
      </c>
      <c r="B724">
        <v>47.85</v>
      </c>
      <c r="C724" s="3">
        <v>459907560</v>
      </c>
      <c r="D724">
        <v>10</v>
      </c>
      <c r="E724">
        <f t="shared" si="33"/>
        <v>45990756</v>
      </c>
      <c r="F724" s="6">
        <f t="shared" si="34"/>
        <v>2200657674.5999999</v>
      </c>
      <c r="G724" s="7">
        <f t="shared" si="35"/>
        <v>0.20898641588296762</v>
      </c>
    </row>
    <row r="725" spans="1:7" hidden="1">
      <c r="A725" s="1" t="s">
        <v>723</v>
      </c>
      <c r="B725">
        <v>60.4</v>
      </c>
      <c r="C725" s="3">
        <v>1020409260</v>
      </c>
      <c r="D725">
        <v>10</v>
      </c>
      <c r="E725">
        <f t="shared" si="33"/>
        <v>102040926</v>
      </c>
      <c r="F725" s="6">
        <f t="shared" si="34"/>
        <v>6163271930.3999996</v>
      </c>
      <c r="G725" s="7">
        <f t="shared" si="35"/>
        <v>0.16556291390728478</v>
      </c>
    </row>
    <row r="726" spans="1:7">
      <c r="A726" s="1" t="s">
        <v>724</v>
      </c>
      <c r="B726">
        <v>165</v>
      </c>
      <c r="C726" s="3">
        <v>658396110</v>
      </c>
      <c r="D726">
        <v>10</v>
      </c>
      <c r="E726">
        <f t="shared" si="33"/>
        <v>65839611</v>
      </c>
      <c r="F726" s="6">
        <f t="shared" si="34"/>
        <v>10863535815</v>
      </c>
      <c r="G726" s="7">
        <f t="shared" si="35"/>
        <v>6.0606060606060608E-2</v>
      </c>
    </row>
    <row r="727" spans="1:7">
      <c r="A727" s="1" t="s">
        <v>725</v>
      </c>
      <c r="B727">
        <v>139.5</v>
      </c>
      <c r="C727" s="3">
        <v>1260000000</v>
      </c>
      <c r="D727">
        <v>10</v>
      </c>
      <c r="E727">
        <f t="shared" si="33"/>
        <v>126000000</v>
      </c>
      <c r="F727" s="6">
        <f t="shared" si="34"/>
        <v>17577000000</v>
      </c>
      <c r="G727" s="7">
        <f t="shared" si="35"/>
        <v>7.1684587813620068E-2</v>
      </c>
    </row>
    <row r="728" spans="1:7">
      <c r="A728" s="1" t="s">
        <v>726</v>
      </c>
      <c r="B728">
        <v>75.599999999999994</v>
      </c>
      <c r="C728" s="3">
        <v>2582657670</v>
      </c>
      <c r="D728">
        <v>10</v>
      </c>
      <c r="E728">
        <f t="shared" si="33"/>
        <v>258265767</v>
      </c>
      <c r="F728" s="6">
        <f t="shared" si="34"/>
        <v>19524891985.199997</v>
      </c>
      <c r="G728" s="7">
        <f t="shared" si="35"/>
        <v>0.1322751322751323</v>
      </c>
    </row>
    <row r="729" spans="1:7">
      <c r="A729" s="1" t="s">
        <v>727</v>
      </c>
      <c r="B729">
        <v>149.5</v>
      </c>
      <c r="C729" s="3">
        <v>1816995670</v>
      </c>
      <c r="D729">
        <v>10</v>
      </c>
      <c r="E729">
        <f t="shared" si="33"/>
        <v>181699567</v>
      </c>
      <c r="F729" s="6">
        <f t="shared" si="34"/>
        <v>27164085266.5</v>
      </c>
      <c r="G729" s="7">
        <f t="shared" si="35"/>
        <v>6.6889632107023408E-2</v>
      </c>
    </row>
    <row r="730" spans="1:7">
      <c r="A730" s="1" t="s">
        <v>728</v>
      </c>
      <c r="B730">
        <v>28.75</v>
      </c>
      <c r="C730" s="3">
        <v>5284413520</v>
      </c>
      <c r="D730">
        <v>10</v>
      </c>
      <c r="E730">
        <f t="shared" si="33"/>
        <v>528441352</v>
      </c>
      <c r="F730" s="6">
        <f t="shared" si="34"/>
        <v>15192688870</v>
      </c>
      <c r="G730" s="7">
        <f t="shared" si="35"/>
        <v>0.34782608695652173</v>
      </c>
    </row>
    <row r="731" spans="1:7">
      <c r="A731" s="1" t="s">
        <v>729</v>
      </c>
      <c r="B731">
        <v>45.95</v>
      </c>
      <c r="C731" s="3">
        <v>1678770620</v>
      </c>
      <c r="D731">
        <v>10</v>
      </c>
      <c r="E731">
        <f t="shared" si="33"/>
        <v>167877062</v>
      </c>
      <c r="F731" s="6">
        <f t="shared" si="34"/>
        <v>7713950998.9000006</v>
      </c>
      <c r="G731" s="7">
        <f t="shared" si="35"/>
        <v>0.21762785636561477</v>
      </c>
    </row>
    <row r="732" spans="1:7" hidden="1">
      <c r="A732" s="1" t="s">
        <v>730</v>
      </c>
      <c r="B732">
        <v>12.25</v>
      </c>
      <c r="C732" s="3">
        <v>668010000</v>
      </c>
      <c r="D732">
        <v>10</v>
      </c>
      <c r="E732">
        <f t="shared" si="33"/>
        <v>66801000</v>
      </c>
      <c r="F732" s="6">
        <f t="shared" si="34"/>
        <v>818312250</v>
      </c>
      <c r="G732" s="7">
        <f t="shared" si="35"/>
        <v>0.81632653061224492</v>
      </c>
    </row>
    <row r="733" spans="1:7" hidden="1">
      <c r="A733" s="1" t="s">
        <v>731</v>
      </c>
      <c r="B733">
        <v>10.9</v>
      </c>
      <c r="C733" s="3">
        <v>2520001050</v>
      </c>
      <c r="D733">
        <v>10</v>
      </c>
      <c r="E733">
        <f t="shared" si="33"/>
        <v>252000105</v>
      </c>
      <c r="F733" s="6">
        <f t="shared" si="34"/>
        <v>2746801144.5</v>
      </c>
      <c r="G733" s="7">
        <f t="shared" si="35"/>
        <v>0.91743119266055051</v>
      </c>
    </row>
    <row r="734" spans="1:7" hidden="1">
      <c r="A734" s="1" t="s">
        <v>732</v>
      </c>
      <c r="B734">
        <v>20.55</v>
      </c>
      <c r="C734" s="3">
        <v>2191971800</v>
      </c>
      <c r="D734">
        <v>10</v>
      </c>
      <c r="E734">
        <f t="shared" si="33"/>
        <v>219197180</v>
      </c>
      <c r="F734" s="6">
        <f t="shared" si="34"/>
        <v>4504502049</v>
      </c>
      <c r="G734" s="7">
        <f t="shared" si="35"/>
        <v>0.48661800486618007</v>
      </c>
    </row>
    <row r="735" spans="1:7" hidden="1">
      <c r="A735" s="1" t="s">
        <v>733</v>
      </c>
      <c r="B735">
        <v>6.44</v>
      </c>
      <c r="C735" s="3">
        <v>4922801550</v>
      </c>
      <c r="D735">
        <v>10</v>
      </c>
      <c r="E735">
        <f t="shared" si="33"/>
        <v>492280155</v>
      </c>
      <c r="F735" s="6">
        <f t="shared" si="34"/>
        <v>3170284198.2000003</v>
      </c>
      <c r="G735" s="7">
        <f t="shared" si="35"/>
        <v>1.5527950310559004</v>
      </c>
    </row>
    <row r="736" spans="1:7">
      <c r="A736" s="1" t="s">
        <v>734</v>
      </c>
      <c r="B736">
        <v>53.2</v>
      </c>
      <c r="C736" s="3">
        <v>7815962410</v>
      </c>
      <c r="D736">
        <v>10</v>
      </c>
      <c r="E736">
        <f t="shared" si="33"/>
        <v>781596241</v>
      </c>
      <c r="F736" s="6">
        <f t="shared" si="34"/>
        <v>41580920021.200005</v>
      </c>
      <c r="G736" s="7">
        <f t="shared" si="35"/>
        <v>0.18796992481203006</v>
      </c>
    </row>
    <row r="737" spans="1:7" hidden="1">
      <c r="A737" s="1" t="s">
        <v>735</v>
      </c>
      <c r="B737">
        <v>23.8</v>
      </c>
      <c r="C737" s="3">
        <v>2645912660</v>
      </c>
      <c r="D737">
        <v>10</v>
      </c>
      <c r="E737">
        <f t="shared" si="33"/>
        <v>264591266</v>
      </c>
      <c r="F737" s="6">
        <f t="shared" si="34"/>
        <v>6297272130.8000002</v>
      </c>
      <c r="G737" s="7">
        <f t="shared" si="35"/>
        <v>0.42016806722689076</v>
      </c>
    </row>
    <row r="738" spans="1:7">
      <c r="A738" s="1" t="s">
        <v>736</v>
      </c>
      <c r="B738">
        <v>9.08</v>
      </c>
      <c r="C738" s="3">
        <v>9775892450</v>
      </c>
      <c r="D738">
        <v>10</v>
      </c>
      <c r="E738">
        <f t="shared" si="33"/>
        <v>977589245</v>
      </c>
      <c r="F738" s="6">
        <f t="shared" si="34"/>
        <v>8876510344.6000004</v>
      </c>
      <c r="G738" s="7">
        <f t="shared" si="35"/>
        <v>1.1013215859030836</v>
      </c>
    </row>
    <row r="739" spans="1:7" hidden="1">
      <c r="A739" s="1" t="s">
        <v>737</v>
      </c>
      <c r="B739">
        <v>17.2</v>
      </c>
      <c r="C739" s="3">
        <v>2852449440</v>
      </c>
      <c r="D739">
        <v>10</v>
      </c>
      <c r="E739">
        <f t="shared" si="33"/>
        <v>285244944</v>
      </c>
      <c r="F739" s="6">
        <f t="shared" si="34"/>
        <v>4906213036.8000002</v>
      </c>
      <c r="G739" s="7">
        <f t="shared" si="35"/>
        <v>0.58139534883720922</v>
      </c>
    </row>
    <row r="740" spans="1:7">
      <c r="A740" s="1" t="s">
        <v>738</v>
      </c>
      <c r="B740">
        <v>71.099999999999994</v>
      </c>
      <c r="C740" s="3">
        <v>2903259600</v>
      </c>
      <c r="D740">
        <v>10</v>
      </c>
      <c r="E740">
        <f t="shared" si="33"/>
        <v>290325960</v>
      </c>
      <c r="F740" s="6">
        <f t="shared" si="34"/>
        <v>20642175756</v>
      </c>
      <c r="G740" s="7">
        <f t="shared" si="35"/>
        <v>0.14064697609001406</v>
      </c>
    </row>
    <row r="741" spans="1:7">
      <c r="A741" s="1" t="s">
        <v>739</v>
      </c>
      <c r="B741">
        <v>44</v>
      </c>
      <c r="C741" s="3">
        <v>2012033330</v>
      </c>
      <c r="D741">
        <v>10</v>
      </c>
      <c r="E741">
        <f t="shared" si="33"/>
        <v>201203333</v>
      </c>
      <c r="F741" s="6">
        <f t="shared" si="34"/>
        <v>8852946652</v>
      </c>
      <c r="G741" s="7">
        <f t="shared" si="35"/>
        <v>0.22727272727272727</v>
      </c>
    </row>
    <row r="742" spans="1:7" hidden="1">
      <c r="A742" s="1" t="s">
        <v>740</v>
      </c>
      <c r="B742">
        <v>48</v>
      </c>
      <c r="C742" s="3">
        <v>823534020</v>
      </c>
      <c r="D742">
        <v>10</v>
      </c>
      <c r="E742">
        <f t="shared" si="33"/>
        <v>82353402</v>
      </c>
      <c r="F742" s="6">
        <f t="shared" si="34"/>
        <v>3952963296</v>
      </c>
      <c r="G742" s="7">
        <f t="shared" si="35"/>
        <v>0.20833333333333334</v>
      </c>
    </row>
    <row r="743" spans="1:7">
      <c r="A743" s="1" t="s">
        <v>741</v>
      </c>
      <c r="B743">
        <v>52</v>
      </c>
      <c r="C743" s="3">
        <v>2739791000</v>
      </c>
      <c r="D743">
        <v>10</v>
      </c>
      <c r="E743">
        <f t="shared" si="33"/>
        <v>273979100</v>
      </c>
      <c r="F743" s="6">
        <f t="shared" si="34"/>
        <v>14246913200</v>
      </c>
      <c r="G743" s="7">
        <f t="shared" si="35"/>
        <v>0.19230769230769232</v>
      </c>
    </row>
    <row r="744" spans="1:7">
      <c r="A744" s="1" t="s">
        <v>742</v>
      </c>
      <c r="B744">
        <v>22.63</v>
      </c>
      <c r="C744" s="3">
        <v>3692670900</v>
      </c>
      <c r="D744">
        <v>10</v>
      </c>
      <c r="E744">
        <f t="shared" si="33"/>
        <v>369267090</v>
      </c>
      <c r="F744" s="6">
        <f t="shared" si="34"/>
        <v>8356514246.6999998</v>
      </c>
      <c r="G744" s="7">
        <f t="shared" si="35"/>
        <v>0.44189129474149358</v>
      </c>
    </row>
    <row r="745" spans="1:7" hidden="1">
      <c r="A745" s="1" t="s">
        <v>743</v>
      </c>
      <c r="B745">
        <v>45.85</v>
      </c>
      <c r="C745" s="3">
        <v>737669480</v>
      </c>
      <c r="D745">
        <v>10</v>
      </c>
      <c r="E745">
        <f t="shared" si="33"/>
        <v>73766948</v>
      </c>
      <c r="F745" s="6">
        <f t="shared" si="34"/>
        <v>3382214565.8000002</v>
      </c>
      <c r="G745" s="7">
        <f t="shared" si="35"/>
        <v>0.21810250817884405</v>
      </c>
    </row>
    <row r="746" spans="1:7">
      <c r="A746" s="1" t="s">
        <v>744</v>
      </c>
      <c r="B746">
        <v>149</v>
      </c>
      <c r="C746" s="3">
        <v>17329141530</v>
      </c>
      <c r="D746">
        <v>10</v>
      </c>
      <c r="E746">
        <f t="shared" si="33"/>
        <v>1732914153</v>
      </c>
      <c r="F746" s="6">
        <f t="shared" si="34"/>
        <v>258204208797</v>
      </c>
      <c r="G746" s="7">
        <f t="shared" si="35"/>
        <v>6.7114093959731544E-2</v>
      </c>
    </row>
    <row r="747" spans="1:7">
      <c r="A747" s="1" t="s">
        <v>745</v>
      </c>
      <c r="B747">
        <v>46.4</v>
      </c>
      <c r="C747" s="3">
        <v>48616031400</v>
      </c>
      <c r="D747">
        <v>10</v>
      </c>
      <c r="E747">
        <f t="shared" si="33"/>
        <v>4861603140</v>
      </c>
      <c r="F747" s="6">
        <f t="shared" si="34"/>
        <v>225578385696</v>
      </c>
      <c r="G747" s="7">
        <f t="shared" si="35"/>
        <v>0.21551724137931033</v>
      </c>
    </row>
    <row r="748" spans="1:7">
      <c r="A748" s="1" t="s">
        <v>746</v>
      </c>
      <c r="B748">
        <v>25</v>
      </c>
      <c r="C748" s="3">
        <v>140089354460</v>
      </c>
      <c r="D748">
        <v>10</v>
      </c>
      <c r="E748">
        <f t="shared" si="33"/>
        <v>14008935446</v>
      </c>
      <c r="F748" s="6">
        <f t="shared" si="34"/>
        <v>350223386150</v>
      </c>
      <c r="G748" s="7">
        <f t="shared" si="35"/>
        <v>0.4</v>
      </c>
    </row>
    <row r="749" spans="1:7" hidden="1">
      <c r="A749" s="1" t="s">
        <v>747</v>
      </c>
      <c r="B749">
        <v>31.4</v>
      </c>
      <c r="C749" s="3">
        <v>324000000</v>
      </c>
      <c r="D749">
        <v>10</v>
      </c>
      <c r="E749">
        <f t="shared" si="33"/>
        <v>32400000</v>
      </c>
      <c r="F749" s="6">
        <f t="shared" si="34"/>
        <v>1017360000</v>
      </c>
      <c r="G749" s="7">
        <f t="shared" si="35"/>
        <v>0.31847133757961782</v>
      </c>
    </row>
    <row r="750" spans="1:7" hidden="1">
      <c r="A750" s="1" t="s">
        <v>748</v>
      </c>
      <c r="B750">
        <v>13.3</v>
      </c>
      <c r="C750" s="3">
        <v>1955310000</v>
      </c>
      <c r="D750">
        <v>10</v>
      </c>
      <c r="E750">
        <f t="shared" si="33"/>
        <v>195531000</v>
      </c>
      <c r="F750" s="6">
        <f t="shared" si="34"/>
        <v>2600562300</v>
      </c>
      <c r="G750" s="7">
        <f t="shared" si="35"/>
        <v>0.75187969924812026</v>
      </c>
    </row>
    <row r="751" spans="1:7">
      <c r="A751" s="1" t="s">
        <v>749</v>
      </c>
      <c r="B751">
        <v>10</v>
      </c>
      <c r="C751" s="3">
        <v>21709080970</v>
      </c>
      <c r="D751">
        <v>10</v>
      </c>
      <c r="E751">
        <f t="shared" si="33"/>
        <v>2170908097</v>
      </c>
      <c r="F751" s="6">
        <f t="shared" si="34"/>
        <v>21709080970</v>
      </c>
      <c r="G751" s="7">
        <f t="shared" si="35"/>
        <v>1</v>
      </c>
    </row>
    <row r="752" spans="1:7">
      <c r="A752" s="1" t="s">
        <v>750</v>
      </c>
      <c r="B752">
        <v>35</v>
      </c>
      <c r="C752" s="3">
        <v>2104375840</v>
      </c>
      <c r="D752">
        <v>10</v>
      </c>
      <c r="E752">
        <f t="shared" si="33"/>
        <v>210437584</v>
      </c>
      <c r="F752" s="6">
        <f t="shared" si="34"/>
        <v>7365315440</v>
      </c>
      <c r="G752" s="7">
        <f t="shared" si="35"/>
        <v>0.2857142857142857</v>
      </c>
    </row>
    <row r="753" spans="1:7" hidden="1">
      <c r="A753" s="1" t="s">
        <v>751</v>
      </c>
      <c r="B753">
        <v>16</v>
      </c>
      <c r="C753" s="3">
        <v>1598993110</v>
      </c>
      <c r="D753">
        <v>10</v>
      </c>
      <c r="E753">
        <f t="shared" si="33"/>
        <v>159899311</v>
      </c>
      <c r="F753" s="6">
        <f t="shared" si="34"/>
        <v>2558388976</v>
      </c>
      <c r="G753" s="7">
        <f t="shared" si="35"/>
        <v>0.625</v>
      </c>
    </row>
    <row r="754" spans="1:7" hidden="1">
      <c r="A754" s="1" t="s">
        <v>752</v>
      </c>
      <c r="B754">
        <v>31.2</v>
      </c>
      <c r="C754" s="3">
        <v>1883573360</v>
      </c>
      <c r="D754">
        <v>10</v>
      </c>
      <c r="E754">
        <f t="shared" si="33"/>
        <v>188357336</v>
      </c>
      <c r="F754" s="6">
        <f t="shared" si="34"/>
        <v>5876748883.1999998</v>
      </c>
      <c r="G754" s="7">
        <f t="shared" si="35"/>
        <v>0.32051282051282054</v>
      </c>
    </row>
    <row r="755" spans="1:7">
      <c r="A755" s="1" t="s">
        <v>753</v>
      </c>
      <c r="B755">
        <v>40.549999999999997</v>
      </c>
      <c r="C755" s="3">
        <v>1876621540</v>
      </c>
      <c r="D755">
        <v>10</v>
      </c>
      <c r="E755">
        <f t="shared" si="33"/>
        <v>187662154</v>
      </c>
      <c r="F755" s="6">
        <f t="shared" si="34"/>
        <v>7609700344.6999998</v>
      </c>
      <c r="G755" s="7">
        <f t="shared" si="35"/>
        <v>0.24660912453760789</v>
      </c>
    </row>
    <row r="756" spans="1:7">
      <c r="A756" s="1" t="s">
        <v>754</v>
      </c>
      <c r="B756">
        <v>11.45</v>
      </c>
      <c r="C756" s="3">
        <v>29403288510</v>
      </c>
      <c r="D756">
        <v>10</v>
      </c>
      <c r="E756">
        <f t="shared" si="33"/>
        <v>2940328851</v>
      </c>
      <c r="F756" s="6">
        <f t="shared" si="34"/>
        <v>33666765343.949997</v>
      </c>
      <c r="G756" s="7">
        <f t="shared" si="35"/>
        <v>0.8733624454148472</v>
      </c>
    </row>
    <row r="757" spans="1:7" hidden="1">
      <c r="A757" s="1" t="s">
        <v>755</v>
      </c>
      <c r="B757">
        <v>12.95</v>
      </c>
      <c r="C757" s="3">
        <v>886500000</v>
      </c>
      <c r="D757">
        <v>10</v>
      </c>
      <c r="E757">
        <f t="shared" si="33"/>
        <v>88650000</v>
      </c>
      <c r="F757" s="6">
        <f t="shared" si="34"/>
        <v>1148017500</v>
      </c>
      <c r="G757" s="7">
        <f t="shared" si="35"/>
        <v>0.77220077220077221</v>
      </c>
    </row>
    <row r="758" spans="1:7" hidden="1">
      <c r="A758" s="1" t="s">
        <v>756</v>
      </c>
      <c r="B758">
        <v>8.6</v>
      </c>
      <c r="C758" s="3">
        <v>6655551140</v>
      </c>
      <c r="D758">
        <v>10</v>
      </c>
      <c r="E758">
        <f t="shared" si="33"/>
        <v>665555114</v>
      </c>
      <c r="F758" s="6">
        <f t="shared" si="34"/>
        <v>5723773980.3999996</v>
      </c>
      <c r="G758" s="7">
        <f t="shared" si="35"/>
        <v>1.1627906976744187</v>
      </c>
    </row>
    <row r="759" spans="1:7" hidden="1">
      <c r="A759" s="1" t="s">
        <v>757</v>
      </c>
      <c r="B759">
        <v>27.65</v>
      </c>
      <c r="C759" s="3">
        <v>1275887400</v>
      </c>
      <c r="D759">
        <v>10</v>
      </c>
      <c r="E759">
        <f t="shared" si="33"/>
        <v>127588740</v>
      </c>
      <c r="F759" s="6">
        <f t="shared" si="34"/>
        <v>3527828661</v>
      </c>
      <c r="G759" s="7">
        <f t="shared" si="35"/>
        <v>0.36166365280289331</v>
      </c>
    </row>
    <row r="760" spans="1:7" hidden="1">
      <c r="A760" s="1" t="s">
        <v>758</v>
      </c>
      <c r="B760">
        <v>21.05</v>
      </c>
      <c r="C760" s="3">
        <v>1170062940</v>
      </c>
      <c r="D760">
        <v>10</v>
      </c>
      <c r="E760">
        <f t="shared" si="33"/>
        <v>117006294</v>
      </c>
      <c r="F760" s="6">
        <f t="shared" si="34"/>
        <v>2462982488.7000003</v>
      </c>
      <c r="G760" s="7">
        <f t="shared" si="35"/>
        <v>0.47505938242280282</v>
      </c>
    </row>
    <row r="761" spans="1:7" hidden="1">
      <c r="A761" s="1" t="s">
        <v>759</v>
      </c>
      <c r="B761">
        <v>17.899999999999999</v>
      </c>
      <c r="C761" s="3">
        <v>1155364120</v>
      </c>
      <c r="D761">
        <v>10</v>
      </c>
      <c r="E761">
        <f t="shared" si="33"/>
        <v>115536412</v>
      </c>
      <c r="F761" s="6">
        <f t="shared" si="34"/>
        <v>2068101774.8</v>
      </c>
      <c r="G761" s="7">
        <f t="shared" si="35"/>
        <v>0.55865921787709494</v>
      </c>
    </row>
    <row r="762" spans="1:7">
      <c r="A762" s="1" t="s">
        <v>760</v>
      </c>
      <c r="B762">
        <v>28.7</v>
      </c>
      <c r="C762" s="3">
        <v>2255409290</v>
      </c>
      <c r="D762">
        <v>10</v>
      </c>
      <c r="E762">
        <f t="shared" si="33"/>
        <v>225540929</v>
      </c>
      <c r="F762" s="6">
        <f t="shared" si="34"/>
        <v>6473024662.3000002</v>
      </c>
      <c r="G762" s="7">
        <f t="shared" si="35"/>
        <v>0.34843205574912889</v>
      </c>
    </row>
    <row r="763" spans="1:7" hidden="1">
      <c r="A763" s="1" t="s">
        <v>761</v>
      </c>
      <c r="B763">
        <v>19.649999999999999</v>
      </c>
      <c r="C763" s="3">
        <v>1143540050</v>
      </c>
      <c r="D763">
        <v>10</v>
      </c>
      <c r="E763">
        <f t="shared" si="33"/>
        <v>114354005</v>
      </c>
      <c r="F763" s="6">
        <f t="shared" si="34"/>
        <v>2247056198.25</v>
      </c>
      <c r="G763" s="7">
        <f t="shared" si="35"/>
        <v>0.5089058524173028</v>
      </c>
    </row>
    <row r="764" spans="1:7" hidden="1">
      <c r="A764" s="1" t="s">
        <v>762</v>
      </c>
      <c r="B764">
        <v>9.2799999999999994</v>
      </c>
      <c r="C764" s="3">
        <v>3307792150</v>
      </c>
      <c r="D764">
        <v>10</v>
      </c>
      <c r="E764">
        <f t="shared" si="33"/>
        <v>330779215</v>
      </c>
      <c r="F764" s="6">
        <f t="shared" si="34"/>
        <v>3069631115.1999998</v>
      </c>
      <c r="G764" s="7">
        <f t="shared" si="35"/>
        <v>1.0775862068965518</v>
      </c>
    </row>
    <row r="765" spans="1:7" hidden="1">
      <c r="A765" s="1" t="s">
        <v>763</v>
      </c>
      <c r="B765">
        <v>9.7799999999999994</v>
      </c>
      <c r="C765" s="3">
        <v>1677384630</v>
      </c>
      <c r="D765">
        <v>10</v>
      </c>
      <c r="E765">
        <f t="shared" si="33"/>
        <v>167738463</v>
      </c>
      <c r="F765" s="6">
        <f t="shared" si="34"/>
        <v>1640482168.1399999</v>
      </c>
      <c r="G765" s="7">
        <f t="shared" si="35"/>
        <v>1.0224948875255624</v>
      </c>
    </row>
    <row r="766" spans="1:7">
      <c r="A766" s="1" t="s">
        <v>764</v>
      </c>
      <c r="B766">
        <v>24.1</v>
      </c>
      <c r="C766" s="3">
        <v>5561776940</v>
      </c>
      <c r="D766">
        <v>10</v>
      </c>
      <c r="E766">
        <f t="shared" si="33"/>
        <v>556177694</v>
      </c>
      <c r="F766" s="6">
        <f t="shared" si="34"/>
        <v>13403882425.400002</v>
      </c>
      <c r="G766" s="7">
        <f t="shared" si="35"/>
        <v>0.41493775933609955</v>
      </c>
    </row>
    <row r="767" spans="1:7" hidden="1">
      <c r="A767" s="1" t="s">
        <v>765</v>
      </c>
      <c r="B767">
        <v>20.75</v>
      </c>
      <c r="C767" s="3">
        <v>871477220</v>
      </c>
      <c r="D767">
        <v>10</v>
      </c>
      <c r="E767">
        <f t="shared" si="33"/>
        <v>87147722</v>
      </c>
      <c r="F767" s="6">
        <f t="shared" si="34"/>
        <v>1808315231.5</v>
      </c>
      <c r="G767" s="7">
        <f t="shared" si="35"/>
        <v>0.48192771084337349</v>
      </c>
    </row>
    <row r="768" spans="1:7" hidden="1">
      <c r="A768" s="1" t="s">
        <v>766</v>
      </c>
      <c r="B768">
        <v>9.2100000000000009</v>
      </c>
      <c r="C768" s="3">
        <v>1000002390</v>
      </c>
      <c r="D768">
        <v>10</v>
      </c>
      <c r="E768">
        <f t="shared" si="33"/>
        <v>100000239</v>
      </c>
      <c r="F768" s="6">
        <f t="shared" si="34"/>
        <v>921002201.19000006</v>
      </c>
      <c r="G768" s="7">
        <f t="shared" si="35"/>
        <v>1.0857763300760044</v>
      </c>
    </row>
    <row r="769" spans="1:7" hidden="1">
      <c r="A769" s="1" t="s">
        <v>767</v>
      </c>
      <c r="B769">
        <v>25.2</v>
      </c>
      <c r="C769" s="3">
        <v>532424030</v>
      </c>
      <c r="D769">
        <v>10</v>
      </c>
      <c r="E769">
        <f t="shared" si="33"/>
        <v>53242403</v>
      </c>
      <c r="F769" s="6">
        <f t="shared" si="34"/>
        <v>1341708555.5999999</v>
      </c>
      <c r="G769" s="7">
        <f t="shared" si="35"/>
        <v>0.39682539682539686</v>
      </c>
    </row>
    <row r="770" spans="1:7">
      <c r="A770" s="1" t="s">
        <v>768</v>
      </c>
      <c r="B770">
        <v>49.95</v>
      </c>
      <c r="C770" s="3">
        <v>2174972570</v>
      </c>
      <c r="D770">
        <v>10</v>
      </c>
      <c r="E770">
        <f t="shared" ref="E770:E833" si="36">C770/D770</f>
        <v>217497257</v>
      </c>
      <c r="F770" s="6">
        <f t="shared" ref="F770:F833" si="37">B770*E770</f>
        <v>10863987987.150002</v>
      </c>
      <c r="G770" s="7">
        <f t="shared" ref="G770:G833" si="38">C770/F770</f>
        <v>0.20020020020020018</v>
      </c>
    </row>
    <row r="771" spans="1:7" hidden="1">
      <c r="A771" s="1" t="s">
        <v>769</v>
      </c>
      <c r="B771">
        <v>15.5</v>
      </c>
      <c r="C771" s="3">
        <v>2060698010</v>
      </c>
      <c r="D771">
        <v>10</v>
      </c>
      <c r="E771">
        <f t="shared" si="36"/>
        <v>206069801</v>
      </c>
      <c r="F771" s="6">
        <f t="shared" si="37"/>
        <v>3194081915.5</v>
      </c>
      <c r="G771" s="7">
        <f t="shared" si="38"/>
        <v>0.64516129032258063</v>
      </c>
    </row>
    <row r="772" spans="1:7">
      <c r="A772" s="1" t="s">
        <v>770</v>
      </c>
      <c r="B772">
        <v>98.4</v>
      </c>
      <c r="C772" s="3">
        <v>4650272630</v>
      </c>
      <c r="D772">
        <v>10</v>
      </c>
      <c r="E772">
        <f t="shared" si="36"/>
        <v>465027263</v>
      </c>
      <c r="F772" s="6">
        <f t="shared" si="37"/>
        <v>45758682679.200005</v>
      </c>
      <c r="G772" s="7">
        <f t="shared" si="38"/>
        <v>0.10162601626016259</v>
      </c>
    </row>
    <row r="773" spans="1:7">
      <c r="A773" s="1" t="s">
        <v>771</v>
      </c>
      <c r="B773">
        <v>26.35</v>
      </c>
      <c r="C773" s="3">
        <v>3879106160</v>
      </c>
      <c r="D773">
        <v>10</v>
      </c>
      <c r="E773">
        <f t="shared" si="36"/>
        <v>387910616</v>
      </c>
      <c r="F773" s="6">
        <f t="shared" si="37"/>
        <v>10221444731.6</v>
      </c>
      <c r="G773" s="7">
        <f t="shared" si="38"/>
        <v>0.37950664136622392</v>
      </c>
    </row>
    <row r="774" spans="1:7">
      <c r="A774" s="1" t="s">
        <v>772</v>
      </c>
      <c r="B774">
        <v>54.5</v>
      </c>
      <c r="C774" s="3">
        <v>1500000000</v>
      </c>
      <c r="D774">
        <v>10</v>
      </c>
      <c r="E774">
        <f t="shared" si="36"/>
        <v>150000000</v>
      </c>
      <c r="F774" s="6">
        <f t="shared" si="37"/>
        <v>8175000000</v>
      </c>
      <c r="G774" s="7">
        <f t="shared" si="38"/>
        <v>0.1834862385321101</v>
      </c>
    </row>
    <row r="775" spans="1:7">
      <c r="A775" s="1" t="s">
        <v>773</v>
      </c>
      <c r="B775">
        <v>48.35</v>
      </c>
      <c r="C775" s="3">
        <v>1582306570</v>
      </c>
      <c r="D775">
        <v>10</v>
      </c>
      <c r="E775">
        <f t="shared" si="36"/>
        <v>158230657</v>
      </c>
      <c r="F775" s="6">
        <f t="shared" si="37"/>
        <v>7650452265.9499998</v>
      </c>
      <c r="G775" s="7">
        <f t="shared" si="38"/>
        <v>0.20682523267838676</v>
      </c>
    </row>
    <row r="776" spans="1:7">
      <c r="A776" s="1" t="s">
        <v>774</v>
      </c>
      <c r="B776">
        <v>35.200000000000003</v>
      </c>
      <c r="C776" s="3">
        <v>2073532900</v>
      </c>
      <c r="D776">
        <v>10</v>
      </c>
      <c r="E776">
        <f t="shared" si="36"/>
        <v>207353290</v>
      </c>
      <c r="F776" s="6">
        <f t="shared" si="37"/>
        <v>7298835808.000001</v>
      </c>
      <c r="G776" s="7">
        <f t="shared" si="38"/>
        <v>0.28409090909090906</v>
      </c>
    </row>
    <row r="777" spans="1:7">
      <c r="A777" s="1" t="s">
        <v>775</v>
      </c>
      <c r="B777">
        <v>25.8</v>
      </c>
      <c r="C777" s="3">
        <v>4743030000</v>
      </c>
      <c r="D777">
        <v>10</v>
      </c>
      <c r="E777">
        <f t="shared" si="36"/>
        <v>474303000</v>
      </c>
      <c r="F777" s="6">
        <f t="shared" si="37"/>
        <v>12237017400</v>
      </c>
      <c r="G777" s="7">
        <f t="shared" si="38"/>
        <v>0.38759689922480622</v>
      </c>
    </row>
    <row r="778" spans="1:7" hidden="1">
      <c r="A778" s="1" t="s">
        <v>776</v>
      </c>
      <c r="B778">
        <v>65.8</v>
      </c>
      <c r="C778" s="3">
        <v>961557700</v>
      </c>
      <c r="D778">
        <v>10</v>
      </c>
      <c r="E778">
        <f t="shared" si="36"/>
        <v>96155770</v>
      </c>
      <c r="F778" s="6">
        <f t="shared" si="37"/>
        <v>6327049666</v>
      </c>
      <c r="G778" s="7">
        <f t="shared" si="38"/>
        <v>0.1519756838905775</v>
      </c>
    </row>
    <row r="779" spans="1:7">
      <c r="A779" s="1" t="s">
        <v>777</v>
      </c>
      <c r="B779">
        <v>97.9</v>
      </c>
      <c r="C779" s="3">
        <v>1950180790</v>
      </c>
      <c r="D779">
        <v>10</v>
      </c>
      <c r="E779">
        <f t="shared" si="36"/>
        <v>195018079</v>
      </c>
      <c r="F779" s="6">
        <f t="shared" si="37"/>
        <v>19092269934.100002</v>
      </c>
      <c r="G779" s="7">
        <f t="shared" si="38"/>
        <v>0.10214504596527067</v>
      </c>
    </row>
    <row r="780" spans="1:7" hidden="1">
      <c r="A780" s="1" t="s">
        <v>778</v>
      </c>
      <c r="B780">
        <v>35.15</v>
      </c>
      <c r="C780" s="3">
        <v>1220858820</v>
      </c>
      <c r="D780">
        <v>10</v>
      </c>
      <c r="E780">
        <f t="shared" si="36"/>
        <v>122085882</v>
      </c>
      <c r="F780" s="6">
        <f t="shared" si="37"/>
        <v>4291318752.2999997</v>
      </c>
      <c r="G780" s="7">
        <f t="shared" si="38"/>
        <v>0.28449502133712662</v>
      </c>
    </row>
    <row r="781" spans="1:7" hidden="1">
      <c r="A781" s="1" t="s">
        <v>779</v>
      </c>
      <c r="B781">
        <v>37.799999999999997</v>
      </c>
      <c r="C781" s="3">
        <v>892000000</v>
      </c>
      <c r="D781">
        <v>10</v>
      </c>
      <c r="E781">
        <f t="shared" si="36"/>
        <v>89200000</v>
      </c>
      <c r="F781" s="6">
        <f t="shared" si="37"/>
        <v>3371759999.9999995</v>
      </c>
      <c r="G781" s="7">
        <f t="shared" si="38"/>
        <v>0.26455026455026459</v>
      </c>
    </row>
    <row r="782" spans="1:7">
      <c r="A782" s="1" t="s">
        <v>780</v>
      </c>
      <c r="B782">
        <v>66.400000000000006</v>
      </c>
      <c r="C782" s="3">
        <v>2261682000</v>
      </c>
      <c r="D782">
        <v>10</v>
      </c>
      <c r="E782">
        <f t="shared" si="36"/>
        <v>226168200</v>
      </c>
      <c r="F782" s="6">
        <f t="shared" si="37"/>
        <v>15017568480.000002</v>
      </c>
      <c r="G782" s="7">
        <f t="shared" si="38"/>
        <v>0.1506024096385542</v>
      </c>
    </row>
    <row r="783" spans="1:7">
      <c r="A783" s="1" t="s">
        <v>781</v>
      </c>
      <c r="B783">
        <v>82.5</v>
      </c>
      <c r="C783" s="3">
        <v>796220140</v>
      </c>
      <c r="D783">
        <v>10</v>
      </c>
      <c r="E783">
        <f t="shared" si="36"/>
        <v>79622014</v>
      </c>
      <c r="F783" s="6">
        <f t="shared" si="37"/>
        <v>6568816155</v>
      </c>
      <c r="G783" s="7">
        <f t="shared" si="38"/>
        <v>0.12121212121212122</v>
      </c>
    </row>
    <row r="784" spans="1:7">
      <c r="A784" s="1" t="s">
        <v>782</v>
      </c>
      <c r="B784">
        <v>63.4</v>
      </c>
      <c r="C784" s="3">
        <v>1430623240</v>
      </c>
      <c r="D784">
        <v>10</v>
      </c>
      <c r="E784">
        <f t="shared" si="36"/>
        <v>143062324</v>
      </c>
      <c r="F784" s="6">
        <f t="shared" si="37"/>
        <v>9070151341.6000004</v>
      </c>
      <c r="G784" s="7">
        <f t="shared" si="38"/>
        <v>0.15772870662460567</v>
      </c>
    </row>
    <row r="785" spans="1:7" hidden="1">
      <c r="A785" s="1" t="s">
        <v>783</v>
      </c>
      <c r="B785">
        <v>23</v>
      </c>
      <c r="C785" s="3">
        <v>1742286310</v>
      </c>
      <c r="D785">
        <v>10</v>
      </c>
      <c r="E785">
        <f t="shared" si="36"/>
        <v>174228631</v>
      </c>
      <c r="F785" s="6">
        <f t="shared" si="37"/>
        <v>4007258513</v>
      </c>
      <c r="G785" s="7">
        <f t="shared" si="38"/>
        <v>0.43478260869565216</v>
      </c>
    </row>
    <row r="786" spans="1:7">
      <c r="A786" s="1" t="s">
        <v>784</v>
      </c>
      <c r="B786">
        <v>54.8</v>
      </c>
      <c r="C786" s="3">
        <v>3629572180</v>
      </c>
      <c r="D786">
        <v>10</v>
      </c>
      <c r="E786">
        <f t="shared" si="36"/>
        <v>362957218</v>
      </c>
      <c r="F786" s="6">
        <f t="shared" si="37"/>
        <v>19890055546.399998</v>
      </c>
      <c r="G786" s="7">
        <f t="shared" si="38"/>
        <v>0.18248175182481755</v>
      </c>
    </row>
    <row r="787" spans="1:7">
      <c r="A787" s="1" t="s">
        <v>785</v>
      </c>
      <c r="B787">
        <v>66.2</v>
      </c>
      <c r="C787" s="3">
        <v>2723933040</v>
      </c>
      <c r="D787">
        <v>10</v>
      </c>
      <c r="E787">
        <f t="shared" si="36"/>
        <v>272393304</v>
      </c>
      <c r="F787" s="6">
        <f t="shared" si="37"/>
        <v>18032436724.799999</v>
      </c>
      <c r="G787" s="7">
        <f t="shared" si="38"/>
        <v>0.15105740181268884</v>
      </c>
    </row>
    <row r="788" spans="1:7" hidden="1">
      <c r="A788" s="1" t="s">
        <v>786</v>
      </c>
      <c r="B788">
        <v>19.7</v>
      </c>
      <c r="C788" s="3">
        <v>827896930</v>
      </c>
      <c r="D788">
        <v>10</v>
      </c>
      <c r="E788">
        <f t="shared" si="36"/>
        <v>82789693</v>
      </c>
      <c r="F788" s="6">
        <f t="shared" si="37"/>
        <v>1630956952.0999999</v>
      </c>
      <c r="G788" s="7">
        <f t="shared" si="38"/>
        <v>0.50761421319796962</v>
      </c>
    </row>
    <row r="789" spans="1:7" hidden="1">
      <c r="A789" s="1" t="s">
        <v>787</v>
      </c>
      <c r="B789">
        <v>24.65</v>
      </c>
      <c r="C789" s="3">
        <v>911513870</v>
      </c>
      <c r="D789">
        <v>10</v>
      </c>
      <c r="E789">
        <f t="shared" si="36"/>
        <v>91151387</v>
      </c>
      <c r="F789" s="6">
        <f t="shared" si="37"/>
        <v>2246881689.5499997</v>
      </c>
      <c r="G789" s="7">
        <f t="shared" si="38"/>
        <v>0.40567951318458423</v>
      </c>
    </row>
    <row r="790" spans="1:7" hidden="1">
      <c r="A790" s="1" t="s">
        <v>788</v>
      </c>
      <c r="B790">
        <v>52.8</v>
      </c>
      <c r="C790" s="3">
        <v>856453610</v>
      </c>
      <c r="D790">
        <v>10</v>
      </c>
      <c r="E790">
        <f t="shared" si="36"/>
        <v>85645361</v>
      </c>
      <c r="F790" s="6">
        <f t="shared" si="37"/>
        <v>4522075060.8000002</v>
      </c>
      <c r="G790" s="7">
        <f t="shared" si="38"/>
        <v>0.18939393939393939</v>
      </c>
    </row>
    <row r="791" spans="1:7" hidden="1">
      <c r="A791" s="1" t="s">
        <v>789</v>
      </c>
      <c r="B791">
        <v>6.3</v>
      </c>
      <c r="C791" s="3">
        <v>437236550</v>
      </c>
      <c r="D791">
        <v>10</v>
      </c>
      <c r="E791">
        <f t="shared" si="36"/>
        <v>43723655</v>
      </c>
      <c r="F791" s="6">
        <f t="shared" si="37"/>
        <v>275459026.5</v>
      </c>
      <c r="G791" s="7">
        <f t="shared" si="38"/>
        <v>1.5873015873015872</v>
      </c>
    </row>
    <row r="792" spans="1:7" hidden="1">
      <c r="A792" s="1" t="s">
        <v>790</v>
      </c>
      <c r="B792">
        <v>9.92</v>
      </c>
      <c r="C792" s="3">
        <v>1166197890</v>
      </c>
      <c r="D792">
        <v>10</v>
      </c>
      <c r="E792">
        <f t="shared" si="36"/>
        <v>116619789</v>
      </c>
      <c r="F792" s="6">
        <f t="shared" si="37"/>
        <v>1156868306.8799999</v>
      </c>
      <c r="G792" s="7">
        <f t="shared" si="38"/>
        <v>1.0080645161290325</v>
      </c>
    </row>
    <row r="793" spans="1:7">
      <c r="A793" s="1" t="s">
        <v>791</v>
      </c>
      <c r="B793">
        <v>100.5</v>
      </c>
      <c r="C793" s="3">
        <v>863433960</v>
      </c>
      <c r="D793">
        <v>10</v>
      </c>
      <c r="E793">
        <f t="shared" si="36"/>
        <v>86343396</v>
      </c>
      <c r="F793" s="6">
        <f t="shared" si="37"/>
        <v>8677511298</v>
      </c>
      <c r="G793" s="7">
        <f t="shared" si="38"/>
        <v>9.950248756218906E-2</v>
      </c>
    </row>
    <row r="794" spans="1:7" hidden="1">
      <c r="A794" s="1" t="s">
        <v>792</v>
      </c>
      <c r="B794">
        <v>31</v>
      </c>
      <c r="C794" s="3">
        <v>1915478060</v>
      </c>
      <c r="D794">
        <v>10</v>
      </c>
      <c r="E794">
        <f t="shared" si="36"/>
        <v>191547806</v>
      </c>
      <c r="F794" s="6">
        <f t="shared" si="37"/>
        <v>5937981986</v>
      </c>
      <c r="G794" s="7">
        <f t="shared" si="38"/>
        <v>0.32258064516129031</v>
      </c>
    </row>
    <row r="795" spans="1:7">
      <c r="A795" s="1" t="s">
        <v>793</v>
      </c>
      <c r="B795">
        <v>74.599999999999994</v>
      </c>
      <c r="C795" s="3">
        <v>7591466340</v>
      </c>
      <c r="D795">
        <v>10</v>
      </c>
      <c r="E795">
        <f t="shared" si="36"/>
        <v>759146634</v>
      </c>
      <c r="F795" s="6">
        <f t="shared" si="37"/>
        <v>56632338896.399994</v>
      </c>
      <c r="G795" s="7">
        <f t="shared" si="38"/>
        <v>0.13404825737265416</v>
      </c>
    </row>
    <row r="796" spans="1:7" hidden="1">
      <c r="A796" s="1" t="s">
        <v>794</v>
      </c>
      <c r="B796">
        <v>24.75</v>
      </c>
      <c r="C796" s="3">
        <v>453228410</v>
      </c>
      <c r="D796">
        <v>10</v>
      </c>
      <c r="E796">
        <f t="shared" si="36"/>
        <v>45322841</v>
      </c>
      <c r="F796" s="6">
        <f t="shared" si="37"/>
        <v>1121740314.75</v>
      </c>
      <c r="G796" s="7">
        <f t="shared" si="38"/>
        <v>0.40404040404040403</v>
      </c>
    </row>
    <row r="797" spans="1:7">
      <c r="A797" s="1" t="s">
        <v>795</v>
      </c>
      <c r="B797">
        <v>46.5</v>
      </c>
      <c r="C797" s="3">
        <v>4534185780</v>
      </c>
      <c r="D797">
        <v>10</v>
      </c>
      <c r="E797">
        <f t="shared" si="36"/>
        <v>453418578</v>
      </c>
      <c r="F797" s="6">
        <f t="shared" si="37"/>
        <v>21083963877</v>
      </c>
      <c r="G797" s="7">
        <f t="shared" si="38"/>
        <v>0.21505376344086022</v>
      </c>
    </row>
    <row r="798" spans="1:7">
      <c r="A798" s="1" t="s">
        <v>796</v>
      </c>
      <c r="B798">
        <v>91.6</v>
      </c>
      <c r="C798" s="3">
        <v>3228103790</v>
      </c>
      <c r="D798">
        <v>10</v>
      </c>
      <c r="E798">
        <f t="shared" si="36"/>
        <v>322810379</v>
      </c>
      <c r="F798" s="6">
        <f t="shared" si="37"/>
        <v>29569430716.399998</v>
      </c>
      <c r="G798" s="7">
        <f t="shared" si="38"/>
        <v>0.1091703056768559</v>
      </c>
    </row>
    <row r="799" spans="1:7">
      <c r="A799" s="1" t="s">
        <v>797</v>
      </c>
      <c r="B799">
        <v>173</v>
      </c>
      <c r="C799" s="3">
        <v>1786829060</v>
      </c>
      <c r="D799">
        <v>10</v>
      </c>
      <c r="E799">
        <f t="shared" si="36"/>
        <v>178682906</v>
      </c>
      <c r="F799" s="6">
        <f t="shared" si="37"/>
        <v>30912142738</v>
      </c>
      <c r="G799" s="7">
        <f t="shared" si="38"/>
        <v>5.7803468208092484E-2</v>
      </c>
    </row>
    <row r="800" spans="1:7">
      <c r="A800" s="1" t="s">
        <v>798</v>
      </c>
      <c r="B800">
        <v>75.599999999999994</v>
      </c>
      <c r="C800" s="3">
        <v>1194711660</v>
      </c>
      <c r="D800">
        <v>10</v>
      </c>
      <c r="E800">
        <f t="shared" si="36"/>
        <v>119471166</v>
      </c>
      <c r="F800" s="6">
        <f t="shared" si="37"/>
        <v>9032020149.5999985</v>
      </c>
      <c r="G800" s="7">
        <f t="shared" si="38"/>
        <v>0.1322751322751323</v>
      </c>
    </row>
    <row r="801" spans="1:7">
      <c r="A801" s="1" t="s">
        <v>799</v>
      </c>
      <c r="B801">
        <v>81.900000000000006</v>
      </c>
      <c r="C801" s="3">
        <v>2923983530</v>
      </c>
      <c r="D801">
        <v>10</v>
      </c>
      <c r="E801">
        <f t="shared" si="36"/>
        <v>292398353</v>
      </c>
      <c r="F801" s="6">
        <f t="shared" si="37"/>
        <v>23947425110.700001</v>
      </c>
      <c r="G801" s="7">
        <f t="shared" si="38"/>
        <v>0.1221001221001221</v>
      </c>
    </row>
    <row r="802" spans="1:7">
      <c r="A802" s="1" t="s">
        <v>800</v>
      </c>
      <c r="B802">
        <v>80.8</v>
      </c>
      <c r="C802" s="3">
        <v>991729450</v>
      </c>
      <c r="D802">
        <v>10</v>
      </c>
      <c r="E802">
        <f t="shared" si="36"/>
        <v>99172945</v>
      </c>
      <c r="F802" s="6">
        <f t="shared" si="37"/>
        <v>8013173956</v>
      </c>
      <c r="G802" s="7">
        <f t="shared" si="38"/>
        <v>0.12376237623762376</v>
      </c>
    </row>
    <row r="803" spans="1:7">
      <c r="A803" s="1" t="s">
        <v>801</v>
      </c>
      <c r="B803">
        <v>27.6</v>
      </c>
      <c r="C803" s="3">
        <v>5262912950</v>
      </c>
      <c r="D803">
        <v>10</v>
      </c>
      <c r="E803">
        <f t="shared" si="36"/>
        <v>526291295</v>
      </c>
      <c r="F803" s="6">
        <f t="shared" si="37"/>
        <v>14525639742</v>
      </c>
      <c r="G803" s="7">
        <f t="shared" si="38"/>
        <v>0.36231884057971014</v>
      </c>
    </row>
    <row r="804" spans="1:7" hidden="1">
      <c r="A804" s="1" t="s">
        <v>802</v>
      </c>
      <c r="B804">
        <v>29.95</v>
      </c>
      <c r="C804" s="3">
        <v>1479063430</v>
      </c>
      <c r="D804">
        <v>10</v>
      </c>
      <c r="E804">
        <f t="shared" si="36"/>
        <v>147906343</v>
      </c>
      <c r="F804" s="6">
        <f t="shared" si="37"/>
        <v>4429794972.8499994</v>
      </c>
      <c r="G804" s="7">
        <f t="shared" si="38"/>
        <v>0.33388981636060105</v>
      </c>
    </row>
    <row r="805" spans="1:7">
      <c r="A805" s="1" t="s">
        <v>803</v>
      </c>
      <c r="B805">
        <v>83.7</v>
      </c>
      <c r="C805" s="3">
        <v>3964344870</v>
      </c>
      <c r="D805">
        <v>10</v>
      </c>
      <c r="E805">
        <f t="shared" si="36"/>
        <v>396434487</v>
      </c>
      <c r="F805" s="6">
        <f t="shared" si="37"/>
        <v>33181566561.900002</v>
      </c>
      <c r="G805" s="7">
        <f t="shared" si="38"/>
        <v>0.11947431302270012</v>
      </c>
    </row>
    <row r="806" spans="1:7" hidden="1">
      <c r="A806" s="1" t="s">
        <v>804</v>
      </c>
      <c r="B806">
        <v>20.45</v>
      </c>
      <c r="C806" s="3">
        <v>1827795550</v>
      </c>
      <c r="D806">
        <v>10</v>
      </c>
      <c r="E806">
        <f t="shared" si="36"/>
        <v>182779555</v>
      </c>
      <c r="F806" s="6">
        <f t="shared" si="37"/>
        <v>3737841899.75</v>
      </c>
      <c r="G806" s="7">
        <f t="shared" si="38"/>
        <v>0.48899755501222492</v>
      </c>
    </row>
    <row r="807" spans="1:7" hidden="1">
      <c r="A807" s="1" t="s">
        <v>805</v>
      </c>
      <c r="B807">
        <v>20.399999999999999</v>
      </c>
      <c r="C807" s="3">
        <v>658000000</v>
      </c>
      <c r="D807">
        <v>10</v>
      </c>
      <c r="E807">
        <f t="shared" si="36"/>
        <v>65800000</v>
      </c>
      <c r="F807" s="6">
        <f t="shared" si="37"/>
        <v>1342320000</v>
      </c>
      <c r="G807" s="7">
        <f t="shared" si="38"/>
        <v>0.49019607843137253</v>
      </c>
    </row>
    <row r="808" spans="1:7">
      <c r="A808" s="1" t="s">
        <v>806</v>
      </c>
      <c r="B808" s="2">
        <v>1310</v>
      </c>
      <c r="C808" s="3">
        <v>877625670</v>
      </c>
      <c r="D808">
        <v>10</v>
      </c>
      <c r="E808">
        <f t="shared" si="36"/>
        <v>87762567</v>
      </c>
      <c r="F808" s="6">
        <f t="shared" si="37"/>
        <v>114968962770</v>
      </c>
      <c r="G808" s="7">
        <f t="shared" si="38"/>
        <v>7.6335877862595417E-3</v>
      </c>
    </row>
    <row r="809" spans="1:7">
      <c r="A809" s="1" t="s">
        <v>807</v>
      </c>
      <c r="B809">
        <v>69.900000000000006</v>
      </c>
      <c r="C809" s="3">
        <v>3953883900</v>
      </c>
      <c r="D809">
        <v>10</v>
      </c>
      <c r="E809">
        <f t="shared" si="36"/>
        <v>395388390</v>
      </c>
      <c r="F809" s="6">
        <f t="shared" si="37"/>
        <v>27637648461.000004</v>
      </c>
      <c r="G809" s="7">
        <f t="shared" si="38"/>
        <v>0.14306151645207438</v>
      </c>
    </row>
    <row r="810" spans="1:7">
      <c r="A810" s="1" t="s">
        <v>808</v>
      </c>
      <c r="B810">
        <v>185</v>
      </c>
      <c r="C810" s="3">
        <v>1060370190</v>
      </c>
      <c r="D810">
        <v>10</v>
      </c>
      <c r="E810">
        <f t="shared" si="36"/>
        <v>106037019</v>
      </c>
      <c r="F810" s="6">
        <f t="shared" si="37"/>
        <v>19616848515</v>
      </c>
      <c r="G810" s="7">
        <f t="shared" si="38"/>
        <v>5.4054054054054057E-2</v>
      </c>
    </row>
    <row r="811" spans="1:7">
      <c r="A811" s="1" t="s">
        <v>809</v>
      </c>
      <c r="B811">
        <v>374</v>
      </c>
      <c r="C811" s="3">
        <v>952312973</v>
      </c>
      <c r="D811">
        <v>2.5</v>
      </c>
      <c r="E811">
        <f t="shared" si="36"/>
        <v>380925189.19999999</v>
      </c>
      <c r="F811" s="6">
        <f t="shared" si="37"/>
        <v>142466020760.79999</v>
      </c>
      <c r="G811" s="7">
        <f t="shared" si="38"/>
        <v>6.6844919786096264E-3</v>
      </c>
    </row>
    <row r="812" spans="1:7" hidden="1">
      <c r="A812" s="1" t="s">
        <v>810</v>
      </c>
      <c r="B812">
        <v>79.900000000000006</v>
      </c>
      <c r="C812" s="3">
        <v>731888750</v>
      </c>
      <c r="D812">
        <v>10</v>
      </c>
      <c r="E812">
        <f t="shared" si="36"/>
        <v>73188875</v>
      </c>
      <c r="F812" s="6">
        <f t="shared" si="37"/>
        <v>5847791112.5</v>
      </c>
      <c r="G812" s="7">
        <f t="shared" si="38"/>
        <v>0.12515644555694619</v>
      </c>
    </row>
    <row r="813" spans="1:7" hidden="1">
      <c r="A813" s="1" t="s">
        <v>811</v>
      </c>
      <c r="B813">
        <v>56.1</v>
      </c>
      <c r="C813" s="3">
        <v>385090000</v>
      </c>
      <c r="D813">
        <v>10</v>
      </c>
      <c r="E813">
        <f t="shared" si="36"/>
        <v>38509000</v>
      </c>
      <c r="F813" s="6">
        <f t="shared" si="37"/>
        <v>2160354900</v>
      </c>
      <c r="G813" s="7">
        <f t="shared" si="38"/>
        <v>0.17825311942959002</v>
      </c>
    </row>
    <row r="814" spans="1:7" hidden="1">
      <c r="A814" s="1" t="s">
        <v>812</v>
      </c>
      <c r="B814">
        <v>20</v>
      </c>
      <c r="C814" s="3">
        <v>685688350</v>
      </c>
      <c r="D814">
        <v>10</v>
      </c>
      <c r="E814">
        <f t="shared" si="36"/>
        <v>68568835</v>
      </c>
      <c r="F814" s="6">
        <f t="shared" si="37"/>
        <v>1371376700</v>
      </c>
      <c r="G814" s="7">
        <f t="shared" si="38"/>
        <v>0.5</v>
      </c>
    </row>
    <row r="815" spans="1:7" hidden="1">
      <c r="A815" s="1" t="s">
        <v>813</v>
      </c>
      <c r="B815">
        <v>75.8</v>
      </c>
      <c r="C815" s="3">
        <v>714317110</v>
      </c>
      <c r="D815">
        <v>10</v>
      </c>
      <c r="E815">
        <f t="shared" si="36"/>
        <v>71431711</v>
      </c>
      <c r="F815" s="6">
        <f t="shared" si="37"/>
        <v>5414523693.8000002</v>
      </c>
      <c r="G815" s="7">
        <f t="shared" si="38"/>
        <v>0.13192612137203166</v>
      </c>
    </row>
    <row r="816" spans="1:7" hidden="1">
      <c r="A816" s="1" t="s">
        <v>814</v>
      </c>
      <c r="B816">
        <v>39.200000000000003</v>
      </c>
      <c r="C816" s="3">
        <v>693000000</v>
      </c>
      <c r="D816">
        <v>10</v>
      </c>
      <c r="E816">
        <f t="shared" si="36"/>
        <v>69300000</v>
      </c>
      <c r="F816" s="6">
        <f t="shared" si="37"/>
        <v>2716560000</v>
      </c>
      <c r="G816" s="7">
        <f t="shared" si="38"/>
        <v>0.25510204081632654</v>
      </c>
    </row>
    <row r="817" spans="1:7">
      <c r="A817" s="1" t="s">
        <v>815</v>
      </c>
      <c r="B817">
        <v>33.5</v>
      </c>
      <c r="C817" s="3">
        <v>5021914660</v>
      </c>
      <c r="D817">
        <v>10</v>
      </c>
      <c r="E817">
        <f t="shared" si="36"/>
        <v>502191466</v>
      </c>
      <c r="F817" s="6">
        <f t="shared" si="37"/>
        <v>16823414111</v>
      </c>
      <c r="G817" s="7">
        <f t="shared" si="38"/>
        <v>0.29850746268656714</v>
      </c>
    </row>
    <row r="818" spans="1:7" hidden="1">
      <c r="A818" s="1" t="s">
        <v>816</v>
      </c>
      <c r="B818">
        <v>40.299999999999997</v>
      </c>
      <c r="C818" s="3">
        <v>889535140</v>
      </c>
      <c r="D818">
        <v>10</v>
      </c>
      <c r="E818">
        <f t="shared" si="36"/>
        <v>88953514</v>
      </c>
      <c r="F818" s="6">
        <f t="shared" si="37"/>
        <v>3584826614.1999998</v>
      </c>
      <c r="G818" s="7">
        <f t="shared" si="38"/>
        <v>0.24813895781637718</v>
      </c>
    </row>
    <row r="819" spans="1:7">
      <c r="A819" s="1" t="s">
        <v>817</v>
      </c>
      <c r="B819">
        <v>79.3</v>
      </c>
      <c r="C819" s="3">
        <v>1074648000</v>
      </c>
      <c r="D819">
        <v>10</v>
      </c>
      <c r="E819">
        <f t="shared" si="36"/>
        <v>107464800</v>
      </c>
      <c r="F819" s="6">
        <f t="shared" si="37"/>
        <v>8521958640</v>
      </c>
      <c r="G819" s="7">
        <f t="shared" si="38"/>
        <v>0.12610340479192939</v>
      </c>
    </row>
    <row r="820" spans="1:7">
      <c r="A820" s="1" t="s">
        <v>818</v>
      </c>
      <c r="B820">
        <v>77.8</v>
      </c>
      <c r="C820" s="3">
        <v>3379398000</v>
      </c>
      <c r="D820">
        <v>10</v>
      </c>
      <c r="E820">
        <f t="shared" si="36"/>
        <v>337939800</v>
      </c>
      <c r="F820" s="6">
        <f t="shared" si="37"/>
        <v>26291716440</v>
      </c>
      <c r="G820" s="7">
        <f t="shared" si="38"/>
        <v>0.12853470437017994</v>
      </c>
    </row>
    <row r="821" spans="1:7">
      <c r="A821" s="1" t="s">
        <v>819</v>
      </c>
      <c r="B821">
        <v>91.9</v>
      </c>
      <c r="C821" s="3">
        <v>1316131380</v>
      </c>
      <c r="D821">
        <v>10</v>
      </c>
      <c r="E821">
        <f t="shared" si="36"/>
        <v>131613138</v>
      </c>
      <c r="F821" s="6">
        <f t="shared" si="37"/>
        <v>12095247382.200001</v>
      </c>
      <c r="G821" s="7">
        <f t="shared" si="38"/>
        <v>0.1088139281828074</v>
      </c>
    </row>
    <row r="822" spans="1:7" hidden="1">
      <c r="A822" s="1" t="s">
        <v>820</v>
      </c>
      <c r="B822">
        <v>41.95</v>
      </c>
      <c r="C822" s="3">
        <v>1212134900</v>
      </c>
      <c r="D822">
        <v>10</v>
      </c>
      <c r="E822">
        <f t="shared" si="36"/>
        <v>121213490</v>
      </c>
      <c r="F822" s="6">
        <f t="shared" si="37"/>
        <v>5084905905.5</v>
      </c>
      <c r="G822" s="7">
        <f t="shared" si="38"/>
        <v>0.23837902264600716</v>
      </c>
    </row>
    <row r="823" spans="1:7">
      <c r="A823" s="1" t="s">
        <v>821</v>
      </c>
      <c r="B823">
        <v>282.5</v>
      </c>
      <c r="C823" s="3">
        <v>700000000</v>
      </c>
      <c r="D823">
        <v>10</v>
      </c>
      <c r="E823">
        <f t="shared" si="36"/>
        <v>70000000</v>
      </c>
      <c r="F823" s="6">
        <f t="shared" si="37"/>
        <v>19775000000</v>
      </c>
      <c r="G823" s="7">
        <f t="shared" si="38"/>
        <v>3.5398230088495575E-2</v>
      </c>
    </row>
    <row r="824" spans="1:7" hidden="1">
      <c r="A824" s="1" t="s">
        <v>822</v>
      </c>
      <c r="B824">
        <v>70</v>
      </c>
      <c r="C824" s="3">
        <v>726000000</v>
      </c>
      <c r="D824">
        <v>10</v>
      </c>
      <c r="E824">
        <f t="shared" si="36"/>
        <v>72600000</v>
      </c>
      <c r="F824" s="6">
        <f t="shared" si="37"/>
        <v>5082000000</v>
      </c>
      <c r="G824" s="7">
        <f t="shared" si="38"/>
        <v>0.14285714285714285</v>
      </c>
    </row>
    <row r="825" spans="1:7">
      <c r="A825" s="1" t="s">
        <v>823</v>
      </c>
      <c r="B825">
        <v>83</v>
      </c>
      <c r="C825" s="3">
        <v>95259596520</v>
      </c>
      <c r="D825">
        <v>10</v>
      </c>
      <c r="E825">
        <f t="shared" si="36"/>
        <v>9525959652</v>
      </c>
      <c r="F825" s="6">
        <f t="shared" si="37"/>
        <v>790654651116</v>
      </c>
      <c r="G825" s="7">
        <f t="shared" si="38"/>
        <v>0.12048192771084337</v>
      </c>
    </row>
    <row r="826" spans="1:7">
      <c r="A826" s="1" t="s">
        <v>824</v>
      </c>
      <c r="B826">
        <v>307.5</v>
      </c>
      <c r="C826" s="3">
        <v>345440000</v>
      </c>
      <c r="D826">
        <v>10</v>
      </c>
      <c r="E826">
        <f t="shared" si="36"/>
        <v>34544000</v>
      </c>
      <c r="F826" s="6">
        <f t="shared" si="37"/>
        <v>10622280000</v>
      </c>
      <c r="G826" s="7">
        <f t="shared" si="38"/>
        <v>3.2520325203252036E-2</v>
      </c>
    </row>
    <row r="827" spans="1:7">
      <c r="A827" s="1" t="s">
        <v>825</v>
      </c>
      <c r="B827">
        <v>62.3</v>
      </c>
      <c r="C827" s="3">
        <v>1290473840</v>
      </c>
      <c r="D827">
        <v>10</v>
      </c>
      <c r="E827">
        <f t="shared" si="36"/>
        <v>129047384</v>
      </c>
      <c r="F827" s="6">
        <f t="shared" si="37"/>
        <v>8039652023.1999998</v>
      </c>
      <c r="G827" s="7">
        <f t="shared" si="38"/>
        <v>0.16051364365971107</v>
      </c>
    </row>
    <row r="828" spans="1:7">
      <c r="A828" s="1" t="s">
        <v>826</v>
      </c>
      <c r="B828">
        <v>151</v>
      </c>
      <c r="C828" s="3">
        <v>807456230</v>
      </c>
      <c r="D828">
        <v>5</v>
      </c>
      <c r="E828">
        <f t="shared" si="36"/>
        <v>161491246</v>
      </c>
      <c r="F828" s="6">
        <f t="shared" si="37"/>
        <v>24385178146</v>
      </c>
      <c r="G828" s="7">
        <f t="shared" si="38"/>
        <v>3.3112582781456956E-2</v>
      </c>
    </row>
    <row r="829" spans="1:7">
      <c r="A829" s="1" t="s">
        <v>827</v>
      </c>
      <c r="B829">
        <v>373</v>
      </c>
      <c r="C829" s="3">
        <v>506509110</v>
      </c>
      <c r="D829">
        <v>10</v>
      </c>
      <c r="E829">
        <f t="shared" si="36"/>
        <v>50650911</v>
      </c>
      <c r="F829" s="6">
        <f t="shared" si="37"/>
        <v>18892789803</v>
      </c>
      <c r="G829" s="7">
        <f t="shared" si="38"/>
        <v>2.6809651474530832E-2</v>
      </c>
    </row>
    <row r="830" spans="1:7">
      <c r="A830" s="1" t="s">
        <v>828</v>
      </c>
      <c r="B830">
        <v>29.45</v>
      </c>
      <c r="C830" s="3">
        <v>3525991010</v>
      </c>
      <c r="D830">
        <v>10</v>
      </c>
      <c r="E830">
        <f t="shared" si="36"/>
        <v>352599101</v>
      </c>
      <c r="F830" s="6">
        <f t="shared" si="37"/>
        <v>10384043524.449999</v>
      </c>
      <c r="G830" s="7">
        <f t="shared" si="38"/>
        <v>0.33955857385398985</v>
      </c>
    </row>
    <row r="831" spans="1:7">
      <c r="A831" s="1" t="s">
        <v>829</v>
      </c>
      <c r="B831">
        <v>90.1</v>
      </c>
      <c r="C831" s="3">
        <v>7417463130</v>
      </c>
      <c r="D831">
        <v>10</v>
      </c>
      <c r="E831">
        <f t="shared" si="36"/>
        <v>741746313</v>
      </c>
      <c r="F831" s="6">
        <f t="shared" si="37"/>
        <v>66831342801.299995</v>
      </c>
      <c r="G831" s="7">
        <f t="shared" si="38"/>
        <v>0.11098779134295228</v>
      </c>
    </row>
    <row r="832" spans="1:7" hidden="1">
      <c r="A832" s="1" t="s">
        <v>830</v>
      </c>
      <c r="B832">
        <v>29.4</v>
      </c>
      <c r="C832" s="3">
        <v>830000000</v>
      </c>
      <c r="D832">
        <v>10</v>
      </c>
      <c r="E832">
        <f t="shared" si="36"/>
        <v>83000000</v>
      </c>
      <c r="F832" s="6">
        <f t="shared" si="37"/>
        <v>2440200000</v>
      </c>
      <c r="G832" s="7">
        <f t="shared" si="38"/>
        <v>0.3401360544217687</v>
      </c>
    </row>
    <row r="833" spans="1:7" hidden="1">
      <c r="A833" s="1" t="s">
        <v>831</v>
      </c>
      <c r="B833">
        <v>17.2</v>
      </c>
      <c r="C833" s="3">
        <v>937495000</v>
      </c>
      <c r="D833">
        <v>10</v>
      </c>
      <c r="E833">
        <f t="shared" si="36"/>
        <v>93749500</v>
      </c>
      <c r="F833" s="6">
        <f t="shared" si="37"/>
        <v>1612491400</v>
      </c>
      <c r="G833" s="7">
        <f t="shared" si="38"/>
        <v>0.58139534883720934</v>
      </c>
    </row>
    <row r="834" spans="1:7" hidden="1">
      <c r="A834" s="1" t="s">
        <v>832</v>
      </c>
      <c r="B834">
        <v>12.7</v>
      </c>
      <c r="C834" s="3">
        <v>804993250</v>
      </c>
      <c r="D834">
        <v>10</v>
      </c>
      <c r="E834">
        <f t="shared" ref="E834:E897" si="39">C834/D834</f>
        <v>80499325</v>
      </c>
      <c r="F834" s="6">
        <f t="shared" ref="F834:F897" si="40">B834*E834</f>
        <v>1022341427.5</v>
      </c>
      <c r="G834" s="7">
        <f t="shared" ref="G834:G897" si="41">C834/F834</f>
        <v>0.78740157480314965</v>
      </c>
    </row>
    <row r="835" spans="1:7">
      <c r="A835" s="1" t="s">
        <v>833</v>
      </c>
      <c r="B835">
        <v>75.3</v>
      </c>
      <c r="C835" s="3">
        <v>1490824680</v>
      </c>
      <c r="D835">
        <v>10</v>
      </c>
      <c r="E835">
        <f t="shared" si="39"/>
        <v>149082468</v>
      </c>
      <c r="F835" s="6">
        <f t="shared" si="40"/>
        <v>11225909840.4</v>
      </c>
      <c r="G835" s="7">
        <f t="shared" si="41"/>
        <v>0.13280212483399734</v>
      </c>
    </row>
    <row r="836" spans="1:7">
      <c r="A836" s="1" t="s">
        <v>834</v>
      </c>
      <c r="B836">
        <v>88.3</v>
      </c>
      <c r="C836" s="3">
        <v>1112708870</v>
      </c>
      <c r="D836">
        <v>10</v>
      </c>
      <c r="E836">
        <f t="shared" si="39"/>
        <v>111270887</v>
      </c>
      <c r="F836" s="6">
        <f t="shared" si="40"/>
        <v>9825219322.1000004</v>
      </c>
      <c r="G836" s="7">
        <f t="shared" si="41"/>
        <v>0.11325028312570781</v>
      </c>
    </row>
    <row r="837" spans="1:7" hidden="1">
      <c r="A837" s="1" t="s">
        <v>835</v>
      </c>
      <c r="B837">
        <v>51.4</v>
      </c>
      <c r="C837" s="3">
        <v>1061741410</v>
      </c>
      <c r="D837">
        <v>10</v>
      </c>
      <c r="E837">
        <f t="shared" si="39"/>
        <v>106174141</v>
      </c>
      <c r="F837" s="6">
        <f t="shared" si="40"/>
        <v>5457350847.3999996</v>
      </c>
      <c r="G837" s="7">
        <f t="shared" si="41"/>
        <v>0.19455252918287938</v>
      </c>
    </row>
    <row r="838" spans="1:7" hidden="1">
      <c r="A838" s="1" t="s">
        <v>836</v>
      </c>
      <c r="B838">
        <v>45.95</v>
      </c>
      <c r="C838" s="3">
        <v>692430000</v>
      </c>
      <c r="D838">
        <v>10</v>
      </c>
      <c r="E838">
        <f t="shared" si="39"/>
        <v>69243000</v>
      </c>
      <c r="F838" s="6">
        <f t="shared" si="40"/>
        <v>3181715850</v>
      </c>
      <c r="G838" s="7">
        <f t="shared" si="41"/>
        <v>0.2176278563656148</v>
      </c>
    </row>
    <row r="839" spans="1:7" hidden="1">
      <c r="A839" s="1" t="s">
        <v>837</v>
      </c>
      <c r="B839">
        <v>38.15</v>
      </c>
      <c r="C839" s="3">
        <v>341968850</v>
      </c>
      <c r="D839">
        <v>10</v>
      </c>
      <c r="E839">
        <f t="shared" si="39"/>
        <v>34196885</v>
      </c>
      <c r="F839" s="6">
        <f t="shared" si="40"/>
        <v>1304611162.75</v>
      </c>
      <c r="G839" s="7">
        <f t="shared" si="41"/>
        <v>0.26212319790301442</v>
      </c>
    </row>
    <row r="840" spans="1:7">
      <c r="A840" s="1" t="s">
        <v>838</v>
      </c>
      <c r="B840">
        <v>94.1</v>
      </c>
      <c r="C840" s="3">
        <v>5650004200</v>
      </c>
      <c r="D840">
        <v>10</v>
      </c>
      <c r="E840">
        <f t="shared" si="39"/>
        <v>565000420</v>
      </c>
      <c r="F840" s="6">
        <f t="shared" si="40"/>
        <v>53166539522</v>
      </c>
      <c r="G840" s="7">
        <f t="shared" si="41"/>
        <v>0.10626992561105207</v>
      </c>
    </row>
    <row r="841" spans="1:7" hidden="1">
      <c r="A841" s="1" t="s">
        <v>839</v>
      </c>
      <c r="B841">
        <v>24.5</v>
      </c>
      <c r="C841" s="3">
        <v>817923520</v>
      </c>
      <c r="D841">
        <v>10</v>
      </c>
      <c r="E841">
        <f t="shared" si="39"/>
        <v>81792352</v>
      </c>
      <c r="F841" s="6">
        <f t="shared" si="40"/>
        <v>2003912624</v>
      </c>
      <c r="G841" s="7">
        <f t="shared" si="41"/>
        <v>0.40816326530612246</v>
      </c>
    </row>
    <row r="842" spans="1:7">
      <c r="A842" s="1" t="s">
        <v>840</v>
      </c>
      <c r="B842">
        <v>66.5</v>
      </c>
      <c r="C842" s="3">
        <v>1658163970</v>
      </c>
      <c r="D842">
        <v>10</v>
      </c>
      <c r="E842">
        <f t="shared" si="39"/>
        <v>165816397</v>
      </c>
      <c r="F842" s="6">
        <f t="shared" si="40"/>
        <v>11026790400.5</v>
      </c>
      <c r="G842" s="7">
        <f t="shared" si="41"/>
        <v>0.15037593984962405</v>
      </c>
    </row>
    <row r="843" spans="1:7" hidden="1">
      <c r="A843" s="1" t="s">
        <v>841</v>
      </c>
      <c r="B843">
        <v>30.3</v>
      </c>
      <c r="C843" s="3">
        <v>443404440</v>
      </c>
      <c r="D843">
        <v>10</v>
      </c>
      <c r="E843">
        <f t="shared" si="39"/>
        <v>44340444</v>
      </c>
      <c r="F843" s="6">
        <f t="shared" si="40"/>
        <v>1343515453.2</v>
      </c>
      <c r="G843" s="7">
        <f t="shared" si="41"/>
        <v>0.33003300330033003</v>
      </c>
    </row>
    <row r="844" spans="1:7" hidden="1">
      <c r="A844" s="1" t="s">
        <v>842</v>
      </c>
      <c r="B844">
        <v>52</v>
      </c>
      <c r="C844" s="3">
        <v>370000000</v>
      </c>
      <c r="D844">
        <v>10</v>
      </c>
      <c r="E844">
        <f t="shared" si="39"/>
        <v>37000000</v>
      </c>
      <c r="F844" s="6">
        <f t="shared" si="40"/>
        <v>1924000000</v>
      </c>
      <c r="G844" s="7">
        <f t="shared" si="41"/>
        <v>0.19230769230769232</v>
      </c>
    </row>
    <row r="845" spans="1:7">
      <c r="A845" s="1" t="s">
        <v>843</v>
      </c>
      <c r="B845">
        <v>134</v>
      </c>
      <c r="C845" s="3">
        <v>740334070</v>
      </c>
      <c r="D845">
        <v>10</v>
      </c>
      <c r="E845">
        <f t="shared" si="39"/>
        <v>74033407</v>
      </c>
      <c r="F845" s="6">
        <f t="shared" si="40"/>
        <v>9920476538</v>
      </c>
      <c r="G845" s="7">
        <f t="shared" si="41"/>
        <v>7.4626865671641784E-2</v>
      </c>
    </row>
    <row r="846" spans="1:7" hidden="1">
      <c r="A846" s="1" t="s">
        <v>844</v>
      </c>
      <c r="B846">
        <v>76.900000000000006</v>
      </c>
      <c r="C846" s="3">
        <v>473880000</v>
      </c>
      <c r="D846">
        <v>10</v>
      </c>
      <c r="E846">
        <f t="shared" si="39"/>
        <v>47388000</v>
      </c>
      <c r="F846" s="6">
        <f t="shared" si="40"/>
        <v>3644137200.0000005</v>
      </c>
      <c r="G846" s="7">
        <f t="shared" si="41"/>
        <v>0.13003901170351104</v>
      </c>
    </row>
    <row r="847" spans="1:7" hidden="1">
      <c r="A847" s="1" t="s">
        <v>845</v>
      </c>
      <c r="B847">
        <v>35.6</v>
      </c>
      <c r="C847" s="3">
        <v>782827760</v>
      </c>
      <c r="D847">
        <v>10</v>
      </c>
      <c r="E847">
        <f t="shared" si="39"/>
        <v>78282776</v>
      </c>
      <c r="F847" s="6">
        <f t="shared" si="40"/>
        <v>2786866825.5999999</v>
      </c>
      <c r="G847" s="7">
        <f t="shared" si="41"/>
        <v>0.2808988764044944</v>
      </c>
    </row>
    <row r="848" spans="1:7">
      <c r="A848" s="1" t="s">
        <v>846</v>
      </c>
      <c r="B848">
        <v>724</v>
      </c>
      <c r="C848" s="3">
        <v>1748407910</v>
      </c>
      <c r="D848">
        <v>10</v>
      </c>
      <c r="E848">
        <f t="shared" si="39"/>
        <v>174840791</v>
      </c>
      <c r="F848" s="6">
        <f t="shared" si="40"/>
        <v>126584732684</v>
      </c>
      <c r="G848" s="7">
        <f t="shared" si="41"/>
        <v>1.3812154696132596E-2</v>
      </c>
    </row>
    <row r="849" spans="1:7">
      <c r="A849" s="1" t="s">
        <v>847</v>
      </c>
      <c r="B849">
        <v>181.5</v>
      </c>
      <c r="C849" s="3">
        <v>1310300000</v>
      </c>
      <c r="D849">
        <v>10</v>
      </c>
      <c r="E849">
        <f t="shared" si="39"/>
        <v>131030000</v>
      </c>
      <c r="F849" s="6">
        <f t="shared" si="40"/>
        <v>23781945000</v>
      </c>
      <c r="G849" s="7">
        <f t="shared" si="41"/>
        <v>5.5096418732782371E-2</v>
      </c>
    </row>
    <row r="850" spans="1:7" hidden="1">
      <c r="A850" s="1" t="s">
        <v>848</v>
      </c>
      <c r="B850">
        <v>38.9</v>
      </c>
      <c r="C850" s="3">
        <v>607500000</v>
      </c>
      <c r="D850">
        <v>10</v>
      </c>
      <c r="E850">
        <f t="shared" si="39"/>
        <v>60750000</v>
      </c>
      <c r="F850" s="6">
        <f t="shared" si="40"/>
        <v>2363175000</v>
      </c>
      <c r="G850" s="7">
        <f t="shared" si="41"/>
        <v>0.25706940874035988</v>
      </c>
    </row>
    <row r="851" spans="1:7" hidden="1">
      <c r="A851" s="1" t="s">
        <v>849</v>
      </c>
      <c r="B851">
        <v>59.4</v>
      </c>
      <c r="C851" s="3">
        <v>714543450</v>
      </c>
      <c r="D851">
        <v>10</v>
      </c>
      <c r="E851">
        <f t="shared" si="39"/>
        <v>71454345</v>
      </c>
      <c r="F851" s="6">
        <f t="shared" si="40"/>
        <v>4244388093</v>
      </c>
      <c r="G851" s="7">
        <f t="shared" si="41"/>
        <v>0.16835016835016836</v>
      </c>
    </row>
    <row r="852" spans="1:7" hidden="1">
      <c r="A852" s="1" t="s">
        <v>850</v>
      </c>
      <c r="B852">
        <v>21.4</v>
      </c>
      <c r="C852" s="3">
        <v>683807620</v>
      </c>
      <c r="D852">
        <v>10</v>
      </c>
      <c r="E852">
        <f t="shared" si="39"/>
        <v>68380762</v>
      </c>
      <c r="F852" s="6">
        <f t="shared" si="40"/>
        <v>1463348306.8</v>
      </c>
      <c r="G852" s="7">
        <f t="shared" si="41"/>
        <v>0.46728971962616822</v>
      </c>
    </row>
    <row r="853" spans="1:7" hidden="1">
      <c r="A853" s="1" t="s">
        <v>851</v>
      </c>
      <c r="B853">
        <v>83.5</v>
      </c>
      <c r="C853" s="3">
        <v>680000000</v>
      </c>
      <c r="D853">
        <v>10</v>
      </c>
      <c r="E853">
        <f t="shared" si="39"/>
        <v>68000000</v>
      </c>
      <c r="F853" s="6">
        <f t="shared" si="40"/>
        <v>5678000000</v>
      </c>
      <c r="G853" s="7">
        <f t="shared" si="41"/>
        <v>0.11976047904191617</v>
      </c>
    </row>
    <row r="854" spans="1:7">
      <c r="A854" s="1" t="s">
        <v>852</v>
      </c>
      <c r="B854">
        <v>157.5</v>
      </c>
      <c r="C854" s="3">
        <v>679071400</v>
      </c>
      <c r="D854">
        <v>10</v>
      </c>
      <c r="E854">
        <f t="shared" si="39"/>
        <v>67907140</v>
      </c>
      <c r="F854" s="6">
        <f t="shared" si="40"/>
        <v>10695374550</v>
      </c>
      <c r="G854" s="7">
        <f t="shared" si="41"/>
        <v>6.3492063492063489E-2</v>
      </c>
    </row>
    <row r="855" spans="1:7" hidden="1">
      <c r="A855" s="1" t="s">
        <v>853</v>
      </c>
      <c r="B855">
        <v>26.55</v>
      </c>
      <c r="C855" s="3">
        <v>663897530</v>
      </c>
      <c r="D855">
        <v>10</v>
      </c>
      <c r="E855">
        <f t="shared" si="39"/>
        <v>66389753</v>
      </c>
      <c r="F855" s="6">
        <f t="shared" si="40"/>
        <v>1762647942.1500001</v>
      </c>
      <c r="G855" s="7">
        <f t="shared" si="41"/>
        <v>0.37664783427495291</v>
      </c>
    </row>
    <row r="856" spans="1:7" hidden="1">
      <c r="A856" s="1" t="s">
        <v>854</v>
      </c>
      <c r="B856">
        <v>79</v>
      </c>
      <c r="C856" s="3">
        <v>735368650</v>
      </c>
      <c r="D856">
        <v>10</v>
      </c>
      <c r="E856">
        <f t="shared" si="39"/>
        <v>73536865</v>
      </c>
      <c r="F856" s="6">
        <f t="shared" si="40"/>
        <v>5809412335</v>
      </c>
      <c r="G856" s="7">
        <f t="shared" si="41"/>
        <v>0.12658227848101267</v>
      </c>
    </row>
    <row r="857" spans="1:7">
      <c r="A857" s="1" t="s">
        <v>855</v>
      </c>
      <c r="B857">
        <v>113.5</v>
      </c>
      <c r="C857" s="3">
        <v>618549180</v>
      </c>
      <c r="D857">
        <v>10</v>
      </c>
      <c r="E857">
        <f t="shared" si="39"/>
        <v>61854918</v>
      </c>
      <c r="F857" s="6">
        <f t="shared" si="40"/>
        <v>7020533193</v>
      </c>
      <c r="G857" s="7">
        <f t="shared" si="41"/>
        <v>8.8105726872246701E-2</v>
      </c>
    </row>
    <row r="858" spans="1:7">
      <c r="A858" s="1" t="s">
        <v>856</v>
      </c>
      <c r="B858">
        <v>232</v>
      </c>
      <c r="C858" s="3">
        <v>783068000</v>
      </c>
      <c r="D858">
        <v>10</v>
      </c>
      <c r="E858">
        <f t="shared" si="39"/>
        <v>78306800</v>
      </c>
      <c r="F858" s="6">
        <f t="shared" si="40"/>
        <v>18167177600</v>
      </c>
      <c r="G858" s="7">
        <f t="shared" si="41"/>
        <v>4.3103448275862072E-2</v>
      </c>
    </row>
    <row r="859" spans="1:7" hidden="1">
      <c r="A859" s="1" t="s">
        <v>857</v>
      </c>
      <c r="B859">
        <v>29.65</v>
      </c>
      <c r="C859" s="3">
        <v>1500000000</v>
      </c>
      <c r="D859">
        <v>10</v>
      </c>
      <c r="E859">
        <f t="shared" si="39"/>
        <v>150000000</v>
      </c>
      <c r="F859" s="6">
        <f t="shared" si="40"/>
        <v>4447500000</v>
      </c>
      <c r="G859" s="7">
        <f t="shared" si="41"/>
        <v>0.33726812816188873</v>
      </c>
    </row>
    <row r="860" spans="1:7" hidden="1">
      <c r="A860" s="1" t="s">
        <v>858</v>
      </c>
      <c r="B860">
        <v>44.45</v>
      </c>
      <c r="C860" s="3">
        <v>660000000</v>
      </c>
      <c r="D860">
        <v>10</v>
      </c>
      <c r="E860">
        <f t="shared" si="39"/>
        <v>66000000</v>
      </c>
      <c r="F860" s="6">
        <f t="shared" si="40"/>
        <v>2933700000</v>
      </c>
      <c r="G860" s="7">
        <f t="shared" si="41"/>
        <v>0.2249718785151856</v>
      </c>
    </row>
    <row r="861" spans="1:7">
      <c r="A861" s="1" t="s">
        <v>859</v>
      </c>
      <c r="B861">
        <v>170</v>
      </c>
      <c r="C861" s="3">
        <v>685318000</v>
      </c>
      <c r="D861">
        <v>10</v>
      </c>
      <c r="E861">
        <f t="shared" si="39"/>
        <v>68531800</v>
      </c>
      <c r="F861" s="6">
        <f t="shared" si="40"/>
        <v>11650406000</v>
      </c>
      <c r="G861" s="7">
        <f t="shared" si="41"/>
        <v>5.8823529411764705E-2</v>
      </c>
    </row>
    <row r="862" spans="1:7">
      <c r="A862" s="1" t="s">
        <v>860</v>
      </c>
      <c r="B862">
        <v>70.099999999999994</v>
      </c>
      <c r="C862" s="3">
        <v>1960456170</v>
      </c>
      <c r="D862">
        <v>10</v>
      </c>
      <c r="E862">
        <f t="shared" si="39"/>
        <v>196045617</v>
      </c>
      <c r="F862" s="6">
        <f t="shared" si="40"/>
        <v>13742797751.699999</v>
      </c>
      <c r="G862" s="7">
        <f t="shared" si="41"/>
        <v>0.14265335235378032</v>
      </c>
    </row>
    <row r="863" spans="1:7">
      <c r="A863" s="1" t="s">
        <v>861</v>
      </c>
      <c r="B863">
        <v>30.8</v>
      </c>
      <c r="C863" s="3">
        <v>39471048420</v>
      </c>
      <c r="D863">
        <v>10</v>
      </c>
      <c r="E863">
        <f t="shared" si="39"/>
        <v>3947104842</v>
      </c>
      <c r="F863" s="6">
        <f t="shared" si="40"/>
        <v>121570829133.60001</v>
      </c>
      <c r="G863" s="7">
        <f t="shared" si="41"/>
        <v>0.32467532467532467</v>
      </c>
    </row>
    <row r="864" spans="1:7" hidden="1">
      <c r="A864" s="1" t="s">
        <v>862</v>
      </c>
      <c r="B864">
        <v>35.85</v>
      </c>
      <c r="C864" s="3">
        <v>815814300</v>
      </c>
      <c r="D864">
        <v>10</v>
      </c>
      <c r="E864">
        <f t="shared" si="39"/>
        <v>81581430</v>
      </c>
      <c r="F864" s="6">
        <f t="shared" si="40"/>
        <v>2924694265.5</v>
      </c>
      <c r="G864" s="7">
        <f t="shared" si="41"/>
        <v>0.2789400278940028</v>
      </c>
    </row>
    <row r="865" spans="1:7">
      <c r="A865" s="1" t="s">
        <v>863</v>
      </c>
      <c r="B865">
        <v>564</v>
      </c>
      <c r="C865" s="3">
        <v>854187800</v>
      </c>
      <c r="D865">
        <v>10</v>
      </c>
      <c r="E865">
        <f t="shared" si="39"/>
        <v>85418780</v>
      </c>
      <c r="F865" s="6">
        <f t="shared" si="40"/>
        <v>48176191920</v>
      </c>
      <c r="G865" s="7">
        <f t="shared" si="41"/>
        <v>1.7730496453900711E-2</v>
      </c>
    </row>
    <row r="866" spans="1:7">
      <c r="A866" s="1" t="s">
        <v>864</v>
      </c>
      <c r="B866">
        <v>180</v>
      </c>
      <c r="C866" s="3">
        <v>3154751190</v>
      </c>
      <c r="D866">
        <v>10</v>
      </c>
      <c r="E866">
        <f t="shared" si="39"/>
        <v>315475119</v>
      </c>
      <c r="F866" s="6">
        <f t="shared" si="40"/>
        <v>56785521420</v>
      </c>
      <c r="G866" s="7">
        <f t="shared" si="41"/>
        <v>5.5555555555555552E-2</v>
      </c>
    </row>
    <row r="867" spans="1:7">
      <c r="A867" s="1" t="s">
        <v>865</v>
      </c>
      <c r="B867">
        <v>34.9</v>
      </c>
      <c r="C867" s="3">
        <v>2671290210</v>
      </c>
      <c r="D867">
        <v>10</v>
      </c>
      <c r="E867">
        <f t="shared" si="39"/>
        <v>267129021</v>
      </c>
      <c r="F867" s="6">
        <f t="shared" si="40"/>
        <v>9322802832.8999996</v>
      </c>
      <c r="G867" s="7">
        <f t="shared" si="41"/>
        <v>0.28653295128939832</v>
      </c>
    </row>
    <row r="868" spans="1:7" hidden="1">
      <c r="A868" s="1" t="s">
        <v>866</v>
      </c>
      <c r="B868">
        <v>68.2</v>
      </c>
      <c r="C868" s="3">
        <v>478753250</v>
      </c>
      <c r="D868">
        <v>10</v>
      </c>
      <c r="E868">
        <f t="shared" si="39"/>
        <v>47875325</v>
      </c>
      <c r="F868" s="6">
        <f t="shared" si="40"/>
        <v>3265097165</v>
      </c>
      <c r="G868" s="7">
        <f t="shared" si="41"/>
        <v>0.1466275659824047</v>
      </c>
    </row>
    <row r="869" spans="1:7" hidden="1">
      <c r="A869" s="1" t="s">
        <v>867</v>
      </c>
      <c r="B869">
        <v>70.2</v>
      </c>
      <c r="C869" s="3">
        <v>332276550</v>
      </c>
      <c r="D869">
        <v>10</v>
      </c>
      <c r="E869">
        <f t="shared" si="39"/>
        <v>33227655</v>
      </c>
      <c r="F869" s="6">
        <f t="shared" si="40"/>
        <v>2332581381</v>
      </c>
      <c r="G869" s="7">
        <f t="shared" si="41"/>
        <v>0.14245014245014245</v>
      </c>
    </row>
    <row r="870" spans="1:7" hidden="1">
      <c r="A870" s="1" t="s">
        <v>868</v>
      </c>
      <c r="B870">
        <v>105</v>
      </c>
      <c r="C870" s="3">
        <v>407881330</v>
      </c>
      <c r="D870">
        <v>10</v>
      </c>
      <c r="E870">
        <f t="shared" si="39"/>
        <v>40788133</v>
      </c>
      <c r="F870" s="6">
        <f t="shared" si="40"/>
        <v>4282753965</v>
      </c>
      <c r="G870" s="7">
        <f t="shared" si="41"/>
        <v>9.5238095238095233E-2</v>
      </c>
    </row>
    <row r="871" spans="1:7">
      <c r="A871" s="1" t="s">
        <v>869</v>
      </c>
      <c r="B871">
        <v>60.7</v>
      </c>
      <c r="C871" s="3">
        <v>2161500000</v>
      </c>
      <c r="D871">
        <v>10</v>
      </c>
      <c r="E871">
        <f t="shared" si="39"/>
        <v>216150000</v>
      </c>
      <c r="F871" s="6">
        <f t="shared" si="40"/>
        <v>13120305000</v>
      </c>
      <c r="G871" s="7">
        <f t="shared" si="41"/>
        <v>0.16474464579901152</v>
      </c>
    </row>
    <row r="872" spans="1:7" hidden="1">
      <c r="A872" s="1" t="s">
        <v>870</v>
      </c>
      <c r="B872">
        <v>24.15</v>
      </c>
      <c r="C872" s="3">
        <v>540000000</v>
      </c>
      <c r="D872">
        <v>10</v>
      </c>
      <c r="E872">
        <f t="shared" si="39"/>
        <v>54000000</v>
      </c>
      <c r="F872" s="6">
        <f t="shared" si="40"/>
        <v>1304100000</v>
      </c>
      <c r="G872" s="7">
        <f t="shared" si="41"/>
        <v>0.41407867494824019</v>
      </c>
    </row>
    <row r="873" spans="1:7" hidden="1">
      <c r="A873" s="1" t="s">
        <v>871</v>
      </c>
      <c r="B873">
        <v>82.9</v>
      </c>
      <c r="C873" s="3">
        <v>467811750</v>
      </c>
      <c r="D873">
        <v>10</v>
      </c>
      <c r="E873">
        <f t="shared" si="39"/>
        <v>46781175</v>
      </c>
      <c r="F873" s="6">
        <f t="shared" si="40"/>
        <v>3878159407.5000005</v>
      </c>
      <c r="G873" s="7">
        <f t="shared" si="41"/>
        <v>0.12062726176115801</v>
      </c>
    </row>
    <row r="874" spans="1:7" hidden="1">
      <c r="A874" s="1" t="s">
        <v>872</v>
      </c>
      <c r="B874">
        <v>22.5</v>
      </c>
      <c r="C874" s="3">
        <v>884710820</v>
      </c>
      <c r="D874">
        <v>10</v>
      </c>
      <c r="E874">
        <f t="shared" si="39"/>
        <v>88471082</v>
      </c>
      <c r="F874" s="6">
        <f t="shared" si="40"/>
        <v>1990599345</v>
      </c>
      <c r="G874" s="7">
        <f t="shared" si="41"/>
        <v>0.44444444444444442</v>
      </c>
    </row>
    <row r="875" spans="1:7" hidden="1">
      <c r="A875" s="1" t="s">
        <v>873</v>
      </c>
      <c r="B875">
        <v>13.75</v>
      </c>
      <c r="C875" s="3">
        <v>1509218910</v>
      </c>
      <c r="D875">
        <v>10</v>
      </c>
      <c r="E875">
        <f t="shared" si="39"/>
        <v>150921891</v>
      </c>
      <c r="F875" s="6">
        <f t="shared" si="40"/>
        <v>2075176001.25</v>
      </c>
      <c r="G875" s="7">
        <f t="shared" si="41"/>
        <v>0.72727272727272729</v>
      </c>
    </row>
    <row r="876" spans="1:7">
      <c r="A876" s="1" t="s">
        <v>874</v>
      </c>
      <c r="B876">
        <v>165.5</v>
      </c>
      <c r="C876" s="3">
        <v>1201368760</v>
      </c>
      <c r="D876">
        <v>10</v>
      </c>
      <c r="E876">
        <f t="shared" si="39"/>
        <v>120136876</v>
      </c>
      <c r="F876" s="6">
        <f t="shared" si="40"/>
        <v>19882652978</v>
      </c>
      <c r="G876" s="7">
        <f t="shared" si="41"/>
        <v>6.0422960725075532E-2</v>
      </c>
    </row>
    <row r="877" spans="1:7" hidden="1">
      <c r="A877" s="1" t="s">
        <v>875</v>
      </c>
      <c r="B877">
        <v>28.4</v>
      </c>
      <c r="C877" s="3">
        <v>1421804670</v>
      </c>
      <c r="D877">
        <v>10</v>
      </c>
      <c r="E877">
        <f t="shared" si="39"/>
        <v>142180467</v>
      </c>
      <c r="F877" s="6">
        <f t="shared" si="40"/>
        <v>4037925262.7999997</v>
      </c>
      <c r="G877" s="7">
        <f t="shared" si="41"/>
        <v>0.35211267605633806</v>
      </c>
    </row>
    <row r="878" spans="1:7">
      <c r="A878" s="1" t="s">
        <v>876</v>
      </c>
      <c r="B878">
        <v>49.8</v>
      </c>
      <c r="C878" s="3">
        <v>1526280330</v>
      </c>
      <c r="D878">
        <v>10</v>
      </c>
      <c r="E878">
        <f t="shared" si="39"/>
        <v>152628033</v>
      </c>
      <c r="F878" s="6">
        <f t="shared" si="40"/>
        <v>7600876043.3999996</v>
      </c>
      <c r="G878" s="7">
        <f t="shared" si="41"/>
        <v>0.20080321285140562</v>
      </c>
    </row>
    <row r="879" spans="1:7" hidden="1">
      <c r="A879" s="1" t="s">
        <v>877</v>
      </c>
      <c r="B879">
        <v>20.65</v>
      </c>
      <c r="C879" s="3">
        <v>1326297750</v>
      </c>
      <c r="D879">
        <v>10</v>
      </c>
      <c r="E879">
        <f t="shared" si="39"/>
        <v>132629775</v>
      </c>
      <c r="F879" s="6">
        <f t="shared" si="40"/>
        <v>2738804853.75</v>
      </c>
      <c r="G879" s="7">
        <f t="shared" si="41"/>
        <v>0.48426150121065376</v>
      </c>
    </row>
    <row r="880" spans="1:7">
      <c r="A880" s="1" t="s">
        <v>878</v>
      </c>
      <c r="B880">
        <v>40.200000000000003</v>
      </c>
      <c r="C880" s="3">
        <v>2091196920</v>
      </c>
      <c r="D880">
        <v>10</v>
      </c>
      <c r="E880">
        <f t="shared" si="39"/>
        <v>209119692</v>
      </c>
      <c r="F880" s="6">
        <f t="shared" si="40"/>
        <v>8406611618.4000006</v>
      </c>
      <c r="G880" s="7">
        <f t="shared" si="41"/>
        <v>0.24875621890547261</v>
      </c>
    </row>
    <row r="881" spans="1:7">
      <c r="A881" s="1" t="s">
        <v>879</v>
      </c>
      <c r="B881">
        <v>211.5</v>
      </c>
      <c r="C881" s="3">
        <v>6461654870</v>
      </c>
      <c r="D881">
        <v>10</v>
      </c>
      <c r="E881">
        <f t="shared" si="39"/>
        <v>646165487</v>
      </c>
      <c r="F881" s="6">
        <f t="shared" si="40"/>
        <v>136664000500.5</v>
      </c>
      <c r="G881" s="7">
        <f t="shared" si="41"/>
        <v>4.7281323877068557E-2</v>
      </c>
    </row>
    <row r="882" spans="1:7">
      <c r="A882" s="1" t="s">
        <v>880</v>
      </c>
      <c r="B882">
        <v>30.55</v>
      </c>
      <c r="C882" s="3">
        <v>689419426</v>
      </c>
      <c r="D882">
        <v>1</v>
      </c>
      <c r="E882">
        <f t="shared" si="39"/>
        <v>689419426</v>
      </c>
      <c r="F882" s="6">
        <f t="shared" si="40"/>
        <v>21061763464.299999</v>
      </c>
      <c r="G882" s="7">
        <f t="shared" si="41"/>
        <v>3.2733224222585927E-2</v>
      </c>
    </row>
    <row r="883" spans="1:7" hidden="1">
      <c r="A883" s="1" t="s">
        <v>881</v>
      </c>
      <c r="B883">
        <v>22.6</v>
      </c>
      <c r="C883" s="3">
        <v>800000000</v>
      </c>
      <c r="D883">
        <v>10</v>
      </c>
      <c r="E883">
        <f t="shared" si="39"/>
        <v>80000000</v>
      </c>
      <c r="F883" s="6">
        <f t="shared" si="40"/>
        <v>1808000000</v>
      </c>
      <c r="G883" s="7">
        <f t="shared" si="41"/>
        <v>0.44247787610619471</v>
      </c>
    </row>
    <row r="884" spans="1:7">
      <c r="A884" s="1" t="s">
        <v>882</v>
      </c>
      <c r="B884">
        <v>129</v>
      </c>
      <c r="C884" s="3">
        <v>861720720</v>
      </c>
      <c r="D884">
        <v>10</v>
      </c>
      <c r="E884">
        <f t="shared" si="39"/>
        <v>86172072</v>
      </c>
      <c r="F884" s="6">
        <f t="shared" si="40"/>
        <v>11116197288</v>
      </c>
      <c r="G884" s="7">
        <f t="shared" si="41"/>
        <v>7.7519379844961239E-2</v>
      </c>
    </row>
    <row r="885" spans="1:7" hidden="1">
      <c r="A885" s="1" t="s">
        <v>883</v>
      </c>
      <c r="B885">
        <v>5.9</v>
      </c>
      <c r="C885" s="3">
        <v>728310780</v>
      </c>
      <c r="D885">
        <v>10</v>
      </c>
      <c r="E885">
        <f t="shared" si="39"/>
        <v>72831078</v>
      </c>
      <c r="F885" s="6">
        <f t="shared" si="40"/>
        <v>429703360.20000005</v>
      </c>
      <c r="G885" s="7">
        <f t="shared" si="41"/>
        <v>1.6949152542372878</v>
      </c>
    </row>
    <row r="886" spans="1:7" hidden="1">
      <c r="A886" s="1" t="s">
        <v>884</v>
      </c>
      <c r="B886">
        <v>30.1</v>
      </c>
      <c r="C886" s="3">
        <v>789534130</v>
      </c>
      <c r="D886">
        <v>10</v>
      </c>
      <c r="E886">
        <f t="shared" si="39"/>
        <v>78953413</v>
      </c>
      <c r="F886" s="6">
        <f t="shared" si="40"/>
        <v>2376497731.3000002</v>
      </c>
      <c r="G886" s="7">
        <f t="shared" si="41"/>
        <v>0.33222591362126241</v>
      </c>
    </row>
    <row r="887" spans="1:7" hidden="1">
      <c r="A887" s="1" t="s">
        <v>885</v>
      </c>
      <c r="B887">
        <v>32.15</v>
      </c>
      <c r="C887" s="3">
        <v>746516750</v>
      </c>
      <c r="D887">
        <v>10</v>
      </c>
      <c r="E887">
        <f t="shared" si="39"/>
        <v>74651675</v>
      </c>
      <c r="F887" s="6">
        <f t="shared" si="40"/>
        <v>2400051351.25</v>
      </c>
      <c r="G887" s="7">
        <f t="shared" si="41"/>
        <v>0.31104199066874028</v>
      </c>
    </row>
    <row r="888" spans="1:7" hidden="1">
      <c r="A888" s="1" t="s">
        <v>886</v>
      </c>
      <c r="B888">
        <v>11.05</v>
      </c>
      <c r="C888" s="3">
        <v>4415448510</v>
      </c>
      <c r="D888">
        <v>10</v>
      </c>
      <c r="E888">
        <f t="shared" si="39"/>
        <v>441544851</v>
      </c>
      <c r="F888" s="6">
        <f t="shared" si="40"/>
        <v>4879070603.5500002</v>
      </c>
      <c r="G888" s="7">
        <f t="shared" si="41"/>
        <v>0.90497737556561086</v>
      </c>
    </row>
    <row r="889" spans="1:7" hidden="1">
      <c r="A889" s="1" t="s">
        <v>887</v>
      </c>
      <c r="B889">
        <v>10.8</v>
      </c>
      <c r="C889" s="3">
        <v>5217218760</v>
      </c>
      <c r="D889">
        <v>10</v>
      </c>
      <c r="E889">
        <f t="shared" si="39"/>
        <v>521721876</v>
      </c>
      <c r="F889" s="6">
        <f t="shared" si="40"/>
        <v>5634596260.8000002</v>
      </c>
      <c r="G889" s="7">
        <f t="shared" si="41"/>
        <v>0.92592592592592593</v>
      </c>
    </row>
    <row r="890" spans="1:7">
      <c r="A890" s="1" t="s">
        <v>888</v>
      </c>
      <c r="B890">
        <v>33.15</v>
      </c>
      <c r="C890" s="3">
        <v>4584964730</v>
      </c>
      <c r="D890">
        <v>10</v>
      </c>
      <c r="E890">
        <f t="shared" si="39"/>
        <v>458496473</v>
      </c>
      <c r="F890" s="6">
        <f t="shared" si="40"/>
        <v>15199158079.949999</v>
      </c>
      <c r="G890" s="7">
        <f t="shared" si="41"/>
        <v>0.30165912518853699</v>
      </c>
    </row>
    <row r="891" spans="1:7">
      <c r="A891" s="1" t="s">
        <v>889</v>
      </c>
      <c r="B891">
        <v>115</v>
      </c>
      <c r="C891" s="3">
        <v>1066359190</v>
      </c>
      <c r="D891">
        <v>10</v>
      </c>
      <c r="E891">
        <f t="shared" si="39"/>
        <v>106635919</v>
      </c>
      <c r="F891" s="6">
        <f t="shared" si="40"/>
        <v>12263130685</v>
      </c>
      <c r="G891" s="7">
        <f t="shared" si="41"/>
        <v>8.6956521739130432E-2</v>
      </c>
    </row>
    <row r="892" spans="1:7">
      <c r="A892" s="1" t="s">
        <v>890</v>
      </c>
      <c r="B892">
        <v>37.6</v>
      </c>
      <c r="C892" s="3">
        <v>4422222230</v>
      </c>
      <c r="D892">
        <v>10</v>
      </c>
      <c r="E892">
        <f t="shared" si="39"/>
        <v>442222223</v>
      </c>
      <c r="F892" s="6">
        <f t="shared" si="40"/>
        <v>16627555584.800001</v>
      </c>
      <c r="G892" s="7">
        <f t="shared" si="41"/>
        <v>0.26595744680851063</v>
      </c>
    </row>
    <row r="893" spans="1:7">
      <c r="A893" s="1" t="s">
        <v>891</v>
      </c>
      <c r="B893">
        <v>31.75</v>
      </c>
      <c r="C893" s="3">
        <v>7272401260</v>
      </c>
      <c r="D893">
        <v>10</v>
      </c>
      <c r="E893">
        <f t="shared" si="39"/>
        <v>727240126</v>
      </c>
      <c r="F893" s="6">
        <f t="shared" si="40"/>
        <v>23089874000.5</v>
      </c>
      <c r="G893" s="7">
        <f t="shared" si="41"/>
        <v>0.31496062992125984</v>
      </c>
    </row>
    <row r="894" spans="1:7">
      <c r="A894" s="1" t="s">
        <v>892</v>
      </c>
      <c r="B894">
        <v>37.85</v>
      </c>
      <c r="C894" s="3">
        <v>2800000010</v>
      </c>
      <c r="D894">
        <v>10</v>
      </c>
      <c r="E894">
        <f t="shared" si="39"/>
        <v>280000001</v>
      </c>
      <c r="F894" s="6">
        <f t="shared" si="40"/>
        <v>10598000037.85</v>
      </c>
      <c r="G894" s="7">
        <f t="shared" si="41"/>
        <v>0.26420079260237778</v>
      </c>
    </row>
    <row r="895" spans="1:7" hidden="1">
      <c r="A895" s="1" t="s">
        <v>893</v>
      </c>
      <c r="B895">
        <v>10.9</v>
      </c>
      <c r="C895" s="3">
        <v>623662750</v>
      </c>
      <c r="D895">
        <v>10</v>
      </c>
      <c r="E895">
        <f t="shared" si="39"/>
        <v>62366275</v>
      </c>
      <c r="F895" s="6">
        <f t="shared" si="40"/>
        <v>679792397.5</v>
      </c>
      <c r="G895" s="7">
        <f t="shared" si="41"/>
        <v>0.91743119266055051</v>
      </c>
    </row>
    <row r="896" spans="1:7">
      <c r="A896" s="1" t="s">
        <v>894</v>
      </c>
      <c r="B896">
        <v>66.2</v>
      </c>
      <c r="C896" s="3">
        <v>1206319500</v>
      </c>
      <c r="D896">
        <v>10</v>
      </c>
      <c r="E896">
        <f t="shared" si="39"/>
        <v>120631950</v>
      </c>
      <c r="F896" s="6">
        <f t="shared" si="40"/>
        <v>7985835090</v>
      </c>
      <c r="G896" s="7">
        <f t="shared" si="41"/>
        <v>0.15105740181268881</v>
      </c>
    </row>
    <row r="897" spans="1:7">
      <c r="A897" s="1" t="s">
        <v>895</v>
      </c>
      <c r="B897">
        <v>32.6</v>
      </c>
      <c r="C897" s="3">
        <v>2712424880</v>
      </c>
      <c r="D897">
        <v>10</v>
      </c>
      <c r="E897">
        <f t="shared" si="39"/>
        <v>271242488</v>
      </c>
      <c r="F897" s="6">
        <f t="shared" si="40"/>
        <v>8842505108.8000011</v>
      </c>
      <c r="G897" s="7">
        <f t="shared" si="41"/>
        <v>0.30674846625766866</v>
      </c>
    </row>
    <row r="898" spans="1:7">
      <c r="A898" s="1" t="s">
        <v>896</v>
      </c>
      <c r="B898">
        <v>29.1</v>
      </c>
      <c r="C898" s="3">
        <v>3206745140</v>
      </c>
      <c r="D898">
        <v>10</v>
      </c>
      <c r="E898">
        <f t="shared" ref="E898:E961" si="42">C898/D898</f>
        <v>320674514</v>
      </c>
      <c r="F898" s="6">
        <f t="shared" ref="F898:F961" si="43">B898*E898</f>
        <v>9331628357.3999996</v>
      </c>
      <c r="G898" s="7">
        <f t="shared" ref="G898:G961" si="44">C898/F898</f>
        <v>0.3436426116838488</v>
      </c>
    </row>
    <row r="899" spans="1:7" hidden="1">
      <c r="A899" s="1" t="s">
        <v>897</v>
      </c>
      <c r="B899">
        <v>18.55</v>
      </c>
      <c r="C899" s="3">
        <v>685735000</v>
      </c>
      <c r="D899">
        <v>10</v>
      </c>
      <c r="E899">
        <f t="shared" si="42"/>
        <v>68573500</v>
      </c>
      <c r="F899" s="6">
        <f t="shared" si="43"/>
        <v>1272038425</v>
      </c>
      <c r="G899" s="7">
        <f t="shared" si="44"/>
        <v>0.53908355795148244</v>
      </c>
    </row>
    <row r="900" spans="1:7" hidden="1">
      <c r="A900" s="1" t="s">
        <v>898</v>
      </c>
      <c r="B900">
        <v>21.45</v>
      </c>
      <c r="C900" s="3">
        <v>1490550000</v>
      </c>
      <c r="D900">
        <v>10</v>
      </c>
      <c r="E900">
        <f t="shared" si="42"/>
        <v>149055000</v>
      </c>
      <c r="F900" s="6">
        <f t="shared" si="43"/>
        <v>3197229750</v>
      </c>
      <c r="G900" s="7">
        <f t="shared" si="44"/>
        <v>0.46620046620046618</v>
      </c>
    </row>
    <row r="901" spans="1:7">
      <c r="A901" s="1" t="s">
        <v>899</v>
      </c>
      <c r="B901">
        <v>94.7</v>
      </c>
      <c r="C901" s="3">
        <v>1173404930</v>
      </c>
      <c r="D901">
        <v>10</v>
      </c>
      <c r="E901">
        <f t="shared" si="42"/>
        <v>117340493</v>
      </c>
      <c r="F901" s="6">
        <f t="shared" si="43"/>
        <v>11112144687.1</v>
      </c>
      <c r="G901" s="7">
        <f t="shared" si="44"/>
        <v>0.10559662090813093</v>
      </c>
    </row>
    <row r="902" spans="1:7" hidden="1">
      <c r="A902" s="1" t="s">
        <v>900</v>
      </c>
      <c r="B902">
        <v>39.950000000000003</v>
      </c>
      <c r="C902" s="3">
        <v>1116882660</v>
      </c>
      <c r="D902">
        <v>10</v>
      </c>
      <c r="E902">
        <f t="shared" si="42"/>
        <v>111688266</v>
      </c>
      <c r="F902" s="6">
        <f t="shared" si="43"/>
        <v>4461946226.7000008</v>
      </c>
      <c r="G902" s="7">
        <f t="shared" si="44"/>
        <v>0.25031289111389232</v>
      </c>
    </row>
    <row r="903" spans="1:7">
      <c r="A903" s="1" t="s">
        <v>901</v>
      </c>
      <c r="B903">
        <v>134.5</v>
      </c>
      <c r="C903" s="3">
        <v>1115000000</v>
      </c>
      <c r="D903">
        <v>10</v>
      </c>
      <c r="E903">
        <f t="shared" si="42"/>
        <v>111500000</v>
      </c>
      <c r="F903" s="6">
        <f t="shared" si="43"/>
        <v>14996750000</v>
      </c>
      <c r="G903" s="7">
        <f t="shared" si="44"/>
        <v>7.434944237918216E-2</v>
      </c>
    </row>
    <row r="904" spans="1:7" hidden="1">
      <c r="A904" s="1" t="s">
        <v>902</v>
      </c>
      <c r="B904">
        <v>32.75</v>
      </c>
      <c r="C904" s="3">
        <v>877319380</v>
      </c>
      <c r="D904">
        <v>10</v>
      </c>
      <c r="E904">
        <f t="shared" si="42"/>
        <v>87731938</v>
      </c>
      <c r="F904" s="6">
        <f t="shared" si="43"/>
        <v>2873220969.5</v>
      </c>
      <c r="G904" s="7">
        <f t="shared" si="44"/>
        <v>0.30534351145038169</v>
      </c>
    </row>
    <row r="905" spans="1:7" hidden="1">
      <c r="A905" s="1" t="s">
        <v>903</v>
      </c>
      <c r="B905">
        <v>27.05</v>
      </c>
      <c r="C905" s="3">
        <v>1122504870</v>
      </c>
      <c r="D905">
        <v>10</v>
      </c>
      <c r="E905">
        <f t="shared" si="42"/>
        <v>112250487</v>
      </c>
      <c r="F905" s="6">
        <f t="shared" si="43"/>
        <v>3036375673.3499999</v>
      </c>
      <c r="G905" s="7">
        <f t="shared" si="44"/>
        <v>0.36968576709796674</v>
      </c>
    </row>
    <row r="906" spans="1:7">
      <c r="A906" s="1" t="s">
        <v>904</v>
      </c>
      <c r="B906">
        <v>25.2</v>
      </c>
      <c r="C906" s="3">
        <v>3151781260</v>
      </c>
      <c r="D906">
        <v>10</v>
      </c>
      <c r="E906">
        <f t="shared" si="42"/>
        <v>315178126</v>
      </c>
      <c r="F906" s="6">
        <f t="shared" si="43"/>
        <v>7942488775.1999998</v>
      </c>
      <c r="G906" s="7">
        <f t="shared" si="44"/>
        <v>0.39682539682539686</v>
      </c>
    </row>
    <row r="907" spans="1:7" hidden="1">
      <c r="A907" s="1" t="s">
        <v>905</v>
      </c>
      <c r="B907">
        <v>12.65</v>
      </c>
      <c r="C907" s="3">
        <v>2183981850</v>
      </c>
      <c r="D907">
        <v>10</v>
      </c>
      <c r="E907">
        <f t="shared" si="42"/>
        <v>218398185</v>
      </c>
      <c r="F907" s="6">
        <f t="shared" si="43"/>
        <v>2762737040.25</v>
      </c>
      <c r="G907" s="7">
        <f t="shared" si="44"/>
        <v>0.79051383399209485</v>
      </c>
    </row>
    <row r="908" spans="1:7">
      <c r="A908" s="1" t="s">
        <v>906</v>
      </c>
      <c r="B908">
        <v>167</v>
      </c>
      <c r="C908" s="3">
        <v>1088880000</v>
      </c>
      <c r="D908">
        <v>10</v>
      </c>
      <c r="E908">
        <f t="shared" si="42"/>
        <v>108888000</v>
      </c>
      <c r="F908" s="6">
        <f t="shared" si="43"/>
        <v>18184296000</v>
      </c>
      <c r="G908" s="7">
        <f t="shared" si="44"/>
        <v>5.9880239520958084E-2</v>
      </c>
    </row>
    <row r="909" spans="1:7" hidden="1">
      <c r="A909" s="1" t="s">
        <v>907</v>
      </c>
      <c r="B909">
        <v>9.68</v>
      </c>
      <c r="C909" s="3">
        <v>1857471510</v>
      </c>
      <c r="D909">
        <v>10</v>
      </c>
      <c r="E909">
        <f t="shared" si="42"/>
        <v>185747151</v>
      </c>
      <c r="F909" s="6">
        <f t="shared" si="43"/>
        <v>1798032421.6799998</v>
      </c>
      <c r="G909" s="7">
        <f t="shared" si="44"/>
        <v>1.0330578512396695</v>
      </c>
    </row>
    <row r="910" spans="1:7" hidden="1">
      <c r="A910" s="1" t="s">
        <v>908</v>
      </c>
      <c r="B910">
        <v>24.4</v>
      </c>
      <c r="C910" s="3">
        <v>705180000</v>
      </c>
      <c r="D910">
        <v>10</v>
      </c>
      <c r="E910">
        <f t="shared" si="42"/>
        <v>70518000</v>
      </c>
      <c r="F910" s="6">
        <f t="shared" si="43"/>
        <v>1720639200</v>
      </c>
      <c r="G910" s="7">
        <f t="shared" si="44"/>
        <v>0.4098360655737705</v>
      </c>
    </row>
    <row r="911" spans="1:7" hidden="1">
      <c r="A911" s="1" t="s">
        <v>909</v>
      </c>
      <c r="B911">
        <v>75</v>
      </c>
      <c r="C911" s="3">
        <v>599996820</v>
      </c>
      <c r="D911">
        <v>10</v>
      </c>
      <c r="E911">
        <f t="shared" si="42"/>
        <v>59999682</v>
      </c>
      <c r="F911" s="6">
        <f t="shared" si="43"/>
        <v>4499976150</v>
      </c>
      <c r="G911" s="7">
        <f t="shared" si="44"/>
        <v>0.13333333333333333</v>
      </c>
    </row>
    <row r="912" spans="1:7" hidden="1">
      <c r="A912" s="1" t="s">
        <v>910</v>
      </c>
      <c r="B912">
        <v>11</v>
      </c>
      <c r="C912" s="3">
        <v>668000000</v>
      </c>
      <c r="D912">
        <v>10</v>
      </c>
      <c r="E912">
        <f t="shared" si="42"/>
        <v>66800000</v>
      </c>
      <c r="F912" s="6">
        <f t="shared" si="43"/>
        <v>734800000</v>
      </c>
      <c r="G912" s="7">
        <f t="shared" si="44"/>
        <v>0.90909090909090906</v>
      </c>
    </row>
    <row r="913" spans="1:7">
      <c r="A913" s="1" t="s">
        <v>911</v>
      </c>
      <c r="B913">
        <v>482.5</v>
      </c>
      <c r="C913" s="3">
        <v>2184912600</v>
      </c>
      <c r="D913">
        <v>10</v>
      </c>
      <c r="E913">
        <f t="shared" si="42"/>
        <v>218491260</v>
      </c>
      <c r="F913" s="6">
        <f t="shared" si="43"/>
        <v>105422032950</v>
      </c>
      <c r="G913" s="7">
        <f t="shared" si="44"/>
        <v>2.072538860103627E-2</v>
      </c>
    </row>
    <row r="914" spans="1:7">
      <c r="A914" s="1" t="s">
        <v>912</v>
      </c>
      <c r="B914">
        <v>116.5</v>
      </c>
      <c r="C914" s="3">
        <v>794518540</v>
      </c>
      <c r="D914">
        <v>10</v>
      </c>
      <c r="E914">
        <f t="shared" si="42"/>
        <v>79451854</v>
      </c>
      <c r="F914" s="6">
        <f t="shared" si="43"/>
        <v>9256140991</v>
      </c>
      <c r="G914" s="7">
        <f t="shared" si="44"/>
        <v>8.5836909871244635E-2</v>
      </c>
    </row>
    <row r="915" spans="1:7" hidden="1">
      <c r="A915" s="1" t="s">
        <v>913</v>
      </c>
      <c r="B915">
        <v>18.55</v>
      </c>
      <c r="C915" s="3">
        <v>1500000000</v>
      </c>
      <c r="D915">
        <v>10</v>
      </c>
      <c r="E915">
        <f t="shared" si="42"/>
        <v>150000000</v>
      </c>
      <c r="F915" s="6">
        <f t="shared" si="43"/>
        <v>2782500000</v>
      </c>
      <c r="G915" s="7">
        <f t="shared" si="44"/>
        <v>0.53908355795148244</v>
      </c>
    </row>
    <row r="916" spans="1:7">
      <c r="A916" s="1" t="s">
        <v>914</v>
      </c>
      <c r="B916">
        <v>249</v>
      </c>
      <c r="C916" s="3">
        <v>2930202000</v>
      </c>
      <c r="D916">
        <v>10</v>
      </c>
      <c r="E916">
        <f t="shared" si="42"/>
        <v>293020200</v>
      </c>
      <c r="F916" s="6">
        <f t="shared" si="43"/>
        <v>72962029800</v>
      </c>
      <c r="G916" s="7">
        <f t="shared" si="44"/>
        <v>4.0160642570281124E-2</v>
      </c>
    </row>
    <row r="917" spans="1:7" hidden="1">
      <c r="A917" s="1" t="s">
        <v>915</v>
      </c>
      <c r="B917">
        <v>40.65</v>
      </c>
      <c r="C917" s="3">
        <v>660590000</v>
      </c>
      <c r="D917">
        <v>10</v>
      </c>
      <c r="E917">
        <f t="shared" si="42"/>
        <v>66059000</v>
      </c>
      <c r="F917" s="6">
        <f t="shared" si="43"/>
        <v>2685298350</v>
      </c>
      <c r="G917" s="7">
        <f t="shared" si="44"/>
        <v>0.24600246002460024</v>
      </c>
    </row>
    <row r="918" spans="1:7" hidden="1">
      <c r="A918" s="1" t="s">
        <v>916</v>
      </c>
      <c r="B918">
        <v>50.6</v>
      </c>
      <c r="C918" s="3">
        <v>495340000</v>
      </c>
      <c r="D918">
        <v>10</v>
      </c>
      <c r="E918">
        <f t="shared" si="42"/>
        <v>49534000</v>
      </c>
      <c r="F918" s="6">
        <f t="shared" si="43"/>
        <v>2506420400</v>
      </c>
      <c r="G918" s="7">
        <f t="shared" si="44"/>
        <v>0.19762845849802371</v>
      </c>
    </row>
    <row r="919" spans="1:7" hidden="1">
      <c r="A919" s="1" t="s">
        <v>917</v>
      </c>
      <c r="B919">
        <v>28.2</v>
      </c>
      <c r="C919" s="3">
        <v>1442491580</v>
      </c>
      <c r="D919">
        <v>10</v>
      </c>
      <c r="E919">
        <f t="shared" si="42"/>
        <v>144249158</v>
      </c>
      <c r="F919" s="6">
        <f t="shared" si="43"/>
        <v>4067826255.5999999</v>
      </c>
      <c r="G919" s="7">
        <f t="shared" si="44"/>
        <v>0.3546099290780142</v>
      </c>
    </row>
    <row r="920" spans="1:7">
      <c r="A920" s="1" t="s">
        <v>918</v>
      </c>
      <c r="B920">
        <v>232.5</v>
      </c>
      <c r="C920" s="3">
        <v>888862760</v>
      </c>
      <c r="D920">
        <v>10</v>
      </c>
      <c r="E920">
        <f t="shared" si="42"/>
        <v>88886276</v>
      </c>
      <c r="F920" s="6">
        <f t="shared" si="43"/>
        <v>20666059170</v>
      </c>
      <c r="G920" s="7">
        <f t="shared" si="44"/>
        <v>4.3010752688172046E-2</v>
      </c>
    </row>
    <row r="921" spans="1:7" hidden="1">
      <c r="A921" s="1" t="s">
        <v>919</v>
      </c>
      <c r="B921">
        <v>84.5</v>
      </c>
      <c r="C921" s="3">
        <v>392700000</v>
      </c>
      <c r="D921">
        <v>10</v>
      </c>
      <c r="E921">
        <f t="shared" si="42"/>
        <v>39270000</v>
      </c>
      <c r="F921" s="6">
        <f t="shared" si="43"/>
        <v>3318315000</v>
      </c>
      <c r="G921" s="7">
        <f t="shared" si="44"/>
        <v>0.11834319526627218</v>
      </c>
    </row>
    <row r="922" spans="1:7" hidden="1">
      <c r="A922" s="1" t="s">
        <v>920</v>
      </c>
      <c r="B922">
        <v>55.1</v>
      </c>
      <c r="C922" s="3">
        <v>666018660</v>
      </c>
      <c r="D922">
        <v>10</v>
      </c>
      <c r="E922">
        <f t="shared" si="42"/>
        <v>66601866</v>
      </c>
      <c r="F922" s="6">
        <f t="shared" si="43"/>
        <v>3669762816.5999999</v>
      </c>
      <c r="G922" s="7">
        <f t="shared" si="44"/>
        <v>0.18148820326678766</v>
      </c>
    </row>
    <row r="923" spans="1:7">
      <c r="A923" s="1" t="s">
        <v>921</v>
      </c>
      <c r="B923">
        <v>68.599999999999994</v>
      </c>
      <c r="C923" s="3">
        <v>1104440000</v>
      </c>
      <c r="D923">
        <v>10</v>
      </c>
      <c r="E923">
        <f t="shared" si="42"/>
        <v>110444000</v>
      </c>
      <c r="F923" s="6">
        <f t="shared" si="43"/>
        <v>7576458399.999999</v>
      </c>
      <c r="G923" s="7">
        <f t="shared" si="44"/>
        <v>0.1457725947521866</v>
      </c>
    </row>
    <row r="924" spans="1:7" hidden="1">
      <c r="A924" s="1" t="s">
        <v>922</v>
      </c>
      <c r="B924">
        <v>15.65</v>
      </c>
      <c r="C924" s="3">
        <v>675000000</v>
      </c>
      <c r="D924">
        <v>10</v>
      </c>
      <c r="E924">
        <f t="shared" si="42"/>
        <v>67500000</v>
      </c>
      <c r="F924" s="6">
        <f t="shared" si="43"/>
        <v>1056375000</v>
      </c>
      <c r="G924" s="7">
        <f t="shared" si="44"/>
        <v>0.63897763578274758</v>
      </c>
    </row>
    <row r="925" spans="1:7" hidden="1">
      <c r="A925" s="1" t="s">
        <v>923</v>
      </c>
      <c r="B925">
        <v>105.5</v>
      </c>
      <c r="C925" s="3">
        <v>518569460</v>
      </c>
      <c r="D925">
        <v>10</v>
      </c>
      <c r="E925">
        <f t="shared" si="42"/>
        <v>51856946</v>
      </c>
      <c r="F925" s="6">
        <f t="shared" si="43"/>
        <v>5470907803</v>
      </c>
      <c r="G925" s="7">
        <f t="shared" si="44"/>
        <v>9.4786729857819899E-2</v>
      </c>
    </row>
    <row r="926" spans="1:7">
      <c r="A926" s="1" t="s">
        <v>924</v>
      </c>
      <c r="B926">
        <v>29.25</v>
      </c>
      <c r="C926" s="3">
        <v>5890485950</v>
      </c>
      <c r="D926">
        <v>10</v>
      </c>
      <c r="E926">
        <f t="shared" si="42"/>
        <v>589048595</v>
      </c>
      <c r="F926" s="6">
        <f t="shared" si="43"/>
        <v>17229671403.75</v>
      </c>
      <c r="G926" s="7">
        <f t="shared" si="44"/>
        <v>0.34188034188034189</v>
      </c>
    </row>
    <row r="927" spans="1:7" hidden="1">
      <c r="A927" s="1" t="s">
        <v>925</v>
      </c>
      <c r="B927">
        <v>14.85</v>
      </c>
      <c r="C927" s="3">
        <v>674910320</v>
      </c>
      <c r="D927">
        <v>10</v>
      </c>
      <c r="E927">
        <f t="shared" si="42"/>
        <v>67491032</v>
      </c>
      <c r="F927" s="6">
        <f t="shared" si="43"/>
        <v>1002241825.1999999</v>
      </c>
      <c r="G927" s="7">
        <f t="shared" si="44"/>
        <v>0.67340067340067344</v>
      </c>
    </row>
    <row r="928" spans="1:7">
      <c r="A928" s="1" t="s">
        <v>926</v>
      </c>
      <c r="B928">
        <v>117</v>
      </c>
      <c r="C928" s="3">
        <v>893840800</v>
      </c>
      <c r="D928">
        <v>10</v>
      </c>
      <c r="E928">
        <f t="shared" si="42"/>
        <v>89384080</v>
      </c>
      <c r="F928" s="6">
        <f t="shared" si="43"/>
        <v>10457937360</v>
      </c>
      <c r="G928" s="7">
        <f t="shared" si="44"/>
        <v>8.5470085470085472E-2</v>
      </c>
    </row>
    <row r="929" spans="1:7">
      <c r="A929" s="1" t="s">
        <v>927</v>
      </c>
      <c r="B929">
        <v>136.5</v>
      </c>
      <c r="C929" s="3">
        <v>1900323170</v>
      </c>
      <c r="D929">
        <v>10</v>
      </c>
      <c r="E929">
        <f t="shared" si="42"/>
        <v>190032317</v>
      </c>
      <c r="F929" s="6">
        <f t="shared" si="43"/>
        <v>25939411270.5</v>
      </c>
      <c r="G929" s="7">
        <f t="shared" si="44"/>
        <v>7.3260073260073263E-2</v>
      </c>
    </row>
    <row r="930" spans="1:7" hidden="1">
      <c r="A930" s="1" t="s">
        <v>928</v>
      </c>
      <c r="B930">
        <v>10.25</v>
      </c>
      <c r="C930" s="3">
        <v>980496000</v>
      </c>
      <c r="D930">
        <v>10</v>
      </c>
      <c r="E930">
        <f t="shared" si="42"/>
        <v>98049600</v>
      </c>
      <c r="F930" s="6">
        <f t="shared" si="43"/>
        <v>1005008400</v>
      </c>
      <c r="G930" s="7">
        <f t="shared" si="44"/>
        <v>0.97560975609756095</v>
      </c>
    </row>
    <row r="931" spans="1:7">
      <c r="A931" s="1" t="s">
        <v>929</v>
      </c>
      <c r="B931">
        <v>27.25</v>
      </c>
      <c r="C931" s="3">
        <v>29467872130</v>
      </c>
      <c r="D931">
        <v>10</v>
      </c>
      <c r="E931">
        <f t="shared" si="42"/>
        <v>2946787213</v>
      </c>
      <c r="F931" s="6">
        <f t="shared" si="43"/>
        <v>80299951554.25</v>
      </c>
      <c r="G931" s="7">
        <f t="shared" si="44"/>
        <v>0.3669724770642202</v>
      </c>
    </row>
    <row r="932" spans="1:7">
      <c r="A932" s="1" t="s">
        <v>930</v>
      </c>
      <c r="B932">
        <v>24.2</v>
      </c>
      <c r="C932" s="3">
        <v>3050000000</v>
      </c>
      <c r="D932">
        <v>10</v>
      </c>
      <c r="E932">
        <f t="shared" si="42"/>
        <v>305000000</v>
      </c>
      <c r="F932" s="6">
        <f t="shared" si="43"/>
        <v>7381000000</v>
      </c>
      <c r="G932" s="7">
        <f t="shared" si="44"/>
        <v>0.41322314049586778</v>
      </c>
    </row>
    <row r="933" spans="1:7" hidden="1">
      <c r="A933" s="1" t="s">
        <v>931</v>
      </c>
      <c r="B933">
        <v>44.65</v>
      </c>
      <c r="C933" s="3">
        <v>833439810</v>
      </c>
      <c r="D933">
        <v>10</v>
      </c>
      <c r="E933">
        <f t="shared" si="42"/>
        <v>83343981</v>
      </c>
      <c r="F933" s="6">
        <f t="shared" si="43"/>
        <v>3721308751.6500001</v>
      </c>
      <c r="G933" s="7">
        <f t="shared" si="44"/>
        <v>0.22396416573348263</v>
      </c>
    </row>
    <row r="934" spans="1:7">
      <c r="A934" s="1" t="s">
        <v>932</v>
      </c>
      <c r="B934">
        <v>16.600000000000001</v>
      </c>
      <c r="C934" s="3">
        <v>15791453420</v>
      </c>
      <c r="D934">
        <v>10</v>
      </c>
      <c r="E934">
        <f t="shared" si="42"/>
        <v>1579145342</v>
      </c>
      <c r="F934" s="6">
        <f t="shared" si="43"/>
        <v>26213812677.200001</v>
      </c>
      <c r="G934" s="7">
        <f t="shared" si="44"/>
        <v>0.60240963855421681</v>
      </c>
    </row>
    <row r="935" spans="1:7">
      <c r="A935" s="1" t="s">
        <v>933</v>
      </c>
      <c r="B935">
        <v>30.6</v>
      </c>
      <c r="C935" s="3">
        <v>5163580000</v>
      </c>
      <c r="D935">
        <v>10</v>
      </c>
      <c r="E935">
        <f t="shared" si="42"/>
        <v>516358000</v>
      </c>
      <c r="F935" s="6">
        <f t="shared" si="43"/>
        <v>15800554800</v>
      </c>
      <c r="G935" s="7">
        <f t="shared" si="44"/>
        <v>0.32679738562091504</v>
      </c>
    </row>
    <row r="936" spans="1:7">
      <c r="A936" s="1" t="s">
        <v>934</v>
      </c>
      <c r="B936">
        <v>160.5</v>
      </c>
      <c r="C936" s="3">
        <v>8816810990</v>
      </c>
      <c r="D936">
        <v>10</v>
      </c>
      <c r="E936">
        <f t="shared" si="42"/>
        <v>881681099</v>
      </c>
      <c r="F936" s="6">
        <f t="shared" si="43"/>
        <v>141509816389.5</v>
      </c>
      <c r="G936" s="7">
        <f t="shared" si="44"/>
        <v>6.2305295950155763E-2</v>
      </c>
    </row>
    <row r="937" spans="1:7">
      <c r="A937" s="1" t="s">
        <v>935</v>
      </c>
      <c r="B937">
        <v>58.5</v>
      </c>
      <c r="C937" s="3">
        <v>2211211880</v>
      </c>
      <c r="D937">
        <v>10</v>
      </c>
      <c r="E937">
        <f t="shared" si="42"/>
        <v>221121188</v>
      </c>
      <c r="F937" s="6">
        <f t="shared" si="43"/>
        <v>12935589498</v>
      </c>
      <c r="G937" s="7">
        <f t="shared" si="44"/>
        <v>0.17094017094017094</v>
      </c>
    </row>
    <row r="938" spans="1:7" hidden="1">
      <c r="A938" s="1" t="s">
        <v>936</v>
      </c>
      <c r="B938">
        <v>9</v>
      </c>
      <c r="C938" s="3">
        <v>545325690</v>
      </c>
      <c r="D938">
        <v>10</v>
      </c>
      <c r="E938">
        <f t="shared" si="42"/>
        <v>54532569</v>
      </c>
      <c r="F938" s="6">
        <f t="shared" si="43"/>
        <v>490793121</v>
      </c>
      <c r="G938" s="7">
        <f t="shared" si="44"/>
        <v>1.1111111111111112</v>
      </c>
    </row>
    <row r="939" spans="1:7">
      <c r="A939" s="1" t="s">
        <v>937</v>
      </c>
      <c r="B939">
        <v>176</v>
      </c>
      <c r="C939" s="3">
        <v>2989838000</v>
      </c>
      <c r="D939">
        <v>10</v>
      </c>
      <c r="E939">
        <f t="shared" si="42"/>
        <v>298983800</v>
      </c>
      <c r="F939" s="6">
        <f t="shared" si="43"/>
        <v>52621148800</v>
      </c>
      <c r="G939" s="7">
        <f t="shared" si="44"/>
        <v>5.6818181818181816E-2</v>
      </c>
    </row>
    <row r="940" spans="1:7">
      <c r="A940" s="1" t="s">
        <v>938</v>
      </c>
      <c r="B940">
        <v>92.4</v>
      </c>
      <c r="C940" s="3">
        <v>4511970930</v>
      </c>
      <c r="D940">
        <v>10</v>
      </c>
      <c r="E940">
        <f t="shared" si="42"/>
        <v>451197093</v>
      </c>
      <c r="F940" s="6">
        <f t="shared" si="43"/>
        <v>41690611393.200005</v>
      </c>
      <c r="G940" s="7">
        <f t="shared" si="44"/>
        <v>0.10822510822510821</v>
      </c>
    </row>
    <row r="941" spans="1:7">
      <c r="A941" s="1" t="s">
        <v>939</v>
      </c>
      <c r="B941">
        <v>42</v>
      </c>
      <c r="C941" s="3">
        <v>1805374530</v>
      </c>
      <c r="D941">
        <v>10</v>
      </c>
      <c r="E941">
        <f t="shared" si="42"/>
        <v>180537453</v>
      </c>
      <c r="F941" s="6">
        <f t="shared" si="43"/>
        <v>7582573026</v>
      </c>
      <c r="G941" s="7">
        <f t="shared" si="44"/>
        <v>0.23809523809523808</v>
      </c>
    </row>
    <row r="942" spans="1:7" hidden="1">
      <c r="A942" s="1" t="s">
        <v>940</v>
      </c>
      <c r="B942">
        <v>15.2</v>
      </c>
      <c r="C942" s="3">
        <v>1953627500</v>
      </c>
      <c r="D942">
        <v>10</v>
      </c>
      <c r="E942">
        <f t="shared" si="42"/>
        <v>195362750</v>
      </c>
      <c r="F942" s="6">
        <f t="shared" si="43"/>
        <v>2969513800</v>
      </c>
      <c r="G942" s="7">
        <f t="shared" si="44"/>
        <v>0.65789473684210531</v>
      </c>
    </row>
    <row r="943" spans="1:7">
      <c r="A943" s="1" t="s">
        <v>941</v>
      </c>
      <c r="B943">
        <v>203.52</v>
      </c>
      <c r="C943" s="3">
        <v>3920646260</v>
      </c>
      <c r="D943">
        <v>10</v>
      </c>
      <c r="E943">
        <f t="shared" si="42"/>
        <v>392064626</v>
      </c>
      <c r="F943" s="6">
        <f t="shared" si="43"/>
        <v>79792992683.520004</v>
      </c>
      <c r="G943" s="7">
        <f t="shared" si="44"/>
        <v>4.913522012578616E-2</v>
      </c>
    </row>
    <row r="944" spans="1:7">
      <c r="A944" s="1" t="s">
        <v>942</v>
      </c>
      <c r="B944">
        <v>40.049999999999997</v>
      </c>
      <c r="C944" s="3">
        <v>1884521700</v>
      </c>
      <c r="D944">
        <v>10</v>
      </c>
      <c r="E944">
        <f t="shared" si="42"/>
        <v>188452170</v>
      </c>
      <c r="F944" s="6">
        <f t="shared" si="43"/>
        <v>7547509408.499999</v>
      </c>
      <c r="G944" s="7">
        <f t="shared" si="44"/>
        <v>0.24968789013732837</v>
      </c>
    </row>
    <row r="945" spans="1:7">
      <c r="A945" s="1" t="s">
        <v>943</v>
      </c>
      <c r="B945">
        <v>38.65</v>
      </c>
      <c r="C945" s="3">
        <v>3874896050</v>
      </c>
      <c r="D945">
        <v>10</v>
      </c>
      <c r="E945">
        <f t="shared" si="42"/>
        <v>387489605</v>
      </c>
      <c r="F945" s="6">
        <f t="shared" si="43"/>
        <v>14976473233.25</v>
      </c>
      <c r="G945" s="7">
        <f t="shared" si="44"/>
        <v>0.25873221216041398</v>
      </c>
    </row>
    <row r="946" spans="1:7">
      <c r="A946" s="1" t="s">
        <v>944</v>
      </c>
      <c r="B946">
        <v>51.5</v>
      </c>
      <c r="C946" s="3">
        <v>1795040750</v>
      </c>
      <c r="D946">
        <v>10</v>
      </c>
      <c r="E946">
        <f t="shared" si="42"/>
        <v>179504075</v>
      </c>
      <c r="F946" s="6">
        <f t="shared" si="43"/>
        <v>9244459862.5</v>
      </c>
      <c r="G946" s="7">
        <f t="shared" si="44"/>
        <v>0.1941747572815534</v>
      </c>
    </row>
    <row r="947" spans="1:7" hidden="1">
      <c r="A947" s="1" t="s">
        <v>945</v>
      </c>
      <c r="B947">
        <v>34.6</v>
      </c>
      <c r="C947" s="3">
        <v>1673185340</v>
      </c>
      <c r="D947">
        <v>10</v>
      </c>
      <c r="E947">
        <f t="shared" si="42"/>
        <v>167318534</v>
      </c>
      <c r="F947" s="6">
        <f t="shared" si="43"/>
        <v>5789221276.4000006</v>
      </c>
      <c r="G947" s="7">
        <f t="shared" si="44"/>
        <v>0.28901734104046239</v>
      </c>
    </row>
    <row r="948" spans="1:7" hidden="1">
      <c r="A948" s="1" t="s">
        <v>946</v>
      </c>
      <c r="B948">
        <v>17.25</v>
      </c>
      <c r="C948" s="3">
        <v>607245830</v>
      </c>
      <c r="D948">
        <v>10</v>
      </c>
      <c r="E948">
        <f t="shared" si="42"/>
        <v>60724583</v>
      </c>
      <c r="F948" s="6">
        <f t="shared" si="43"/>
        <v>1047499056.75</v>
      </c>
      <c r="G948" s="7">
        <f t="shared" si="44"/>
        <v>0.57971014492753625</v>
      </c>
    </row>
    <row r="949" spans="1:7" hidden="1">
      <c r="A949" s="1" t="s">
        <v>947</v>
      </c>
      <c r="B949">
        <v>8.4499999999999993</v>
      </c>
      <c r="C949" s="3">
        <v>1012800000</v>
      </c>
      <c r="D949">
        <v>10</v>
      </c>
      <c r="E949">
        <f t="shared" si="42"/>
        <v>101280000</v>
      </c>
      <c r="F949" s="6">
        <f t="shared" si="43"/>
        <v>855815999.99999988</v>
      </c>
      <c r="G949" s="7">
        <f t="shared" si="44"/>
        <v>1.1834319526627222</v>
      </c>
    </row>
    <row r="950" spans="1:7">
      <c r="A950" s="1" t="s">
        <v>948</v>
      </c>
      <c r="B950">
        <v>44.65</v>
      </c>
      <c r="C950" s="3">
        <v>2485403680</v>
      </c>
      <c r="D950">
        <v>10</v>
      </c>
      <c r="E950">
        <f t="shared" si="42"/>
        <v>248540368</v>
      </c>
      <c r="F950" s="6">
        <f t="shared" si="43"/>
        <v>11097327431.199999</v>
      </c>
      <c r="G950" s="7">
        <f t="shared" si="44"/>
        <v>0.22396416573348266</v>
      </c>
    </row>
    <row r="951" spans="1:7" hidden="1">
      <c r="A951" s="1" t="s">
        <v>949</v>
      </c>
      <c r="B951">
        <v>39.450000000000003</v>
      </c>
      <c r="C951" s="3">
        <v>1104305530</v>
      </c>
      <c r="D951">
        <v>10</v>
      </c>
      <c r="E951">
        <f t="shared" si="42"/>
        <v>110430553</v>
      </c>
      <c r="F951" s="6">
        <f t="shared" si="43"/>
        <v>4356485315.8500004</v>
      </c>
      <c r="G951" s="7">
        <f t="shared" si="44"/>
        <v>0.25348542458808615</v>
      </c>
    </row>
    <row r="952" spans="1:7">
      <c r="A952" s="1" t="s">
        <v>950</v>
      </c>
      <c r="B952">
        <v>46.9</v>
      </c>
      <c r="C952" s="3">
        <v>7898506090</v>
      </c>
      <c r="D952">
        <v>10</v>
      </c>
      <c r="E952">
        <f t="shared" si="42"/>
        <v>789850609</v>
      </c>
      <c r="F952" s="6">
        <f t="shared" si="43"/>
        <v>37043993562.099998</v>
      </c>
      <c r="G952" s="7">
        <f t="shared" si="44"/>
        <v>0.21321961620469085</v>
      </c>
    </row>
    <row r="953" spans="1:7" hidden="1">
      <c r="A953" s="1" t="s">
        <v>951</v>
      </c>
      <c r="B953">
        <v>11.85</v>
      </c>
      <c r="C953" s="3">
        <v>3581639620</v>
      </c>
      <c r="D953">
        <v>10</v>
      </c>
      <c r="E953">
        <f t="shared" si="42"/>
        <v>358163962</v>
      </c>
      <c r="F953" s="6">
        <f t="shared" si="43"/>
        <v>4244242949.6999998</v>
      </c>
      <c r="G953" s="7">
        <f t="shared" si="44"/>
        <v>0.84388185654008441</v>
      </c>
    </row>
    <row r="954" spans="1:7" hidden="1">
      <c r="A954" s="1" t="s">
        <v>952</v>
      </c>
      <c r="B954">
        <v>16.600000000000001</v>
      </c>
      <c r="C954" s="3">
        <v>1696233420</v>
      </c>
      <c r="D954">
        <v>10</v>
      </c>
      <c r="E954">
        <f t="shared" si="42"/>
        <v>169623342</v>
      </c>
      <c r="F954" s="6">
        <f t="shared" si="43"/>
        <v>2815747477.2000003</v>
      </c>
      <c r="G954" s="7">
        <f t="shared" si="44"/>
        <v>0.60240963855421681</v>
      </c>
    </row>
    <row r="955" spans="1:7">
      <c r="A955" s="1" t="s">
        <v>953</v>
      </c>
      <c r="B955">
        <v>50.3</v>
      </c>
      <c r="C955" s="3">
        <v>3090430000</v>
      </c>
      <c r="D955">
        <v>10</v>
      </c>
      <c r="E955">
        <f t="shared" si="42"/>
        <v>309043000</v>
      </c>
      <c r="F955" s="6">
        <f t="shared" si="43"/>
        <v>15544862900</v>
      </c>
      <c r="G955" s="7">
        <f t="shared" si="44"/>
        <v>0.19880715705765409</v>
      </c>
    </row>
    <row r="956" spans="1:7">
      <c r="A956" s="1" t="s">
        <v>954</v>
      </c>
      <c r="B956">
        <v>48.8</v>
      </c>
      <c r="C956" s="3">
        <v>2979639020</v>
      </c>
      <c r="D956">
        <v>10</v>
      </c>
      <c r="E956">
        <f t="shared" si="42"/>
        <v>297963902</v>
      </c>
      <c r="F956" s="6">
        <f t="shared" si="43"/>
        <v>14540638417.599998</v>
      </c>
      <c r="G956" s="7">
        <f t="shared" si="44"/>
        <v>0.20491803278688528</v>
      </c>
    </row>
    <row r="957" spans="1:7">
      <c r="A957" s="1" t="s">
        <v>955</v>
      </c>
      <c r="B957">
        <v>83.4</v>
      </c>
      <c r="C957" s="3">
        <v>2877858790</v>
      </c>
      <c r="D957">
        <v>10</v>
      </c>
      <c r="E957">
        <f t="shared" si="42"/>
        <v>287785879</v>
      </c>
      <c r="F957" s="6">
        <f t="shared" si="43"/>
        <v>24001342308.600002</v>
      </c>
      <c r="G957" s="7">
        <f t="shared" si="44"/>
        <v>0.1199040767386091</v>
      </c>
    </row>
    <row r="958" spans="1:7">
      <c r="A958" s="1" t="s">
        <v>956</v>
      </c>
      <c r="B958">
        <v>28.05</v>
      </c>
      <c r="C958" s="3">
        <v>7368465000</v>
      </c>
      <c r="D958">
        <v>10</v>
      </c>
      <c r="E958">
        <f t="shared" si="42"/>
        <v>736846500</v>
      </c>
      <c r="F958" s="6">
        <f t="shared" si="43"/>
        <v>20668544325</v>
      </c>
      <c r="G958" s="7">
        <f t="shared" si="44"/>
        <v>0.35650623885918004</v>
      </c>
    </row>
    <row r="959" spans="1:7">
      <c r="A959" s="1" t="s">
        <v>957</v>
      </c>
      <c r="B959">
        <v>136.5</v>
      </c>
      <c r="C959" s="3">
        <v>5971114480</v>
      </c>
      <c r="D959">
        <v>10</v>
      </c>
      <c r="E959">
        <f t="shared" si="42"/>
        <v>597111448</v>
      </c>
      <c r="F959" s="6">
        <f t="shared" si="43"/>
        <v>81505712652</v>
      </c>
      <c r="G959" s="7">
        <f t="shared" si="44"/>
        <v>7.3260073260073263E-2</v>
      </c>
    </row>
    <row r="960" spans="1:7">
      <c r="A960" s="1" t="s">
        <v>958</v>
      </c>
      <c r="B960">
        <v>105</v>
      </c>
      <c r="C960" s="3">
        <v>831613200</v>
      </c>
      <c r="D960">
        <v>10</v>
      </c>
      <c r="E960">
        <f t="shared" si="42"/>
        <v>83161320</v>
      </c>
      <c r="F960" s="6">
        <f t="shared" si="43"/>
        <v>8731938600</v>
      </c>
      <c r="G960" s="7">
        <f t="shared" si="44"/>
        <v>9.5238095238095233E-2</v>
      </c>
    </row>
    <row r="961" spans="1:7">
      <c r="A961" s="1" t="s">
        <v>959</v>
      </c>
      <c r="B961">
        <v>56.7</v>
      </c>
      <c r="C961" s="3">
        <v>1252199600</v>
      </c>
      <c r="D961">
        <v>10</v>
      </c>
      <c r="E961">
        <f t="shared" si="42"/>
        <v>125219960</v>
      </c>
      <c r="F961" s="6">
        <f t="shared" si="43"/>
        <v>7099971732</v>
      </c>
      <c r="G961" s="7">
        <f t="shared" si="44"/>
        <v>0.17636684303350969</v>
      </c>
    </row>
    <row r="962" spans="1:7" hidden="1">
      <c r="A962" s="1" t="s">
        <v>960</v>
      </c>
      <c r="B962">
        <v>20.399999999999999</v>
      </c>
      <c r="C962" s="3">
        <v>1091071000</v>
      </c>
      <c r="D962">
        <v>10</v>
      </c>
      <c r="E962">
        <f t="shared" ref="E962:E966" si="45">C962/D962</f>
        <v>109107100</v>
      </c>
      <c r="F962" s="6">
        <f t="shared" ref="F962:F966" si="46">B962*E962</f>
        <v>2225784840</v>
      </c>
      <c r="G962" s="7">
        <f t="shared" ref="G962:G966" si="47">C962/F962</f>
        <v>0.49019607843137253</v>
      </c>
    </row>
    <row r="963" spans="1:7">
      <c r="A963" s="1" t="s">
        <v>961</v>
      </c>
      <c r="B963">
        <v>39.6</v>
      </c>
      <c r="C963" s="3">
        <v>31602500950</v>
      </c>
      <c r="D963">
        <v>10</v>
      </c>
      <c r="E963">
        <f t="shared" si="45"/>
        <v>3160250095</v>
      </c>
      <c r="F963" s="6">
        <f t="shared" si="46"/>
        <v>125145903762</v>
      </c>
      <c r="G963" s="7">
        <f t="shared" si="47"/>
        <v>0.25252525252525254</v>
      </c>
    </row>
    <row r="964" spans="1:7" hidden="1">
      <c r="A964" s="1" t="s">
        <v>962</v>
      </c>
      <c r="B964">
        <v>11.55</v>
      </c>
      <c r="C964" s="3">
        <v>3265541500</v>
      </c>
      <c r="D964">
        <v>10</v>
      </c>
      <c r="E964">
        <f t="shared" si="45"/>
        <v>326554150</v>
      </c>
      <c r="F964" s="6">
        <f t="shared" si="46"/>
        <v>3771700432.5</v>
      </c>
      <c r="G964" s="7">
        <f t="shared" si="47"/>
        <v>0.86580086580086579</v>
      </c>
    </row>
    <row r="965" spans="1:7" hidden="1">
      <c r="A965" s="1" t="s">
        <v>963</v>
      </c>
      <c r="B965">
        <v>17.05</v>
      </c>
      <c r="C965" s="3">
        <v>1032082290</v>
      </c>
      <c r="D965">
        <v>10</v>
      </c>
      <c r="E965">
        <f t="shared" si="45"/>
        <v>103208229</v>
      </c>
      <c r="F965" s="6">
        <f t="shared" si="46"/>
        <v>1759700304.45</v>
      </c>
      <c r="G965" s="7">
        <f t="shared" si="47"/>
        <v>0.5865102639296188</v>
      </c>
    </row>
    <row r="966" spans="1:7">
      <c r="A966" s="1" t="s">
        <v>964</v>
      </c>
      <c r="B966">
        <v>77</v>
      </c>
      <c r="C966" s="3">
        <v>2323964170</v>
      </c>
      <c r="D966">
        <v>10</v>
      </c>
      <c r="E966">
        <f t="shared" si="45"/>
        <v>232396417</v>
      </c>
      <c r="F966" s="6">
        <f t="shared" si="46"/>
        <v>17894524109</v>
      </c>
      <c r="G966" s="7">
        <f t="shared" si="47"/>
        <v>0.12987012987012986</v>
      </c>
    </row>
  </sheetData>
  <autoFilter ref="A1:G966" xr:uid="{F14F16A3-902E-4443-9941-65B82186194F}">
    <filterColumn colId="5">
      <top10 val="500" filterVal="6399927106.3000002"/>
    </filterColumn>
    <sortState xmlns:xlrd2="http://schemas.microsoft.com/office/spreadsheetml/2017/richdata2" ref="A2:G966">
      <sortCondition ref="A1:A966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9619-86C3-4FD6-96F5-332DE8FCDB51}">
  <dimension ref="A1:C51"/>
  <sheetViews>
    <sheetView topLeftCell="A10" workbookViewId="0">
      <selection activeCell="I57" sqref="I57"/>
    </sheetView>
  </sheetViews>
  <sheetFormatPr defaultColWidth="8.88671875" defaultRowHeight="16.2"/>
  <cols>
    <col min="1" max="1" width="18.33203125" customWidth="1"/>
  </cols>
  <sheetData>
    <row r="1" spans="1:3">
      <c r="A1" t="s">
        <v>971</v>
      </c>
      <c r="B1" t="s">
        <v>972</v>
      </c>
      <c r="C1" t="s">
        <v>981</v>
      </c>
    </row>
    <row r="2" spans="1:3">
      <c r="A2" s="1" t="s">
        <v>11</v>
      </c>
      <c r="B2">
        <v>12</v>
      </c>
      <c r="C2">
        <v>4</v>
      </c>
    </row>
    <row r="3" spans="1:3">
      <c r="A3" s="1" t="s">
        <v>27</v>
      </c>
      <c r="B3">
        <v>32</v>
      </c>
      <c r="C3">
        <v>2</v>
      </c>
    </row>
    <row r="4" spans="1:3">
      <c r="A4" s="1" t="s">
        <v>36</v>
      </c>
      <c r="B4">
        <v>20</v>
      </c>
      <c r="C4">
        <v>3</v>
      </c>
    </row>
    <row r="5" spans="1:3">
      <c r="A5" s="1" t="s">
        <v>68</v>
      </c>
      <c r="B5">
        <v>25</v>
      </c>
      <c r="C5">
        <v>5</v>
      </c>
    </row>
    <row r="6" spans="1:3">
      <c r="A6" s="1" t="s">
        <v>111</v>
      </c>
      <c r="B6">
        <v>8</v>
      </c>
      <c r="C6">
        <v>5</v>
      </c>
    </row>
    <row r="7" spans="1:3">
      <c r="A7" s="1" t="s">
        <v>140</v>
      </c>
      <c r="B7">
        <v>9</v>
      </c>
      <c r="C7">
        <v>5</v>
      </c>
    </row>
    <row r="8" spans="1:3">
      <c r="A8" s="1" t="s">
        <v>158</v>
      </c>
      <c r="B8">
        <v>21</v>
      </c>
      <c r="C8">
        <v>2</v>
      </c>
    </row>
    <row r="9" spans="1:3">
      <c r="A9" s="1" t="s">
        <v>180</v>
      </c>
      <c r="B9">
        <v>13</v>
      </c>
      <c r="C9">
        <v>5</v>
      </c>
    </row>
    <row r="10" spans="1:3">
      <c r="A10" s="1" t="s">
        <v>200</v>
      </c>
      <c r="B10">
        <v>20</v>
      </c>
      <c r="C10">
        <v>3</v>
      </c>
    </row>
    <row r="11" spans="1:3">
      <c r="A11" s="1" t="s">
        <v>217</v>
      </c>
      <c r="B11">
        <v>1</v>
      </c>
      <c r="C11">
        <v>7</v>
      </c>
    </row>
    <row r="12" spans="1:3">
      <c r="A12" s="1" t="s">
        <v>233</v>
      </c>
      <c r="B12">
        <v>19</v>
      </c>
      <c r="C12">
        <v>3</v>
      </c>
    </row>
    <row r="13" spans="1:3">
      <c r="A13" s="1" t="s">
        <v>245</v>
      </c>
      <c r="B13">
        <v>21</v>
      </c>
      <c r="C13">
        <v>3</v>
      </c>
    </row>
    <row r="14" spans="1:3">
      <c r="A14" s="1" t="s">
        <v>263</v>
      </c>
      <c r="B14">
        <v>22</v>
      </c>
      <c r="C14">
        <v>4</v>
      </c>
    </row>
    <row r="15" spans="1:3">
      <c r="A15" s="1" t="s">
        <v>275</v>
      </c>
      <c r="B15">
        <v>33</v>
      </c>
      <c r="C15">
        <v>3</v>
      </c>
    </row>
    <row r="16" spans="1:3">
      <c r="A16" s="1" t="s">
        <v>287</v>
      </c>
      <c r="B16">
        <v>87</v>
      </c>
      <c r="C16">
        <v>3</v>
      </c>
    </row>
    <row r="17" spans="1:3">
      <c r="A17" s="1" t="s">
        <v>302</v>
      </c>
      <c r="B17">
        <v>32</v>
      </c>
      <c r="C17">
        <v>4</v>
      </c>
    </row>
    <row r="18" spans="1:3">
      <c r="A18" s="1" t="s">
        <v>316</v>
      </c>
      <c r="B18">
        <v>24</v>
      </c>
      <c r="C18">
        <v>4</v>
      </c>
    </row>
    <row r="19" spans="1:3">
      <c r="A19" s="1" t="s">
        <v>335</v>
      </c>
      <c r="B19">
        <v>17</v>
      </c>
      <c r="C19">
        <v>6</v>
      </c>
    </row>
    <row r="20" spans="1:3">
      <c r="A20" s="1" t="s">
        <v>360</v>
      </c>
      <c r="B20">
        <v>13</v>
      </c>
      <c r="C20">
        <v>4</v>
      </c>
    </row>
    <row r="21" spans="1:3">
      <c r="A21" s="1" t="s">
        <v>386</v>
      </c>
      <c r="B21">
        <v>22</v>
      </c>
      <c r="C21">
        <v>5</v>
      </c>
    </row>
    <row r="22" spans="1:3">
      <c r="A22" s="1" t="s">
        <v>403</v>
      </c>
      <c r="B22">
        <v>2</v>
      </c>
      <c r="C22">
        <v>4</v>
      </c>
    </row>
    <row r="23" spans="1:3">
      <c r="A23" s="1" t="s">
        <v>419</v>
      </c>
      <c r="B23">
        <v>16</v>
      </c>
      <c r="C23">
        <v>3</v>
      </c>
    </row>
    <row r="24" spans="1:3">
      <c r="A24" s="1" t="s">
        <v>429</v>
      </c>
      <c r="B24">
        <v>83</v>
      </c>
      <c r="C24">
        <v>2</v>
      </c>
    </row>
    <row r="25" spans="1:3">
      <c r="A25" s="1" t="s">
        <v>449</v>
      </c>
      <c r="B25">
        <v>23</v>
      </c>
      <c r="C25">
        <v>5</v>
      </c>
    </row>
    <row r="26" spans="1:3">
      <c r="A26" s="1" t="s">
        <v>464</v>
      </c>
      <c r="B26">
        <v>50</v>
      </c>
      <c r="C26">
        <v>2</v>
      </c>
    </row>
    <row r="27" spans="1:3">
      <c r="A27" s="1" t="s">
        <v>474</v>
      </c>
      <c r="B27">
        <v>32</v>
      </c>
      <c r="C27">
        <v>2</v>
      </c>
    </row>
    <row r="28" spans="1:3">
      <c r="A28" s="1" t="s">
        <v>484</v>
      </c>
      <c r="B28">
        <v>86</v>
      </c>
      <c r="C28">
        <v>1</v>
      </c>
    </row>
    <row r="29" spans="1:3">
      <c r="A29" s="1" t="s">
        <v>498</v>
      </c>
      <c r="B29">
        <v>2</v>
      </c>
      <c r="C29">
        <v>5</v>
      </c>
    </row>
    <row r="30" spans="1:3">
      <c r="A30" s="1" t="s">
        <v>515</v>
      </c>
      <c r="B30">
        <v>17</v>
      </c>
      <c r="C30">
        <v>3</v>
      </c>
    </row>
    <row r="31" spans="1:3">
      <c r="A31" s="1" t="s">
        <v>534</v>
      </c>
      <c r="B31">
        <v>34</v>
      </c>
      <c r="C31">
        <v>2</v>
      </c>
    </row>
    <row r="32" spans="1:3">
      <c r="A32" s="1" t="s">
        <v>565</v>
      </c>
      <c r="B32">
        <v>23</v>
      </c>
      <c r="C32">
        <v>2</v>
      </c>
    </row>
    <row r="33" spans="1:3">
      <c r="A33" s="1" t="s">
        <v>594</v>
      </c>
      <c r="B33">
        <v>21</v>
      </c>
      <c r="C33">
        <v>3</v>
      </c>
    </row>
    <row r="34" spans="1:3">
      <c r="A34" s="1" t="s">
        <v>622</v>
      </c>
      <c r="B34">
        <v>10</v>
      </c>
      <c r="C34">
        <v>5</v>
      </c>
    </row>
    <row r="35" spans="1:3">
      <c r="A35" s="1" t="s">
        <v>641</v>
      </c>
      <c r="B35">
        <v>14</v>
      </c>
      <c r="C35">
        <v>5</v>
      </c>
    </row>
    <row r="36" spans="1:3">
      <c r="A36" s="1" t="s">
        <v>659</v>
      </c>
      <c r="B36">
        <v>11</v>
      </c>
      <c r="C36">
        <v>5</v>
      </c>
    </row>
    <row r="37" spans="1:3">
      <c r="A37" s="1" t="s">
        <v>687</v>
      </c>
      <c r="B37">
        <v>24</v>
      </c>
      <c r="C37">
        <v>6</v>
      </c>
    </row>
    <row r="38" spans="1:3">
      <c r="A38" s="1" t="s">
        <v>712</v>
      </c>
      <c r="B38">
        <v>10</v>
      </c>
      <c r="C38">
        <v>7</v>
      </c>
    </row>
    <row r="39" spans="1:3">
      <c r="A39" s="1" t="s">
        <v>729</v>
      </c>
      <c r="B39">
        <v>19</v>
      </c>
      <c r="C39">
        <v>3</v>
      </c>
    </row>
    <row r="40" spans="1:3">
      <c r="A40" s="1" t="s">
        <v>749</v>
      </c>
      <c r="B40">
        <v>27</v>
      </c>
      <c r="C40">
        <v>2</v>
      </c>
    </row>
    <row r="41" spans="1:3">
      <c r="A41" s="1" t="s">
        <v>774</v>
      </c>
      <c r="B41">
        <v>8</v>
      </c>
      <c r="C41">
        <v>3</v>
      </c>
    </row>
    <row r="42" spans="1:3">
      <c r="A42" s="1" t="s">
        <v>793</v>
      </c>
      <c r="B42">
        <v>36</v>
      </c>
      <c r="C42">
        <v>2</v>
      </c>
    </row>
    <row r="43" spans="1:3">
      <c r="A43" s="1" t="s">
        <v>807</v>
      </c>
      <c r="B43">
        <v>23</v>
      </c>
      <c r="C43">
        <v>2</v>
      </c>
    </row>
    <row r="44" spans="1:3">
      <c r="A44" s="1" t="s">
        <v>840</v>
      </c>
      <c r="B44">
        <v>7</v>
      </c>
      <c r="C44">
        <v>7</v>
      </c>
    </row>
    <row r="45" spans="1:3">
      <c r="A45" s="1" t="s">
        <v>846</v>
      </c>
      <c r="B45">
        <v>54</v>
      </c>
      <c r="C45">
        <v>2</v>
      </c>
    </row>
    <row r="46" spans="1:3">
      <c r="A46" s="1" t="s">
        <v>874</v>
      </c>
      <c r="B46">
        <v>8</v>
      </c>
      <c r="C46">
        <v>4</v>
      </c>
    </row>
    <row r="47" spans="1:3">
      <c r="A47" s="1" t="s">
        <v>890</v>
      </c>
      <c r="B47">
        <v>30</v>
      </c>
      <c r="C47">
        <v>3</v>
      </c>
    </row>
    <row r="48" spans="1:3">
      <c r="A48" s="1" t="s">
        <v>911</v>
      </c>
      <c r="B48">
        <v>16</v>
      </c>
      <c r="C48">
        <v>1</v>
      </c>
    </row>
    <row r="49" spans="1:3">
      <c r="A49" s="1" t="s">
        <v>932</v>
      </c>
      <c r="B49">
        <v>23</v>
      </c>
      <c r="C49">
        <v>2</v>
      </c>
    </row>
    <row r="50" spans="1:3">
      <c r="A50" s="1" t="s">
        <v>948</v>
      </c>
      <c r="B50">
        <v>14</v>
      </c>
      <c r="C50">
        <v>2</v>
      </c>
    </row>
    <row r="51" spans="1:3">
      <c r="A51" s="1" t="s">
        <v>961</v>
      </c>
      <c r="B51">
        <v>4</v>
      </c>
      <c r="C51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E3DC-3498-4D94-9E35-C3609BC5A6E8}">
  <dimension ref="A1:AE243"/>
  <sheetViews>
    <sheetView tabSelected="1" topLeftCell="A215" zoomScale="82" zoomScaleNormal="93" workbookViewId="0">
      <selection activeCell="B243" sqref="B243:N243"/>
    </sheetView>
  </sheetViews>
  <sheetFormatPr defaultColWidth="8.88671875" defaultRowHeight="16.2"/>
  <cols>
    <col min="1" max="1" width="23.88671875" customWidth="1"/>
    <col min="2" max="2" width="15.109375" customWidth="1"/>
    <col min="3" max="3" width="16.33203125" customWidth="1"/>
    <col min="5" max="5" width="23.109375" customWidth="1"/>
    <col min="6" max="6" width="19.33203125" customWidth="1"/>
    <col min="8" max="8" width="27" customWidth="1"/>
    <col min="9" max="9" width="13.109375" bestFit="1" customWidth="1"/>
    <col min="11" max="11" width="23.109375" customWidth="1"/>
    <col min="12" max="12" width="15.6640625" bestFit="1" customWidth="1"/>
    <col min="16" max="16" width="19.6640625" bestFit="1" customWidth="1"/>
    <col min="17" max="17" width="19.44140625" bestFit="1" customWidth="1"/>
  </cols>
  <sheetData>
    <row r="1" spans="1:10">
      <c r="A1" t="s">
        <v>971</v>
      </c>
      <c r="B1" s="5" t="s">
        <v>970</v>
      </c>
      <c r="C1" t="s">
        <v>969</v>
      </c>
      <c r="D1" t="s">
        <v>965</v>
      </c>
      <c r="E1" s="4" t="s">
        <v>966</v>
      </c>
      <c r="F1" t="s">
        <v>967</v>
      </c>
      <c r="G1" t="s">
        <v>968</v>
      </c>
      <c r="H1" t="s">
        <v>972</v>
      </c>
      <c r="I1" t="s">
        <v>984</v>
      </c>
      <c r="J1" t="s">
        <v>985</v>
      </c>
    </row>
    <row r="2" spans="1:10">
      <c r="A2" s="1" t="s">
        <v>485</v>
      </c>
      <c r="B2">
        <v>20.399999999999999</v>
      </c>
      <c r="C2" s="3">
        <v>199969795690</v>
      </c>
      <c r="D2">
        <v>10</v>
      </c>
      <c r="E2">
        <v>19996979569</v>
      </c>
      <c r="F2" s="6">
        <v>407938383207.59998</v>
      </c>
      <c r="G2" s="7">
        <v>0.49019607843137258</v>
      </c>
    </row>
    <row r="3" spans="1:10">
      <c r="A3" s="8" t="s">
        <v>479</v>
      </c>
      <c r="B3" s="9">
        <v>19.7</v>
      </c>
      <c r="C3" s="10">
        <v>125015589920</v>
      </c>
      <c r="D3" s="9">
        <v>10</v>
      </c>
      <c r="E3" s="9">
        <v>12501558992</v>
      </c>
      <c r="F3" s="11">
        <v>246280712142.39999</v>
      </c>
      <c r="G3" s="12">
        <v>0.50761421319796951</v>
      </c>
      <c r="H3">
        <v>85</v>
      </c>
    </row>
    <row r="4" spans="1:10">
      <c r="A4" s="8" t="s">
        <v>477</v>
      </c>
      <c r="B4" s="9">
        <v>11.75</v>
      </c>
      <c r="C4" s="10">
        <v>184293860050</v>
      </c>
      <c r="D4" s="9">
        <v>10</v>
      </c>
      <c r="E4" s="9">
        <v>18429386005</v>
      </c>
      <c r="F4" s="11">
        <v>216545285558.75</v>
      </c>
      <c r="G4" s="12">
        <v>0.85106382978723405</v>
      </c>
      <c r="H4">
        <v>88</v>
      </c>
    </row>
    <row r="5" spans="1:10">
      <c r="A5" s="8" t="s">
        <v>484</v>
      </c>
      <c r="B5" s="9">
        <v>16.100000000000001</v>
      </c>
      <c r="C5" s="10">
        <v>113937646480</v>
      </c>
      <c r="D5" s="9">
        <v>10</v>
      </c>
      <c r="E5" s="9">
        <v>11393764648</v>
      </c>
      <c r="F5" s="11">
        <v>183439610832.80002</v>
      </c>
      <c r="G5" s="12">
        <v>0.6211180124223602</v>
      </c>
      <c r="H5">
        <v>86</v>
      </c>
    </row>
    <row r="6" spans="1:10">
      <c r="A6" s="1" t="s">
        <v>458</v>
      </c>
      <c r="B6">
        <v>16.600000000000001</v>
      </c>
      <c r="C6" s="3">
        <v>105934565500</v>
      </c>
      <c r="D6">
        <v>10</v>
      </c>
      <c r="E6">
        <v>10593456550</v>
      </c>
      <c r="F6" s="6">
        <v>175851378730</v>
      </c>
      <c r="G6" s="7">
        <v>0.60240963855421692</v>
      </c>
    </row>
    <row r="7" spans="1:10">
      <c r="A7" s="1" t="s">
        <v>481</v>
      </c>
      <c r="B7">
        <v>13.25</v>
      </c>
      <c r="C7" s="3">
        <v>130741476370</v>
      </c>
      <c r="D7">
        <v>10</v>
      </c>
      <c r="E7">
        <v>13074147637</v>
      </c>
      <c r="F7" s="6">
        <v>173232456190.25</v>
      </c>
      <c r="G7" s="7">
        <v>0.75471698113207553</v>
      </c>
    </row>
    <row r="8" spans="1:10">
      <c r="A8" s="8" t="s">
        <v>327</v>
      </c>
      <c r="B8" s="9">
        <v>16.899999999999999</v>
      </c>
      <c r="C8" s="10">
        <v>76993960920</v>
      </c>
      <c r="D8" s="9">
        <v>10</v>
      </c>
      <c r="E8" s="9">
        <v>7699396092</v>
      </c>
      <c r="F8" s="11">
        <v>130119793954.79999</v>
      </c>
      <c r="G8" s="12">
        <v>0.59171597633136097</v>
      </c>
      <c r="H8">
        <v>79</v>
      </c>
    </row>
    <row r="9" spans="1:10">
      <c r="A9" s="1" t="s">
        <v>482</v>
      </c>
      <c r="B9">
        <v>8</v>
      </c>
      <c r="C9" s="3">
        <v>157846182430</v>
      </c>
      <c r="D9">
        <v>10</v>
      </c>
      <c r="E9">
        <v>15784618243</v>
      </c>
      <c r="F9" s="6">
        <v>126276945944</v>
      </c>
      <c r="G9" s="7">
        <v>1.25</v>
      </c>
    </row>
    <row r="10" spans="1:10">
      <c r="A10" s="1" t="s">
        <v>591</v>
      </c>
      <c r="B10">
        <v>11.85</v>
      </c>
      <c r="C10" s="3">
        <v>95564561460</v>
      </c>
      <c r="D10">
        <v>10</v>
      </c>
      <c r="E10">
        <v>9556456146</v>
      </c>
      <c r="F10" s="6">
        <v>113244005330.09999</v>
      </c>
      <c r="G10" s="7">
        <v>0.84388185654008441</v>
      </c>
    </row>
    <row r="11" spans="1:10">
      <c r="A11" s="8" t="s">
        <v>429</v>
      </c>
      <c r="B11" s="9">
        <v>16.95</v>
      </c>
      <c r="C11" s="10">
        <v>60135374440</v>
      </c>
      <c r="D11" s="9">
        <v>10</v>
      </c>
      <c r="E11" s="9">
        <v>6013537444</v>
      </c>
      <c r="F11" s="11">
        <v>101929459675.8</v>
      </c>
      <c r="G11" s="12">
        <v>0.58997050147492625</v>
      </c>
      <c r="H11">
        <v>83</v>
      </c>
    </row>
    <row r="12" spans="1:10">
      <c r="A12" s="1" t="s">
        <v>464</v>
      </c>
      <c r="B12">
        <v>11.95</v>
      </c>
      <c r="C12" s="3">
        <v>80296935210</v>
      </c>
      <c r="D12">
        <v>10</v>
      </c>
      <c r="E12">
        <v>8029693521</v>
      </c>
      <c r="F12" s="6">
        <v>95954837575.949997</v>
      </c>
      <c r="G12" s="7">
        <v>0.83682008368200844</v>
      </c>
    </row>
    <row r="13" spans="1:10">
      <c r="A13" s="1" t="s">
        <v>280</v>
      </c>
      <c r="B13">
        <v>19.5</v>
      </c>
      <c r="C13" s="3">
        <v>39800001930</v>
      </c>
      <c r="D13">
        <v>10</v>
      </c>
      <c r="E13">
        <v>3980000193</v>
      </c>
      <c r="F13" s="6">
        <v>77610003763.5</v>
      </c>
      <c r="G13" s="7">
        <v>0.51282051282051277</v>
      </c>
    </row>
    <row r="14" spans="1:10">
      <c r="A14" s="1" t="s">
        <v>460</v>
      </c>
      <c r="B14">
        <v>12.51</v>
      </c>
      <c r="C14" s="3">
        <v>50154465860</v>
      </c>
      <c r="D14">
        <v>10</v>
      </c>
      <c r="E14">
        <v>5015446586</v>
      </c>
      <c r="F14" s="6">
        <v>62743236790.860001</v>
      </c>
      <c r="G14" s="7">
        <v>0.79936051159072741</v>
      </c>
    </row>
    <row r="15" spans="1:10">
      <c r="A15" s="1" t="s">
        <v>188</v>
      </c>
      <c r="B15">
        <v>20.399999999999999</v>
      </c>
      <c r="C15" s="3">
        <v>29080608000</v>
      </c>
      <c r="D15">
        <v>10</v>
      </c>
      <c r="E15">
        <v>2908060800</v>
      </c>
      <c r="F15" s="6">
        <v>59324440319.999992</v>
      </c>
      <c r="G15" s="7">
        <v>0.49019607843137264</v>
      </c>
    </row>
    <row r="17" spans="1:15">
      <c r="B17" s="31" t="s">
        <v>1062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1:15">
      <c r="A18" s="18" t="s">
        <v>1000</v>
      </c>
      <c r="B18" s="18" t="s">
        <v>986</v>
      </c>
      <c r="C18" s="18" t="s">
        <v>987</v>
      </c>
      <c r="D18" s="18" t="s">
        <v>988</v>
      </c>
      <c r="E18" s="18" t="s">
        <v>989</v>
      </c>
      <c r="F18" s="18" t="s">
        <v>990</v>
      </c>
      <c r="G18" s="18" t="s">
        <v>991</v>
      </c>
      <c r="H18" s="18" t="s">
        <v>992</v>
      </c>
      <c r="I18" s="18" t="s">
        <v>993</v>
      </c>
      <c r="J18" s="18" t="s">
        <v>994</v>
      </c>
      <c r="K18" s="18" t="s">
        <v>995</v>
      </c>
      <c r="L18" s="18" t="s">
        <v>996</v>
      </c>
      <c r="M18" s="18" t="s">
        <v>997</v>
      </c>
      <c r="N18" s="18" t="s">
        <v>998</v>
      </c>
    </row>
    <row r="19" spans="1:15">
      <c r="A19" s="18" t="s">
        <v>999</v>
      </c>
      <c r="B19">
        <v>0.76</v>
      </c>
      <c r="C19">
        <v>-3.6</v>
      </c>
      <c r="D19">
        <v>4.53</v>
      </c>
      <c r="E19">
        <v>1.56</v>
      </c>
      <c r="F19">
        <v>-13.56</v>
      </c>
      <c r="G19">
        <v>-6.86</v>
      </c>
      <c r="H19">
        <v>-0.95</v>
      </c>
      <c r="I19">
        <v>6.24</v>
      </c>
      <c r="J19">
        <v>-1.56</v>
      </c>
      <c r="K19">
        <v>-0.21</v>
      </c>
      <c r="L19">
        <v>6.73</v>
      </c>
      <c r="M19">
        <v>-4.01</v>
      </c>
      <c r="N19">
        <v>0</v>
      </c>
      <c r="O19" s="34" t="s">
        <v>1005</v>
      </c>
    </row>
    <row r="20" spans="1:15">
      <c r="A20" s="18" t="s">
        <v>1001</v>
      </c>
      <c r="B20">
        <v>-2.08</v>
      </c>
      <c r="C20">
        <v>-10.44</v>
      </c>
      <c r="D20">
        <v>3.87</v>
      </c>
      <c r="E20">
        <v>-5.56</v>
      </c>
      <c r="F20">
        <v>-9.23</v>
      </c>
      <c r="G20">
        <v>-9.77</v>
      </c>
      <c r="H20">
        <v>-6.5</v>
      </c>
      <c r="I20">
        <v>1.3</v>
      </c>
      <c r="J20">
        <v>4.13</v>
      </c>
      <c r="K20">
        <v>3.99</v>
      </c>
      <c r="L20">
        <v>6.69</v>
      </c>
      <c r="M20">
        <v>15.54</v>
      </c>
      <c r="N20">
        <v>0</v>
      </c>
      <c r="O20" s="34"/>
    </row>
    <row r="21" spans="1:15">
      <c r="A21" s="18" t="s">
        <v>1002</v>
      </c>
      <c r="B21">
        <v>-6.9364161849710939</v>
      </c>
      <c r="C21">
        <v>-0.28818443804034988</v>
      </c>
      <c r="D21">
        <v>8.6412022542266804</v>
      </c>
      <c r="E21">
        <v>0.56675062972292101</v>
      </c>
      <c r="F21">
        <v>-7.4592074592074562</v>
      </c>
      <c r="G21">
        <v>-0.52173913043478182</v>
      </c>
      <c r="H21">
        <v>-0.80506037952846787</v>
      </c>
      <c r="I21">
        <v>7.6113861386138639</v>
      </c>
      <c r="J21">
        <v>3.9228295819935655</v>
      </c>
      <c r="K21">
        <v>1.9003931847968607</v>
      </c>
      <c r="L21">
        <v>5.532503457814653</v>
      </c>
      <c r="M21">
        <v>8.152580403889317</v>
      </c>
      <c r="N21">
        <v>1.7503805175037948</v>
      </c>
      <c r="O21" s="34"/>
    </row>
    <row r="22" spans="1:15">
      <c r="A22" s="18" t="s">
        <v>1003</v>
      </c>
      <c r="B22">
        <v>6.490233144297413</v>
      </c>
      <c r="C22">
        <v>-12.223451327433624</v>
      </c>
      <c r="D22">
        <v>25.468424705065914</v>
      </c>
      <c r="E22">
        <v>-12.294583079732194</v>
      </c>
      <c r="F22">
        <v>-9.4266813671444361</v>
      </c>
      <c r="G22">
        <v>4.9768518518518485</v>
      </c>
      <c r="H22">
        <v>-13.643178410794604</v>
      </c>
      <c r="I22">
        <v>-3.3800096571704454</v>
      </c>
      <c r="J22">
        <v>1.9694731659281248</v>
      </c>
      <c r="K22">
        <v>-12.001733102253031</v>
      </c>
      <c r="L22">
        <v>13.919052319842036</v>
      </c>
      <c r="M22">
        <v>4.702842377260982</v>
      </c>
      <c r="N22">
        <v>8.7689713322091194</v>
      </c>
      <c r="O22" s="34"/>
    </row>
    <row r="23" spans="1:15">
      <c r="A23" s="18" t="s">
        <v>1004</v>
      </c>
      <c r="B23">
        <v>-13.740458015267174</v>
      </c>
      <c r="C23">
        <v>-13.81578947368422</v>
      </c>
      <c r="D23">
        <v>0.8849557522123862</v>
      </c>
      <c r="E23">
        <v>-0.22075055187636716</v>
      </c>
      <c r="F23">
        <v>-13.318025258323768</v>
      </c>
      <c r="G23">
        <v>-2.6815642458100646</v>
      </c>
      <c r="H23">
        <v>4.5153756325418453</v>
      </c>
      <c r="I23">
        <v>-4.4981412639405107</v>
      </c>
      <c r="J23">
        <v>19.23758865248227</v>
      </c>
      <c r="K23">
        <v>-15.060240963855422</v>
      </c>
      <c r="L23">
        <v>5.9856344772545889</v>
      </c>
      <c r="M23">
        <v>51.145958986731003</v>
      </c>
      <c r="N23">
        <v>0</v>
      </c>
      <c r="O23" s="34"/>
    </row>
    <row r="24" spans="1:15">
      <c r="A24" s="18" t="s">
        <v>1006</v>
      </c>
      <c r="B24">
        <v>-5.3932584269662893</v>
      </c>
      <c r="C24">
        <v>-4.301075268817204</v>
      </c>
      <c r="D24">
        <v>7.5393154486586438</v>
      </c>
      <c r="E24">
        <v>2.2222222222222339</v>
      </c>
      <c r="F24">
        <v>-5.0718132854578206</v>
      </c>
      <c r="G24">
        <v>0.22492127755285971</v>
      </c>
      <c r="H24">
        <v>-2.4572180781044262</v>
      </c>
      <c r="I24">
        <v>10.20309477756286</v>
      </c>
      <c r="J24">
        <v>1.1246943765281194</v>
      </c>
      <c r="K24">
        <v>3.0745967741935454</v>
      </c>
      <c r="L24">
        <v>4.9180327868852443</v>
      </c>
      <c r="M24">
        <v>-0.73490813648294262</v>
      </c>
      <c r="N24">
        <v>-0.20953378732320141</v>
      </c>
      <c r="O24" s="30" t="s">
        <v>1011</v>
      </c>
    </row>
    <row r="25" spans="1:15">
      <c r="A25" s="18" t="s">
        <v>1007</v>
      </c>
      <c r="B25">
        <v>-4.8076923076923075</v>
      </c>
      <c r="C25">
        <v>-2.0715630885122436</v>
      </c>
      <c r="D25">
        <v>4.1584935268732925</v>
      </c>
      <c r="E25">
        <v>3.0731904569348889</v>
      </c>
      <c r="F25">
        <v>-4.2215336948102244</v>
      </c>
      <c r="G25">
        <v>-1.6006097560975541</v>
      </c>
      <c r="H25">
        <v>-2.3082650781831759</v>
      </c>
      <c r="I25">
        <v>10.717230008244012</v>
      </c>
      <c r="J25">
        <v>2.190395956192094</v>
      </c>
      <c r="K25">
        <v>2.6372676178123626</v>
      </c>
      <c r="L25">
        <v>6.0522696011004147</v>
      </c>
      <c r="M25">
        <v>0.87881591119332891</v>
      </c>
      <c r="N25">
        <v>1.55002348520433</v>
      </c>
      <c r="O25" s="30"/>
    </row>
    <row r="26" spans="1:15">
      <c r="A26" s="18" t="s">
        <v>1008</v>
      </c>
      <c r="B26">
        <v>0.5617977528089968</v>
      </c>
      <c r="C26">
        <v>-7.7720207253886011</v>
      </c>
      <c r="D26">
        <v>4.512635379061372</v>
      </c>
      <c r="E26">
        <v>8.0764728833398376</v>
      </c>
      <c r="F26">
        <v>-17.905188981422167</v>
      </c>
      <c r="G26">
        <v>-3.9975399753997669</v>
      </c>
      <c r="H26">
        <v>-7.3240239384440002</v>
      </c>
      <c r="I26">
        <v>8.202281837804513</v>
      </c>
      <c r="J26">
        <v>6.959102902374668</v>
      </c>
      <c r="K26">
        <v>-4.8037676609105215</v>
      </c>
      <c r="L26">
        <v>8.5918854415274577</v>
      </c>
      <c r="M26">
        <v>-3.1053848695077679</v>
      </c>
      <c r="N26">
        <v>-7.4311926605504688</v>
      </c>
      <c r="O26" s="30"/>
    </row>
    <row r="27" spans="1:15">
      <c r="A27" s="18" t="s">
        <v>1009</v>
      </c>
      <c r="B27">
        <v>-9.5238095238095397</v>
      </c>
      <c r="C27">
        <v>0.70521861777150907</v>
      </c>
      <c r="D27">
        <v>0</v>
      </c>
      <c r="E27">
        <v>3.6246711487869101</v>
      </c>
      <c r="F27">
        <v>-0.407569141193597</v>
      </c>
      <c r="G27">
        <v>6.280940594059409</v>
      </c>
      <c r="H27">
        <v>-5.662580268534728</v>
      </c>
      <c r="I27">
        <v>-0.40697674418604818</v>
      </c>
      <c r="J27">
        <v>3.024857741838868</v>
      </c>
      <c r="K27">
        <v>-4.2717889908256934</v>
      </c>
      <c r="L27">
        <v>7.7540932962619875</v>
      </c>
      <c r="M27">
        <v>-1.7602427921092727</v>
      </c>
      <c r="N27">
        <v>-3.9358600583090215</v>
      </c>
      <c r="O27" s="30"/>
    </row>
    <row r="28" spans="1:15">
      <c r="A28" s="18" t="s">
        <v>1010</v>
      </c>
      <c r="B28">
        <v>9.3706293706293735</v>
      </c>
      <c r="C28">
        <v>-13.017031630170319</v>
      </c>
      <c r="D28">
        <v>2.3661270236612775</v>
      </c>
      <c r="E28">
        <v>2.554278416347382</v>
      </c>
      <c r="F28">
        <v>-18.89372280919827</v>
      </c>
      <c r="G28">
        <v>7.5295165961238633</v>
      </c>
      <c r="H28">
        <v>-11.477026227568526</v>
      </c>
      <c r="I28">
        <v>3.6378499897813228</v>
      </c>
      <c r="J28">
        <v>-9.0689462925106898</v>
      </c>
      <c r="K28">
        <v>-11.844692005242459</v>
      </c>
      <c r="L28">
        <v>2.0394516883985272</v>
      </c>
      <c r="M28">
        <v>9.8219203231136429</v>
      </c>
      <c r="N28">
        <v>-9.3827982032939605</v>
      </c>
      <c r="O28" s="30"/>
    </row>
    <row r="29" spans="1:15">
      <c r="A29" s="18" t="s">
        <v>1012</v>
      </c>
      <c r="B29">
        <v>-7.5829383886255926</v>
      </c>
      <c r="C29">
        <v>-15.954671287168154</v>
      </c>
      <c r="D29">
        <v>-0.78446095478975075</v>
      </c>
      <c r="E29">
        <v>6.9326177446278026</v>
      </c>
      <c r="F29">
        <v>-14.538264292679402</v>
      </c>
      <c r="G29">
        <v>4.0881153318421894</v>
      </c>
      <c r="H29">
        <v>-9.8819384453817154</v>
      </c>
      <c r="I29">
        <v>-0.66963910153950001</v>
      </c>
      <c r="J29">
        <v>-5.0316374792279186</v>
      </c>
      <c r="K29">
        <v>3.4138603390726865</v>
      </c>
      <c r="L29">
        <v>3.6639887630826133</v>
      </c>
      <c r="M29">
        <v>1.017459466006817</v>
      </c>
      <c r="N29">
        <v>1.7232274871505955</v>
      </c>
      <c r="O29" s="32" t="s">
        <v>1017</v>
      </c>
    </row>
    <row r="30" spans="1:15">
      <c r="A30" s="18" t="s">
        <v>1013</v>
      </c>
      <c r="B30">
        <v>-0.52301255230125521</v>
      </c>
      <c r="C30">
        <v>-4.0160642570281126</v>
      </c>
      <c r="D30">
        <v>-1.8719211822660156</v>
      </c>
      <c r="E30">
        <v>-2.1215043394406972</v>
      </c>
      <c r="F30">
        <v>0</v>
      </c>
      <c r="G30">
        <v>-0.46074102514878473</v>
      </c>
      <c r="H30">
        <v>3.3326720888712695</v>
      </c>
      <c r="I30">
        <v>1.4489836989333849</v>
      </c>
      <c r="J30">
        <v>3.8128068526062795</v>
      </c>
      <c r="K30">
        <v>-0.30202041241407213</v>
      </c>
      <c r="L30">
        <v>3.0921193901653377</v>
      </c>
      <c r="M30">
        <v>-1.1147680220830207</v>
      </c>
      <c r="N30">
        <v>-0.81086773378264121</v>
      </c>
      <c r="O30" s="32"/>
    </row>
    <row r="31" spans="1:15">
      <c r="A31" s="18" t="s">
        <v>1014</v>
      </c>
      <c r="B31">
        <v>5.957446808510638</v>
      </c>
      <c r="C31">
        <v>-22.442244224422442</v>
      </c>
      <c r="D31">
        <v>-4.4164037854889591</v>
      </c>
      <c r="E31">
        <v>2.2646622362733018</v>
      </c>
      <c r="F31">
        <v>-26.450908745788443</v>
      </c>
      <c r="G31">
        <v>1.1763011330900657</v>
      </c>
      <c r="H31">
        <v>-14.457039592574336</v>
      </c>
      <c r="I31">
        <v>-1.9688368160405905</v>
      </c>
      <c r="J31">
        <v>26.998005829114902</v>
      </c>
      <c r="K31">
        <v>-13.418629360722507</v>
      </c>
      <c r="L31">
        <v>1.3141960080735622</v>
      </c>
      <c r="M31">
        <v>20.001076484202592</v>
      </c>
      <c r="N31">
        <v>43.933994422063819</v>
      </c>
      <c r="O31" s="32"/>
    </row>
    <row r="32" spans="1:15">
      <c r="A32" s="18" t="s">
        <v>1015</v>
      </c>
      <c r="B32">
        <v>1.8604651162790697</v>
      </c>
      <c r="C32">
        <v>-6.5217391304347823</v>
      </c>
      <c r="D32">
        <v>6.2061322497229394</v>
      </c>
      <c r="E32">
        <v>3.965434469515118</v>
      </c>
      <c r="F32">
        <v>-15.926703261220529</v>
      </c>
      <c r="G32">
        <v>11.563400576368865</v>
      </c>
      <c r="H32">
        <v>-6.9159191885321478</v>
      </c>
      <c r="I32">
        <v>-16.399187048847146</v>
      </c>
      <c r="J32">
        <v>2.9806581986143152</v>
      </c>
      <c r="K32">
        <v>-5.920695274307441</v>
      </c>
      <c r="L32">
        <v>-1.5376387217542526</v>
      </c>
      <c r="M32">
        <v>16.431851794193207</v>
      </c>
      <c r="N32">
        <v>8.1033322113766371</v>
      </c>
      <c r="O32" s="32"/>
    </row>
    <row r="33" spans="1:15">
      <c r="A33" s="18" t="s">
        <v>1016</v>
      </c>
      <c r="B33">
        <v>-17.232597623089983</v>
      </c>
      <c r="C33">
        <v>8.6715867158671589</v>
      </c>
      <c r="D33">
        <v>7.326732673267327</v>
      </c>
      <c r="E33">
        <v>4.9896049896049899</v>
      </c>
      <c r="F33">
        <v>-11.930569796396654</v>
      </c>
      <c r="G33">
        <v>33.414759264235279</v>
      </c>
      <c r="H33">
        <v>-17.920802005012533</v>
      </c>
      <c r="I33">
        <v>10.501827849783977</v>
      </c>
      <c r="J33">
        <v>-3.2807611537307677</v>
      </c>
      <c r="K33">
        <v>-19.367602591792654</v>
      </c>
      <c r="L33">
        <v>-0.51055490614041588</v>
      </c>
      <c r="M33">
        <v>-1.5035557060616314</v>
      </c>
      <c r="N33">
        <v>19.36135812449475</v>
      </c>
      <c r="O33" s="32"/>
    </row>
    <row r="35" spans="1:15">
      <c r="A35" s="30" t="s">
        <v>1005</v>
      </c>
      <c r="B35" s="30"/>
      <c r="C35" s="30"/>
      <c r="D35" s="34" t="s">
        <v>1011</v>
      </c>
      <c r="E35" s="34"/>
      <c r="F35" s="34"/>
      <c r="G35" s="32" t="s">
        <v>1017</v>
      </c>
      <c r="H35" s="32"/>
      <c r="I35" s="32"/>
    </row>
    <row r="36" spans="1:15">
      <c r="A36" s="18" t="s">
        <v>1000</v>
      </c>
      <c r="B36" s="18" t="s">
        <v>967</v>
      </c>
      <c r="C36" s="18" t="s">
        <v>1047</v>
      </c>
      <c r="D36" s="18" t="s">
        <v>1000</v>
      </c>
      <c r="E36" s="18" t="s">
        <v>967</v>
      </c>
      <c r="F36" s="18" t="s">
        <v>1047</v>
      </c>
      <c r="G36" s="18" t="s">
        <v>1000</v>
      </c>
      <c r="H36" s="18" t="s">
        <v>967</v>
      </c>
      <c r="I36" s="18" t="s">
        <v>1047</v>
      </c>
    </row>
    <row r="37" spans="1:15">
      <c r="A37" s="18" t="s">
        <v>999</v>
      </c>
      <c r="B37">
        <v>246280712142.39999</v>
      </c>
      <c r="C37">
        <f>B37/$B$42</f>
        <v>0.28040139447880585</v>
      </c>
      <c r="D37" s="18" t="s">
        <v>1006</v>
      </c>
      <c r="E37">
        <v>287179801152.90002</v>
      </c>
      <c r="F37">
        <f>E37/$E$42</f>
        <v>0.17610826627768578</v>
      </c>
      <c r="G37" s="18" t="s">
        <v>1012</v>
      </c>
      <c r="H37">
        <v>10112848378620</v>
      </c>
      <c r="I37">
        <f>H37/$H$42</f>
        <v>0.93729248189562164</v>
      </c>
    </row>
    <row r="38" spans="1:15">
      <c r="A38" s="18" t="s">
        <v>1001</v>
      </c>
      <c r="B38">
        <v>216545285558.75</v>
      </c>
      <c r="C38">
        <f t="shared" ref="C38:C41" si="0">B38/$B$42</f>
        <v>0.24654630689624013</v>
      </c>
      <c r="D38" s="18" t="s">
        <v>1007</v>
      </c>
      <c r="E38">
        <v>327280196157.75</v>
      </c>
      <c r="F38">
        <f t="shared" ref="F38:F41" si="1">E38/$E$42</f>
        <v>0.20069917069715973</v>
      </c>
      <c r="G38" s="18" t="s">
        <v>1013</v>
      </c>
      <c r="H38">
        <v>334679115645.29999</v>
      </c>
      <c r="I38">
        <f t="shared" ref="I38:I41" si="2">H38/$H$42</f>
        <v>3.1019175527738058E-2</v>
      </c>
    </row>
    <row r="39" spans="1:15">
      <c r="A39" s="18" t="s">
        <v>1002</v>
      </c>
      <c r="B39">
        <v>183439610832.80002</v>
      </c>
      <c r="C39">
        <f t="shared" si="0"/>
        <v>0.2088540439595033</v>
      </c>
      <c r="D39" s="18" t="s">
        <v>1008</v>
      </c>
      <c r="E39">
        <v>423508513542.60004</v>
      </c>
      <c r="F39">
        <f t="shared" si="1"/>
        <v>0.25970959578078928</v>
      </c>
      <c r="G39" s="18" t="s">
        <v>1014</v>
      </c>
      <c r="H39">
        <v>184056483958.5</v>
      </c>
      <c r="I39">
        <f t="shared" si="2"/>
        <v>1.7058968175886514E-2</v>
      </c>
    </row>
    <row r="40" spans="1:15">
      <c r="A40" s="18" t="s">
        <v>1003</v>
      </c>
      <c r="B40">
        <v>130119793954.79999</v>
      </c>
      <c r="C40">
        <f t="shared" si="0"/>
        <v>0.14814709343996318</v>
      </c>
      <c r="D40" s="18" t="s">
        <v>1009</v>
      </c>
      <c r="E40">
        <v>104697721812.79999</v>
      </c>
      <c r="F40">
        <f t="shared" si="1"/>
        <v>6.4204147358744204E-2</v>
      </c>
      <c r="G40" s="18" t="s">
        <v>1015</v>
      </c>
      <c r="H40">
        <v>92511753790.5</v>
      </c>
      <c r="I40">
        <f t="shared" si="2"/>
        <v>8.5742975735830177E-3</v>
      </c>
    </row>
    <row r="41" spans="1:15">
      <c r="A41" s="18" t="s">
        <v>1004</v>
      </c>
      <c r="B41">
        <v>101929459675.8</v>
      </c>
      <c r="C41">
        <f t="shared" si="0"/>
        <v>0.11605116122548748</v>
      </c>
      <c r="D41" s="18" t="s">
        <v>1010</v>
      </c>
      <c r="E41">
        <v>488034058824.40002</v>
      </c>
      <c r="F41">
        <f t="shared" si="1"/>
        <v>0.29927881988562094</v>
      </c>
      <c r="G41" s="18" t="s">
        <v>1016</v>
      </c>
      <c r="H41">
        <v>65330806612.5</v>
      </c>
      <c r="I41">
        <f t="shared" si="2"/>
        <v>6.0550768271707264E-3</v>
      </c>
    </row>
    <row r="42" spans="1:15">
      <c r="A42" s="18" t="s">
        <v>1049</v>
      </c>
      <c r="B42">
        <f>SUM(B37:B41)</f>
        <v>878314862164.55005</v>
      </c>
      <c r="C42">
        <f>SUM(C37:C41)</f>
        <v>1</v>
      </c>
      <c r="D42" s="18" t="s">
        <v>1048</v>
      </c>
      <c r="E42">
        <f>SUM(E37:E41)</f>
        <v>1630700291490.4502</v>
      </c>
      <c r="F42">
        <f>SUM(F37:F41)</f>
        <v>1</v>
      </c>
      <c r="G42" s="18" t="s">
        <v>1048</v>
      </c>
      <c r="H42">
        <f>SUM(H37:H41)</f>
        <v>10789426538626.801</v>
      </c>
      <c r="I42">
        <f>SUM(I37:I41)</f>
        <v>0.99999999999999989</v>
      </c>
    </row>
    <row r="44" spans="1:15">
      <c r="B44" s="31" t="s">
        <v>1063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5">
      <c r="A45" s="18" t="s">
        <v>1000</v>
      </c>
      <c r="B45" s="18" t="s">
        <v>986</v>
      </c>
      <c r="C45" s="18" t="s">
        <v>987</v>
      </c>
      <c r="D45" s="18" t="s">
        <v>988</v>
      </c>
      <c r="E45" s="18" t="s">
        <v>989</v>
      </c>
      <c r="F45" s="18" t="s">
        <v>990</v>
      </c>
      <c r="G45" s="18" t="s">
        <v>991</v>
      </c>
      <c r="H45" s="18" t="s">
        <v>992</v>
      </c>
      <c r="I45" s="18" t="s">
        <v>993</v>
      </c>
      <c r="J45" s="18" t="s">
        <v>994</v>
      </c>
      <c r="K45" s="18" t="s">
        <v>995</v>
      </c>
      <c r="L45" s="18" t="s">
        <v>996</v>
      </c>
      <c r="M45" s="18" t="s">
        <v>997</v>
      </c>
      <c r="N45" s="18" t="s">
        <v>998</v>
      </c>
    </row>
    <row r="46" spans="1:15">
      <c r="A46" s="18" t="s">
        <v>999</v>
      </c>
      <c r="B46">
        <f>B19*C37</f>
        <v>0.21310505980389244</v>
      </c>
      <c r="C46">
        <f>C19*C37</f>
        <v>-1.0094450201237011</v>
      </c>
      <c r="D46">
        <f>D19*C37</f>
        <v>1.2702183169889907</v>
      </c>
      <c r="E46">
        <f>E19*C37</f>
        <v>0.43742617538693712</v>
      </c>
      <c r="F46">
        <f>F19*C37</f>
        <v>-3.8022429091326075</v>
      </c>
      <c r="G46">
        <f>G19*$C$37</f>
        <v>-1.9235535661246081</v>
      </c>
      <c r="H46">
        <f t="shared" ref="H46:N46" si="3">H19*$C$37</f>
        <v>-0.26638132475486553</v>
      </c>
      <c r="I46">
        <f t="shared" si="3"/>
        <v>1.7497047015477485</v>
      </c>
      <c r="J46">
        <f t="shared" si="3"/>
        <v>-0.43742617538693712</v>
      </c>
      <c r="K46">
        <f t="shared" si="3"/>
        <v>-5.8884292840549225E-2</v>
      </c>
      <c r="L46">
        <f t="shared" si="3"/>
        <v>1.8871013848423634</v>
      </c>
      <c r="M46">
        <f t="shared" si="3"/>
        <v>-1.1244095918600114</v>
      </c>
      <c r="N46">
        <f t="shared" si="3"/>
        <v>0</v>
      </c>
      <c r="O46" s="34" t="s">
        <v>1005</v>
      </c>
    </row>
    <row r="47" spans="1:15">
      <c r="A47" s="18" t="s">
        <v>1001</v>
      </c>
      <c r="B47">
        <f t="shared" ref="B47:B50" si="4">B20*C38</f>
        <v>-0.51281631834417951</v>
      </c>
      <c r="C47">
        <f t="shared" ref="C47:C50" si="5">C20*C38</f>
        <v>-2.5739434439967468</v>
      </c>
      <c r="D47">
        <f t="shared" ref="D47:D50" si="6">D20*C38</f>
        <v>0.95413420768844937</v>
      </c>
      <c r="E47">
        <f t="shared" ref="E47:E50" si="7">E20*C38</f>
        <v>-1.3707974663430951</v>
      </c>
      <c r="F47">
        <f>F20*$C$38</f>
        <v>-2.2756224126522966</v>
      </c>
      <c r="G47">
        <f t="shared" ref="G47:N47" si="8">G20*$C$38</f>
        <v>-2.4087574183762661</v>
      </c>
      <c r="H47">
        <f t="shared" si="8"/>
        <v>-1.602550994825561</v>
      </c>
      <c r="I47">
        <f t="shared" si="8"/>
        <v>0.32051019896511218</v>
      </c>
      <c r="J47">
        <f t="shared" si="8"/>
        <v>1.0182362474814717</v>
      </c>
      <c r="K47">
        <f t="shared" si="8"/>
        <v>0.98371976451599819</v>
      </c>
      <c r="L47">
        <f t="shared" si="8"/>
        <v>1.6493947931358466</v>
      </c>
      <c r="M47">
        <f t="shared" si="8"/>
        <v>3.8313296091675713</v>
      </c>
      <c r="N47">
        <f t="shared" si="8"/>
        <v>0</v>
      </c>
      <c r="O47" s="34"/>
    </row>
    <row r="48" spans="1:15">
      <c r="A48" s="18" t="s">
        <v>1002</v>
      </c>
      <c r="B48">
        <f t="shared" si="4"/>
        <v>-1.448698570817363</v>
      </c>
      <c r="C48">
        <f t="shared" si="5"/>
        <v>-6.0188485290923986E-2</v>
      </c>
      <c r="D48">
        <f t="shared" si="6"/>
        <v>1.8047500354672181</v>
      </c>
      <c r="E48">
        <f t="shared" si="7"/>
        <v>0.11836816093422713</v>
      </c>
      <c r="F48">
        <f>F21*$C$39</f>
        <v>-1.5578856425883689</v>
      </c>
      <c r="G48">
        <f t="shared" ref="G48:N48" si="9">G21*$C$39</f>
        <v>-0.10896732728321895</v>
      </c>
      <c r="H48">
        <f t="shared" si="9"/>
        <v>-0.16814011589609304</v>
      </c>
      <c r="I48">
        <f t="shared" si="9"/>
        <v>1.5896687751868139</v>
      </c>
      <c r="J48">
        <f t="shared" si="9"/>
        <v>0.81929882196332404</v>
      </c>
      <c r="K48">
        <f t="shared" si="9"/>
        <v>0.39690480175790405</v>
      </c>
      <c r="L48">
        <f>L21*$C$39</f>
        <v>1.1554857203845255</v>
      </c>
      <c r="M48">
        <f t="shared" si="9"/>
        <v>1.7026993860572845</v>
      </c>
      <c r="N48">
        <f t="shared" si="9"/>
        <v>0.36557404954859568</v>
      </c>
      <c r="O48" s="34"/>
    </row>
    <row r="49" spans="1:15">
      <c r="A49" s="18" t="s">
        <v>1003</v>
      </c>
      <c r="B49">
        <f t="shared" si="4"/>
        <v>0.96150917607537489</v>
      </c>
      <c r="C49">
        <f t="shared" si="5"/>
        <v>-1.810868785964151</v>
      </c>
      <c r="D49">
        <f t="shared" si="6"/>
        <v>3.7730730945500666</v>
      </c>
      <c r="E49">
        <f>E22*C40</f>
        <v>-1.8214067483184757</v>
      </c>
      <c r="F49">
        <f>F22*$C$40</f>
        <v>-1.3965354453271066</v>
      </c>
      <c r="G49">
        <f t="shared" ref="G49:N49" si="10">G22*$C$40</f>
        <v>0.73730613633314956</v>
      </c>
      <c r="H49">
        <f t="shared" si="10"/>
        <v>-2.0211972268420766</v>
      </c>
      <c r="I49">
        <f>I22*$C$40</f>
        <v>-0.50073860650880786</v>
      </c>
      <c r="J49">
        <f t="shared" si="10"/>
        <v>0.29177172514025401</v>
      </c>
      <c r="K49">
        <f t="shared" si="10"/>
        <v>-1.7780218753409789</v>
      </c>
      <c r="L49">
        <f t="shared" si="10"/>
        <v>2.0620671446233745</v>
      </c>
      <c r="M49">
        <f t="shared" si="10"/>
        <v>0.69671242909750131</v>
      </c>
      <c r="N49">
        <f t="shared" si="10"/>
        <v>1.2990976153251428</v>
      </c>
      <c r="O49" s="34"/>
    </row>
    <row r="50" spans="1:15">
      <c r="A50" s="18" t="s">
        <v>1004</v>
      </c>
      <c r="B50">
        <f t="shared" si="4"/>
        <v>-1.5945961084418125</v>
      </c>
      <c r="C50">
        <f t="shared" si="5"/>
        <v>-1.6033384116679201</v>
      </c>
      <c r="D50">
        <f t="shared" si="6"/>
        <v>0.10270014267742218</v>
      </c>
      <c r="E50">
        <f t="shared" si="7"/>
        <v>-2.5618357886419623E-2</v>
      </c>
      <c r="F50">
        <f>F23*$C$41</f>
        <v>-1.5455722964588461</v>
      </c>
      <c r="G50">
        <f t="shared" ref="G50:N50" si="11">G23*$C$41</f>
        <v>-0.31119864462700653</v>
      </c>
      <c r="H50">
        <f t="shared" si="11"/>
        <v>0.5240145855257512</v>
      </c>
      <c r="I50">
        <f t="shared" si="11"/>
        <v>-0.5220145170365782</v>
      </c>
      <c r="J50">
        <f t="shared" si="11"/>
        <v>2.2325445022988282</v>
      </c>
      <c r="K50">
        <f t="shared" si="11"/>
        <v>-1.7477584521910765</v>
      </c>
      <c r="L50">
        <f t="shared" si="11"/>
        <v>0.69463983175670874</v>
      </c>
      <c r="M50">
        <f t="shared" si="11"/>
        <v>5.9355479324012901</v>
      </c>
      <c r="N50">
        <f t="shared" si="11"/>
        <v>0</v>
      </c>
      <c r="O50" s="34"/>
    </row>
    <row r="51" spans="1:15">
      <c r="A51" s="22" t="s">
        <v>1050</v>
      </c>
      <c r="B51" s="23">
        <f>SUM(B46:B50)</f>
        <v>-2.3814967617240876</v>
      </c>
      <c r="C51" s="23">
        <f t="shared" ref="C51:N51" si="12">SUM(C46:C50)</f>
        <v>-7.057784147043443</v>
      </c>
      <c r="D51" s="23">
        <f t="shared" si="12"/>
        <v>7.9048757973721466</v>
      </c>
      <c r="E51" s="23">
        <f t="shared" si="12"/>
        <v>-2.6620282362268264</v>
      </c>
      <c r="F51" s="23">
        <f t="shared" si="12"/>
        <v>-10.577858706159226</v>
      </c>
      <c r="G51" s="23">
        <f t="shared" si="12"/>
        <v>-4.0151708200779499</v>
      </c>
      <c r="H51" s="23">
        <f t="shared" si="12"/>
        <v>-3.5342550767928445</v>
      </c>
      <c r="I51" s="23">
        <f t="shared" si="12"/>
        <v>2.6371305521542885</v>
      </c>
      <c r="J51" s="23">
        <f t="shared" si="12"/>
        <v>3.9244251214969408</v>
      </c>
      <c r="K51" s="23">
        <f t="shared" si="12"/>
        <v>-2.2040400540987024</v>
      </c>
      <c r="L51" s="23">
        <f t="shared" si="12"/>
        <v>7.4486888747428184</v>
      </c>
      <c r="M51" s="23">
        <f t="shared" si="12"/>
        <v>11.041879764863637</v>
      </c>
      <c r="N51" s="23">
        <f t="shared" si="12"/>
        <v>1.6646716648737385</v>
      </c>
      <c r="O51" s="20"/>
    </row>
    <row r="52" spans="1:15">
      <c r="A52" s="18" t="s">
        <v>1006</v>
      </c>
      <c r="B52">
        <f>B24*$F$37</f>
        <v>-0.94979739116055206</v>
      </c>
      <c r="C52">
        <f t="shared" ref="C52:N52" si="13">C24*$F$37</f>
        <v>-0.75745490872122911</v>
      </c>
      <c r="D52">
        <f t="shared" si="13"/>
        <v>1.3277357725838463</v>
      </c>
      <c r="E52">
        <f t="shared" si="13"/>
        <v>0.39135170283930376</v>
      </c>
      <c r="F52">
        <f t="shared" si="13"/>
        <v>-0.89318824458611024</v>
      </c>
      <c r="G52">
        <f t="shared" si="13"/>
        <v>3.9610496238796283E-2</v>
      </c>
      <c r="H52">
        <f t="shared" si="13"/>
        <v>-0.43273641560115755</v>
      </c>
      <c r="I52">
        <f t="shared" si="13"/>
        <v>1.7968493319435053</v>
      </c>
      <c r="J52">
        <f t="shared" si="13"/>
        <v>0.19806797674262985</v>
      </c>
      <c r="K52">
        <f t="shared" si="13"/>
        <v>0.5414619074061906</v>
      </c>
      <c r="L52">
        <f t="shared" si="13"/>
        <v>0.86610622759517564</v>
      </c>
      <c r="M52">
        <f t="shared" si="13"/>
        <v>-0.12942339778937589</v>
      </c>
      <c r="N52">
        <f t="shared" si="13"/>
        <v>-3.6900632012086335E-2</v>
      </c>
      <c r="O52" s="30" t="s">
        <v>1011</v>
      </c>
    </row>
    <row r="53" spans="1:15">
      <c r="A53" s="18" t="s">
        <v>1007</v>
      </c>
      <c r="B53">
        <f>B25*$F$38</f>
        <v>-0.96489985912096021</v>
      </c>
      <c r="C53">
        <f t="shared" ref="C53:N53" si="14">C25*$F$38</f>
        <v>-0.41576099391125421</v>
      </c>
      <c r="D53">
        <f t="shared" si="14"/>
        <v>0.83460620219297676</v>
      </c>
      <c r="E53">
        <f t="shared" si="14"/>
        <v>0.61678677610125754</v>
      </c>
      <c r="F53">
        <f t="shared" si="14"/>
        <v>-0.8472583116185286</v>
      </c>
      <c r="G53">
        <f t="shared" si="14"/>
        <v>-0.32124105065856218</v>
      </c>
      <c r="H53">
        <f t="shared" si="14"/>
        <v>-0.46326688694057799</v>
      </c>
      <c r="I53">
        <f t="shared" si="14"/>
        <v>2.1509391748252877</v>
      </c>
      <c r="J53">
        <f t="shared" si="14"/>
        <v>0.43961065190616549</v>
      </c>
      <c r="K53">
        <f t="shared" si="14"/>
        <v>0.5292974238014152</v>
      </c>
      <c r="L53">
        <f t="shared" si="14"/>
        <v>1.2146854897764829</v>
      </c>
      <c r="M53">
        <f t="shared" si="14"/>
        <v>0.1763776245719699</v>
      </c>
      <c r="N53">
        <f t="shared" si="14"/>
        <v>0.31108842804163028</v>
      </c>
      <c r="O53" s="30"/>
    </row>
    <row r="54" spans="1:15">
      <c r="A54" s="18" t="s">
        <v>1008</v>
      </c>
      <c r="B54">
        <f>B26*$F$39</f>
        <v>0.14590426729258033</v>
      </c>
      <c r="C54">
        <f t="shared" ref="C54:N54" si="15">C26*$F$39</f>
        <v>-2.0184683609905902</v>
      </c>
      <c r="D54">
        <f t="shared" si="15"/>
        <v>1.1719747102021179</v>
      </c>
      <c r="E54">
        <f t="shared" si="15"/>
        <v>2.0975375078666949</v>
      </c>
      <c r="F54">
        <f t="shared" si="15"/>
        <v>-4.6501493927437929</v>
      </c>
      <c r="G54">
        <f t="shared" si="15"/>
        <v>-1.0381994911286199</v>
      </c>
      <c r="H54">
        <f t="shared" si="15"/>
        <v>-1.9021192965421156</v>
      </c>
      <c r="I54">
        <f t="shared" si="15"/>
        <v>2.1302113005763195</v>
      </c>
      <c r="J54">
        <f t="shared" si="15"/>
        <v>1.8073458017726425</v>
      </c>
      <c r="K54">
        <f t="shared" si="15"/>
        <v>-1.2475845574398992</v>
      </c>
      <c r="L54">
        <f>L26*$F$39</f>
        <v>2.2313950950139443</v>
      </c>
      <c r="M54">
        <f t="shared" si="15"/>
        <v>-0.80649824920364144</v>
      </c>
      <c r="N54">
        <f t="shared" si="15"/>
        <v>-1.9299520420407303</v>
      </c>
      <c r="O54" s="30"/>
    </row>
    <row r="55" spans="1:15">
      <c r="A55" s="18" t="s">
        <v>1009</v>
      </c>
      <c r="B55">
        <f>B27*$F$40</f>
        <v>-0.61146807008327919</v>
      </c>
      <c r="C55">
        <f t="shared" ref="C55:N55" si="16">C27*$F$40</f>
        <v>4.527796005553187E-2</v>
      </c>
      <c r="D55">
        <f t="shared" si="16"/>
        <v>0</v>
      </c>
      <c r="E55">
        <f t="shared" si="16"/>
        <v>0.23271892056370341</v>
      </c>
      <c r="F55">
        <f t="shared" si="16"/>
        <v>-2.6167629200070524E-2</v>
      </c>
      <c r="G55">
        <f t="shared" si="16"/>
        <v>0.40326243545250867</v>
      </c>
      <c r="H55">
        <f t="shared" si="16"/>
        <v>-0.36356113799172102</v>
      </c>
      <c r="I55">
        <f t="shared" si="16"/>
        <v>-2.612959485530298E-2</v>
      </c>
      <c r="J55">
        <f t="shared" si="16"/>
        <v>0.19420841219626092</v>
      </c>
      <c r="K55">
        <f t="shared" si="16"/>
        <v>-0.27426656985243403</v>
      </c>
      <c r="L55">
        <f t="shared" si="16"/>
        <v>0.49784494862665524</v>
      </c>
      <c r="M55">
        <f t="shared" si="16"/>
        <v>-0.11301488761175109</v>
      </c>
      <c r="N55">
        <f t="shared" si="16"/>
        <v>-0.25269853916706797</v>
      </c>
      <c r="O55" s="30"/>
    </row>
    <row r="56" spans="1:15">
      <c r="A56" s="18" t="s">
        <v>1010</v>
      </c>
      <c r="B56">
        <f>B28*$F$41</f>
        <v>2.8044308996274978</v>
      </c>
      <c r="C56">
        <f t="shared" ref="C56:N56" si="17">C28*$F$41</f>
        <v>-3.8957218646911738</v>
      </c>
      <c r="D56">
        <f t="shared" si="17"/>
        <v>0.70813170334082387</v>
      </c>
      <c r="E56">
        <f t="shared" si="17"/>
        <v>0.7644414301037572</v>
      </c>
      <c r="F56">
        <f t="shared" si="17"/>
        <v>-5.6544910655828966</v>
      </c>
      <c r="G56">
        <f t="shared" si="17"/>
        <v>2.2534248411971474</v>
      </c>
      <c r="H56">
        <f t="shared" si="17"/>
        <v>-3.4348308651830286</v>
      </c>
      <c r="I56">
        <f t="shared" si="17"/>
        <v>1.0887314518626725</v>
      </c>
      <c r="J56">
        <f t="shared" si="17"/>
        <v>-2.7141435440286767</v>
      </c>
      <c r="K56">
        <f t="shared" si="17"/>
        <v>-3.5448654452376123</v>
      </c>
      <c r="L56">
        <f t="shared" si="17"/>
        <v>0.6103646945176483</v>
      </c>
      <c r="M56">
        <f t="shared" si="17"/>
        <v>2.9394927233120476</v>
      </c>
      <c r="N56">
        <f t="shared" si="17"/>
        <v>-2.808072773506741</v>
      </c>
      <c r="O56" s="30"/>
    </row>
    <row r="57" spans="1:15">
      <c r="A57" s="22" t="s">
        <v>1050</v>
      </c>
      <c r="B57" s="23">
        <f>SUM(B52:B56)</f>
        <v>0.42416984655528678</v>
      </c>
      <c r="C57" s="23">
        <f t="shared" ref="C57:N57" si="18">SUM(C52:C56)</f>
        <v>-7.0421281682587153</v>
      </c>
      <c r="D57" s="23">
        <f t="shared" si="18"/>
        <v>4.0424483883197651</v>
      </c>
      <c r="E57" s="23">
        <f t="shared" si="18"/>
        <v>4.1028363374747165</v>
      </c>
      <c r="F57" s="23">
        <f t="shared" si="18"/>
        <v>-12.0712546437314</v>
      </c>
      <c r="G57" s="23">
        <f t="shared" si="18"/>
        <v>1.3368572311012703</v>
      </c>
      <c r="H57" s="23">
        <f t="shared" si="18"/>
        <v>-6.5965146022586012</v>
      </c>
      <c r="I57" s="23">
        <f t="shared" si="18"/>
        <v>7.1406016643524826</v>
      </c>
      <c r="J57" s="23">
        <f t="shared" si="18"/>
        <v>-7.491070141097822E-2</v>
      </c>
      <c r="K57" s="23">
        <f t="shared" si="18"/>
        <v>-3.9959572413223396</v>
      </c>
      <c r="L57" s="23">
        <f t="shared" si="18"/>
        <v>5.4203964555299065</v>
      </c>
      <c r="M57" s="23">
        <f t="shared" si="18"/>
        <v>2.066933813279249</v>
      </c>
      <c r="N57" s="23">
        <f t="shared" si="18"/>
        <v>-4.7165355586849955</v>
      </c>
      <c r="O57" s="21"/>
    </row>
    <row r="58" spans="1:15">
      <c r="A58" s="18" t="s">
        <v>1012</v>
      </c>
      <c r="B58">
        <f>B29*$I$37</f>
        <v>-7.107431142336468</v>
      </c>
      <c r="C58">
        <f t="shared" ref="C58:N58" si="19">C29*$I$37</f>
        <v>-14.954193448578652</v>
      </c>
      <c r="D58">
        <f t="shared" si="19"/>
        <v>-0.73526935526509452</v>
      </c>
      <c r="E58">
        <f t="shared" si="19"/>
        <v>6.49789049189582</v>
      </c>
      <c r="F58">
        <f t="shared" si="19"/>
        <v>-13.626605821339972</v>
      </c>
      <c r="G58">
        <f t="shared" si="19"/>
        <v>3.8317597656579085</v>
      </c>
      <c r="H58">
        <f t="shared" si="19"/>
        <v>-9.2622666114115884</v>
      </c>
      <c r="I58">
        <f t="shared" si="19"/>
        <v>-0.62764769545631216</v>
      </c>
      <c r="J58">
        <f t="shared" si="19"/>
        <v>-4.716115980904565</v>
      </c>
      <c r="K58">
        <f t="shared" si="19"/>
        <v>3.1997856300544667</v>
      </c>
      <c r="L58">
        <f t="shared" si="19"/>
        <v>3.4342291213873715</v>
      </c>
      <c r="M58">
        <f t="shared" si="19"/>
        <v>0.95365710812172344</v>
      </c>
      <c r="N58">
        <f t="shared" si="19"/>
        <v>1.6151681683021371</v>
      </c>
      <c r="O58" s="32" t="s">
        <v>1017</v>
      </c>
    </row>
    <row r="59" spans="1:15">
      <c r="A59" s="18" t="s">
        <v>1013</v>
      </c>
      <c r="B59">
        <f>B30*$I$38</f>
        <v>-1.6223418163042916E-2</v>
      </c>
      <c r="C59">
        <f t="shared" ref="C59:N59" si="20">C30*$I$38</f>
        <v>-0.12457500211942996</v>
      </c>
      <c r="D59">
        <f t="shared" si="20"/>
        <v>-5.8065451726800485E-2</v>
      </c>
      <c r="E59">
        <f t="shared" si="20"/>
        <v>-6.5807315487968962E-2</v>
      </c>
      <c r="F59">
        <f t="shared" si="20"/>
        <v>0</v>
      </c>
      <c r="G59">
        <f t="shared" si="20"/>
        <v>-1.4291806731920128E-2</v>
      </c>
      <c r="H59">
        <f t="shared" si="20"/>
        <v>0.10337674050109136</v>
      </c>
      <c r="I59">
        <f t="shared" si="20"/>
        <v>4.494627969404582E-2</v>
      </c>
      <c r="J59">
        <f t="shared" si="20"/>
        <v>0.11827012501435667</v>
      </c>
      <c r="K59">
        <f t="shared" si="20"/>
        <v>-9.3684241856319423E-3</v>
      </c>
      <c r="L59">
        <f t="shared" si="20"/>
        <v>9.5914994116260963E-2</v>
      </c>
      <c r="M59">
        <f t="shared" si="20"/>
        <v>-3.4579184949702593E-2</v>
      </c>
      <c r="N59">
        <f t="shared" si="20"/>
        <v>-2.5152448563982924E-2</v>
      </c>
      <c r="O59" s="32"/>
    </row>
    <row r="60" spans="1:15">
      <c r="A60" s="18" t="s">
        <v>1014</v>
      </c>
      <c r="B60">
        <f>B31*$I$39</f>
        <v>0.10162789551591965</v>
      </c>
      <c r="C60">
        <f t="shared" ref="C60:N60" si="21">C31*$I$39</f>
        <v>-0.38284153001989535</v>
      </c>
      <c r="D60">
        <f t="shared" si="21"/>
        <v>-7.5339291628520891E-2</v>
      </c>
      <c r="E60">
        <f t="shared" si="21"/>
        <v>3.8632801017718238E-2</v>
      </c>
      <c r="F60">
        <f t="shared" si="21"/>
        <v>-0.45122521051768333</v>
      </c>
      <c r="G60">
        <f t="shared" si="21"/>
        <v>2.0066483594642678E-2</v>
      </c>
      <c r="H60">
        <f t="shared" si="21"/>
        <v>-0.24662217832725694</v>
      </c>
      <c r="I60">
        <f t="shared" si="21"/>
        <v>-3.3586324588350168E-2</v>
      </c>
      <c r="J60">
        <f t="shared" si="21"/>
        <v>0.46055812225126974</v>
      </c>
      <c r="K60">
        <f t="shared" si="21"/>
        <v>-0.22890797122858164</v>
      </c>
      <c r="L60">
        <f>L31*$I$39</f>
        <v>2.2418827878603994E-2</v>
      </c>
      <c r="M60">
        <f t="shared" si="21"/>
        <v>0.34119772722748415</v>
      </c>
      <c r="N60">
        <f t="shared" si="21"/>
        <v>0.74946861268556231</v>
      </c>
      <c r="O60" s="32"/>
    </row>
    <row r="61" spans="1:15">
      <c r="A61" s="18" t="s">
        <v>1015</v>
      </c>
      <c r="B61">
        <f>B32*$I$40</f>
        <v>1.5952181532247475E-2</v>
      </c>
      <c r="C61">
        <f t="shared" ref="C61:N61" si="22">C32*$I$40</f>
        <v>-5.5919332001628373E-2</v>
      </c>
      <c r="D61">
        <f t="shared" si="22"/>
        <v>5.3213224690134717E-2</v>
      </c>
      <c r="E61">
        <f t="shared" si="22"/>
        <v>3.4000815150165939E-2</v>
      </c>
      <c r="F61">
        <f t="shared" si="22"/>
        <v>-0.13656029312785992</v>
      </c>
      <c r="G61">
        <f t="shared" si="22"/>
        <v>9.9148037504328032E-2</v>
      </c>
      <c r="H61">
        <f t="shared" si="22"/>
        <v>-5.9299149117327428E-2</v>
      </c>
      <c r="I61">
        <f t="shared" si="22"/>
        <v>-0.14061150972166414</v>
      </c>
      <c r="J61">
        <f t="shared" si="22"/>
        <v>2.5557050360059053E-2</v>
      </c>
      <c r="K61">
        <f t="shared" si="22"/>
        <v>-5.076580312441873E-2</v>
      </c>
      <c r="L61">
        <f t="shared" si="22"/>
        <v>-1.3184171960984781E-2</v>
      </c>
      <c r="M61">
        <f t="shared" si="22"/>
        <v>0.14089158696842657</v>
      </c>
      <c r="N61">
        <f t="shared" si="22"/>
        <v>6.9480381717943809E-2</v>
      </c>
      <c r="O61" s="32"/>
    </row>
    <row r="62" spans="1:15">
      <c r="A62" s="18" t="s">
        <v>1016</v>
      </c>
      <c r="B62">
        <f>B33*$I$41</f>
        <v>-0.1043447025395295</v>
      </c>
      <c r="C62">
        <f t="shared" ref="C62:N62" si="23">C33*$I$41</f>
        <v>5.2507123778048732E-2</v>
      </c>
      <c r="D62">
        <f t="shared" si="23"/>
        <v>4.436392922877562E-2</v>
      </c>
      <c r="E62">
        <f t="shared" si="23"/>
        <v>3.0212441549292608E-2</v>
      </c>
      <c r="F62">
        <f t="shared" si="23"/>
        <v>-7.2240516709104349E-2</v>
      </c>
      <c r="G62">
        <f t="shared" si="23"/>
        <v>0.20232893450635939</v>
      </c>
      <c r="H62">
        <f t="shared" si="23"/>
        <v>-0.10851183294486608</v>
      </c>
      <c r="I62">
        <f t="shared" si="23"/>
        <v>6.3589374456163139E-2</v>
      </c>
      <c r="J62">
        <f t="shared" si="23"/>
        <v>-1.986526083743707E-2</v>
      </c>
      <c r="K62">
        <f>K33*$I$41</f>
        <v>-0.11727232165141539</v>
      </c>
      <c r="L62">
        <f t="shared" si="23"/>
        <v>-3.0914491811691574E-3</v>
      </c>
      <c r="M62">
        <f t="shared" si="23"/>
        <v>-9.1041453141341034E-3</v>
      </c>
      <c r="N62">
        <f t="shared" si="23"/>
        <v>0.11723451092218183</v>
      </c>
      <c r="O62" s="32"/>
    </row>
    <row r="63" spans="1:15">
      <c r="A63" s="22" t="s">
        <v>1050</v>
      </c>
      <c r="B63" s="23">
        <f>SUM(B58:B62)</f>
        <v>-7.1104191859908736</v>
      </c>
      <c r="C63" s="23">
        <f t="shared" ref="C63:N63" si="24">SUM(C58:C62)</f>
        <v>-15.465022188941557</v>
      </c>
      <c r="D63" s="23">
        <f t="shared" si="24"/>
        <v>-0.77109694470150558</v>
      </c>
      <c r="E63" s="23">
        <f t="shared" si="24"/>
        <v>6.5349292341250287</v>
      </c>
      <c r="F63" s="23">
        <f t="shared" si="24"/>
        <v>-14.28663184169462</v>
      </c>
      <c r="G63" s="23">
        <f t="shared" si="24"/>
        <v>4.1390114145313186</v>
      </c>
      <c r="H63" s="23">
        <f t="shared" si="24"/>
        <v>-9.5733230312999495</v>
      </c>
      <c r="I63" s="23">
        <f t="shared" si="24"/>
        <v>-0.69330987561611757</v>
      </c>
      <c r="J63" s="23">
        <f t="shared" si="24"/>
        <v>-4.1315959441163166</v>
      </c>
      <c r="K63" s="23">
        <f>SUM(K58:K62)</f>
        <v>2.7934711098644192</v>
      </c>
      <c r="L63" s="23">
        <f t="shared" si="24"/>
        <v>3.5362873222400824</v>
      </c>
      <c r="M63" s="23">
        <f t="shared" si="24"/>
        <v>1.3920630920537975</v>
      </c>
      <c r="N63" s="23">
        <f t="shared" si="24"/>
        <v>2.5261992250638423</v>
      </c>
      <c r="O63" s="32"/>
    </row>
    <row r="66" spans="1:14">
      <c r="A66" s="33" t="s">
        <v>1051</v>
      </c>
      <c r="B66" s="33"/>
      <c r="C66" s="33"/>
      <c r="E66" s="30" t="s">
        <v>1059</v>
      </c>
      <c r="F66" s="30"/>
      <c r="G66" s="30"/>
      <c r="H66" s="34" t="s">
        <v>1060</v>
      </c>
      <c r="I66" s="34"/>
      <c r="J66" s="34"/>
      <c r="K66" s="32" t="s">
        <v>1061</v>
      </c>
      <c r="L66" s="32"/>
      <c r="M66" s="32"/>
    </row>
    <row r="67" spans="1:14">
      <c r="A67" s="18" t="s">
        <v>1052</v>
      </c>
      <c r="B67" s="18" t="s">
        <v>1053</v>
      </c>
      <c r="C67" s="18" t="s">
        <v>1054</v>
      </c>
      <c r="D67" s="18"/>
      <c r="E67" s="18" t="s">
        <v>1000</v>
      </c>
      <c r="F67" s="18" t="s">
        <v>967</v>
      </c>
      <c r="G67" s="18" t="s">
        <v>1047</v>
      </c>
      <c r="H67" s="18" t="s">
        <v>1000</v>
      </c>
      <c r="I67" s="18" t="s">
        <v>967</v>
      </c>
      <c r="J67" s="18" t="s">
        <v>1047</v>
      </c>
      <c r="K67" s="18" t="s">
        <v>1000</v>
      </c>
      <c r="L67" s="18" t="s">
        <v>967</v>
      </c>
      <c r="M67" s="18" t="s">
        <v>1047</v>
      </c>
    </row>
    <row r="68" spans="1:14">
      <c r="A68" s="18" t="s">
        <v>999</v>
      </c>
      <c r="B68" s="18" t="s">
        <v>1014</v>
      </c>
      <c r="C68" s="18" t="s">
        <v>1006</v>
      </c>
      <c r="E68" s="18" t="s">
        <v>999</v>
      </c>
      <c r="F68">
        <v>246280712142.39999</v>
      </c>
      <c r="G68">
        <f>F68/$F$78</f>
        <v>1.9601056589503802E-2</v>
      </c>
      <c r="H68" s="18" t="s">
        <v>1014</v>
      </c>
      <c r="I68">
        <v>184056483958.5</v>
      </c>
      <c r="J68">
        <f>I68/$I$71</f>
        <v>0.53833576605113764</v>
      </c>
      <c r="K68" s="18" t="s">
        <v>1006</v>
      </c>
      <c r="L68">
        <v>287179801152.90002</v>
      </c>
      <c r="M68">
        <f>L68/$L$70</f>
        <v>0.73283050015102835</v>
      </c>
    </row>
    <row r="69" spans="1:14">
      <c r="A69" s="18" t="s">
        <v>1001</v>
      </c>
      <c r="B69" s="18" t="s">
        <v>1015</v>
      </c>
      <c r="C69" s="18" t="s">
        <v>1009</v>
      </c>
      <c r="E69" s="18" t="s">
        <v>1001</v>
      </c>
      <c r="F69">
        <v>216545285558.75</v>
      </c>
      <c r="G69">
        <f t="shared" ref="G69:G77" si="25">F69/$F$78</f>
        <v>1.7234465336339985E-2</v>
      </c>
      <c r="H69" s="18" t="s">
        <v>1015</v>
      </c>
      <c r="I69">
        <v>92511753790.5</v>
      </c>
      <c r="J69">
        <f t="shared" ref="J69:J70" si="26">I69/$I$71</f>
        <v>0.27058207771029796</v>
      </c>
      <c r="K69" s="18" t="s">
        <v>1009</v>
      </c>
      <c r="L69">
        <v>104697721812.79999</v>
      </c>
      <c r="M69">
        <f>L69/$L$70</f>
        <v>0.2671694998489717</v>
      </c>
    </row>
    <row r="70" spans="1:14">
      <c r="A70" s="18" t="s">
        <v>1002</v>
      </c>
      <c r="B70" s="18" t="s">
        <v>1016</v>
      </c>
      <c r="C70" s="18"/>
      <c r="E70" s="18" t="s">
        <v>1002</v>
      </c>
      <c r="F70">
        <v>183439610832.80002</v>
      </c>
      <c r="G70">
        <f t="shared" si="25"/>
        <v>1.4599641853444369E-2</v>
      </c>
      <c r="H70" s="18" t="s">
        <v>1016</v>
      </c>
      <c r="I70">
        <v>65330806612.5</v>
      </c>
      <c r="J70">
        <f t="shared" si="26"/>
        <v>0.19108215623856439</v>
      </c>
      <c r="K70" s="18" t="s">
        <v>1049</v>
      </c>
      <c r="L70">
        <f>SUM(L68:L69)</f>
        <v>391877522965.70001</v>
      </c>
      <c r="M70">
        <f>SUM(M68:M69)</f>
        <v>1</v>
      </c>
    </row>
    <row r="71" spans="1:14">
      <c r="A71" s="18" t="s">
        <v>1003</v>
      </c>
      <c r="B71" s="18"/>
      <c r="C71" s="18"/>
      <c r="E71" s="18" t="s">
        <v>1003</v>
      </c>
      <c r="F71">
        <v>130119793954.79999</v>
      </c>
      <c r="G71">
        <f t="shared" si="25"/>
        <v>1.0356009703463556E-2</v>
      </c>
      <c r="H71" s="18" t="s">
        <v>1049</v>
      </c>
      <c r="I71">
        <f>SUM(I68:I70)</f>
        <v>341899044361.5</v>
      </c>
      <c r="J71">
        <f>SUM(J68:J70)</f>
        <v>1</v>
      </c>
      <c r="K71" s="18"/>
    </row>
    <row r="72" spans="1:14">
      <c r="A72" s="18" t="s">
        <v>1004</v>
      </c>
      <c r="B72" s="18"/>
      <c r="C72" s="18"/>
      <c r="E72" s="18" t="s">
        <v>1004</v>
      </c>
      <c r="F72">
        <v>101929459675.8</v>
      </c>
      <c r="G72">
        <f t="shared" si="25"/>
        <v>8.1123896786837995E-3</v>
      </c>
      <c r="H72" s="18"/>
      <c r="K72" s="18"/>
    </row>
    <row r="73" spans="1:14">
      <c r="A73" s="18" t="s">
        <v>1007</v>
      </c>
      <c r="E73" s="18" t="s">
        <v>1007</v>
      </c>
      <c r="F73">
        <v>327280196157.75</v>
      </c>
      <c r="G73">
        <f t="shared" si="25"/>
        <v>2.6047665648306129E-2</v>
      </c>
      <c r="H73" s="18"/>
      <c r="K73" s="18"/>
    </row>
    <row r="74" spans="1:14">
      <c r="A74" s="18" t="s">
        <v>1008</v>
      </c>
      <c r="E74" s="18" t="s">
        <v>1008</v>
      </c>
      <c r="F74">
        <v>423508513542.60004</v>
      </c>
      <c r="G74">
        <f t="shared" si="25"/>
        <v>3.370631125707222E-2</v>
      </c>
    </row>
    <row r="75" spans="1:14">
      <c r="A75" s="18" t="s">
        <v>1010</v>
      </c>
      <c r="E75" s="18" t="s">
        <v>1010</v>
      </c>
      <c r="F75">
        <v>488034058824.40002</v>
      </c>
      <c r="G75">
        <f t="shared" si="25"/>
        <v>3.8841787980096555E-2</v>
      </c>
    </row>
    <row r="76" spans="1:14">
      <c r="A76" s="18" t="s">
        <v>1012</v>
      </c>
      <c r="E76" s="18" t="s">
        <v>1012</v>
      </c>
      <c r="F76">
        <v>10112848378620</v>
      </c>
      <c r="G76">
        <f t="shared" si="25"/>
        <v>0.8048641390795952</v>
      </c>
    </row>
    <row r="77" spans="1:14">
      <c r="A77" s="18" t="s">
        <v>1013</v>
      </c>
      <c r="E77" s="18" t="s">
        <v>1013</v>
      </c>
      <c r="F77">
        <v>334679115645.29999</v>
      </c>
      <c r="G77">
        <f t="shared" si="25"/>
        <v>2.663653287349425E-2</v>
      </c>
    </row>
    <row r="78" spans="1:14">
      <c r="E78" s="18" t="s">
        <v>1049</v>
      </c>
      <c r="F78">
        <f>SUM(F68:F77)</f>
        <v>12564665124954.602</v>
      </c>
      <c r="G78">
        <f>SUM(G68:G77)</f>
        <v>0.99999999999999978</v>
      </c>
    </row>
    <row r="80" spans="1:14">
      <c r="B80" s="31" t="s">
        <v>1064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</row>
    <row r="81" spans="1:15">
      <c r="A81" s="18" t="s">
        <v>1000</v>
      </c>
      <c r="B81" s="18" t="s">
        <v>986</v>
      </c>
      <c r="C81" s="18" t="s">
        <v>987</v>
      </c>
      <c r="D81" s="18" t="s">
        <v>988</v>
      </c>
      <c r="E81" s="18" t="s">
        <v>989</v>
      </c>
      <c r="F81" s="18" t="s">
        <v>990</v>
      </c>
      <c r="G81" s="18" t="s">
        <v>991</v>
      </c>
      <c r="H81" s="18" t="s">
        <v>992</v>
      </c>
      <c r="I81" s="18" t="s">
        <v>993</v>
      </c>
      <c r="J81" s="18" t="s">
        <v>994</v>
      </c>
      <c r="K81" s="18" t="s">
        <v>995</v>
      </c>
      <c r="L81" s="18" t="s">
        <v>996</v>
      </c>
      <c r="M81" s="18" t="s">
        <v>997</v>
      </c>
      <c r="N81" s="18" t="s">
        <v>998</v>
      </c>
    </row>
    <row r="82" spans="1:15">
      <c r="A82" s="18" t="s">
        <v>999</v>
      </c>
      <c r="B82">
        <f>B19*$G$68</f>
        <v>1.489680300802289E-2</v>
      </c>
      <c r="C82">
        <f>C19*$G$68</f>
        <v>-7.0563803722213686E-2</v>
      </c>
      <c r="D82">
        <f t="shared" ref="D82:N82" si="27">D19*$G$68</f>
        <v>8.8792786350452221E-2</v>
      </c>
      <c r="E82">
        <f t="shared" si="27"/>
        <v>3.0577648279625932E-2</v>
      </c>
      <c r="F82">
        <f t="shared" si="27"/>
        <v>-0.26579032735367158</v>
      </c>
      <c r="G82">
        <f t="shared" si="27"/>
        <v>-0.13446324820399608</v>
      </c>
      <c r="H82">
        <f t="shared" si="27"/>
        <v>-1.862100376002861E-2</v>
      </c>
      <c r="I82">
        <f t="shared" si="27"/>
        <v>0.12231059311850373</v>
      </c>
      <c r="J82">
        <f t="shared" si="27"/>
        <v>-3.0577648279625932E-2</v>
      </c>
      <c r="K82">
        <f t="shared" si="27"/>
        <v>-4.1162218837957985E-3</v>
      </c>
      <c r="L82">
        <f t="shared" si="27"/>
        <v>0.1319151108473606</v>
      </c>
      <c r="M82">
        <f t="shared" si="27"/>
        <v>-7.8600236923910244E-2</v>
      </c>
      <c r="N82">
        <f t="shared" si="27"/>
        <v>0</v>
      </c>
      <c r="O82" s="34" t="s">
        <v>1059</v>
      </c>
    </row>
    <row r="83" spans="1:15">
      <c r="A83" s="18" t="s">
        <v>1001</v>
      </c>
      <c r="B83">
        <f>B20*$G$69</f>
        <v>-3.5847687899587172E-2</v>
      </c>
      <c r="C83">
        <f>C20*$G$69</f>
        <v>-0.17992781811138944</v>
      </c>
      <c r="D83">
        <f t="shared" ref="D83:N83" si="28">D20*$G$69</f>
        <v>6.6697380851635749E-2</v>
      </c>
      <c r="E83">
        <f t="shared" si="28"/>
        <v>-9.582362727005031E-2</v>
      </c>
      <c r="F83">
        <f t="shared" si="28"/>
        <v>-0.15907411505441807</v>
      </c>
      <c r="G83">
        <f t="shared" si="28"/>
        <v>-0.16838072633604165</v>
      </c>
      <c r="H83">
        <f t="shared" si="28"/>
        <v>-0.11202402468620989</v>
      </c>
      <c r="I83">
        <f t="shared" si="28"/>
        <v>2.2404804937241982E-2</v>
      </c>
      <c r="J83">
        <f t="shared" si="28"/>
        <v>7.1178341839084128E-2</v>
      </c>
      <c r="K83">
        <f t="shared" si="28"/>
        <v>6.8765516691996542E-2</v>
      </c>
      <c r="L83">
        <f t="shared" si="28"/>
        <v>0.1152985731001145</v>
      </c>
      <c r="M83">
        <f t="shared" si="28"/>
        <v>0.26782359132672334</v>
      </c>
      <c r="N83">
        <f t="shared" si="28"/>
        <v>0</v>
      </c>
      <c r="O83" s="34"/>
    </row>
    <row r="84" spans="1:15">
      <c r="A84" s="18" t="s">
        <v>1002</v>
      </c>
      <c r="B84">
        <f>B21*$G$70</f>
        <v>-0.1012691920470129</v>
      </c>
      <c r="C84">
        <f t="shared" ref="C84:N84" si="29">C21*$G$70</f>
        <v>-4.2073895831252379E-3</v>
      </c>
      <c r="D84">
        <f t="shared" si="29"/>
        <v>0.12615845809488568</v>
      </c>
      <c r="E84">
        <f t="shared" si="29"/>
        <v>8.2743562141687089E-3</v>
      </c>
      <c r="F84">
        <f>F21*$G$70</f>
        <v>-0.1089017574149696</v>
      </c>
      <c r="G84">
        <f t="shared" si="29"/>
        <v>-7.6172044452753112E-3</v>
      </c>
      <c r="H84">
        <f t="shared" si="29"/>
        <v>-1.1753593211513627E-2</v>
      </c>
      <c r="I84">
        <f t="shared" si="29"/>
        <v>0.11112351163203329</v>
      </c>
      <c r="J84">
        <f t="shared" si="29"/>
        <v>5.7271906949202936E-2</v>
      </c>
      <c r="K84">
        <f t="shared" si="29"/>
        <v>2.7745059878760688E-2</v>
      </c>
      <c r="L84">
        <f t="shared" si="29"/>
        <v>8.0772569037036501E-2</v>
      </c>
      <c r="M84">
        <f t="shared" si="29"/>
        <v>0.11902475407819287</v>
      </c>
      <c r="N84">
        <f t="shared" si="29"/>
        <v>2.5554928662802016E-2</v>
      </c>
      <c r="O84" s="34"/>
    </row>
    <row r="85" spans="1:15">
      <c r="A85" s="18" t="s">
        <v>1003</v>
      </c>
      <c r="B85">
        <f>B22*$G$71</f>
        <v>6.7212917420084797E-2</v>
      </c>
      <c r="C85">
        <f t="shared" ref="C85:N85" si="30">C22*$G$71</f>
        <v>-0.12658618055671708</v>
      </c>
      <c r="D85">
        <f t="shared" si="30"/>
        <v>0.26375125337759353</v>
      </c>
      <c r="E85">
        <f t="shared" si="30"/>
        <v>-0.12732282167374545</v>
      </c>
      <c r="F85">
        <f t="shared" si="30"/>
        <v>-9.7622803709606881E-2</v>
      </c>
      <c r="G85">
        <f t="shared" si="30"/>
        <v>5.1540326070478308E-2</v>
      </c>
      <c r="H85">
        <f>H22*$G$71</f>
        <v>-0.14128888800827341</v>
      </c>
      <c r="I85">
        <f t="shared" si="30"/>
        <v>-3.5003412807457661E-2</v>
      </c>
      <c r="J85">
        <f t="shared" si="30"/>
        <v>2.039588321706275E-2</v>
      </c>
      <c r="K85">
        <f t="shared" si="30"/>
        <v>-0.12429006446531216</v>
      </c>
      <c r="L85">
        <f t="shared" si="30"/>
        <v>0.14414584088730104</v>
      </c>
      <c r="M85">
        <f t="shared" si="30"/>
        <v>4.8702681292774344E-2</v>
      </c>
      <c r="N85">
        <f t="shared" si="30"/>
        <v>9.0811552205751378E-2</v>
      </c>
      <c r="O85" s="34"/>
    </row>
    <row r="86" spans="1:15">
      <c r="A86" s="18" t="s">
        <v>1004</v>
      </c>
      <c r="B86">
        <f>B23*$G$72</f>
        <v>-0.11146794978344152</v>
      </c>
      <c r="C86">
        <f t="shared" ref="C86:N86" si="31">C23*$G$72</f>
        <v>-0.11207906792918415</v>
      </c>
      <c r="D86">
        <f t="shared" si="31"/>
        <v>7.1791059103396195E-3</v>
      </c>
      <c r="E86">
        <f t="shared" si="31"/>
        <v>-1.7908144986055936E-3</v>
      </c>
      <c r="F86">
        <f t="shared" si="31"/>
        <v>-0.10804101064607588</v>
      </c>
      <c r="G86">
        <f t="shared" si="31"/>
        <v>-2.1753894110437075E-2</v>
      </c>
      <c r="H86">
        <f t="shared" si="31"/>
        <v>3.6630486676812797E-2</v>
      </c>
      <c r="I86">
        <f t="shared" si="31"/>
        <v>-3.6490674762852698E-2</v>
      </c>
      <c r="J86">
        <f t="shared" si="31"/>
        <v>0.15606281562716176</v>
      </c>
      <c r="K86">
        <f t="shared" si="31"/>
        <v>-0.12217454335367169</v>
      </c>
      <c r="L86">
        <f t="shared" si="31"/>
        <v>4.8557799353654028E-2</v>
      </c>
      <c r="M86">
        <f t="shared" si="31"/>
        <v>0.41491594979034152</v>
      </c>
      <c r="N86">
        <f t="shared" si="31"/>
        <v>0</v>
      </c>
      <c r="O86" s="34"/>
    </row>
    <row r="87" spans="1:15">
      <c r="A87" s="18" t="s">
        <v>1007</v>
      </c>
      <c r="B87">
        <f>B25*$G$73</f>
        <v>-0.12522916177070254</v>
      </c>
      <c r="C87">
        <f t="shared" ref="C87:N87" si="32">C25*$G$73</f>
        <v>-5.3959382698939316E-2</v>
      </c>
      <c r="D87">
        <f t="shared" si="32"/>
        <v>0.10831904898864086</v>
      </c>
      <c r="E87">
        <f t="shared" si="32"/>
        <v>8.004943749580512E-2</v>
      </c>
      <c r="F87">
        <f t="shared" si="32"/>
        <v>-0.10996109820547513</v>
      </c>
      <c r="G87">
        <f t="shared" si="32"/>
        <v>-4.1692147760245907E-2</v>
      </c>
      <c r="H87">
        <f>H25*$G$73</f>
        <v>-6.0124916984176574E-2</v>
      </c>
      <c r="I87">
        <f t="shared" si="32"/>
        <v>0.27915882393073316</v>
      </c>
      <c r="J87">
        <f t="shared" si="32"/>
        <v>5.705470150429346E-2</v>
      </c>
      <c r="K87">
        <f t="shared" si="32"/>
        <v>6.8694665133881214E-2</v>
      </c>
      <c r="L87">
        <f t="shared" si="32"/>
        <v>0.1576474949828707</v>
      </c>
      <c r="M87">
        <f t="shared" si="32"/>
        <v>2.2891103021175321E-2</v>
      </c>
      <c r="N87">
        <f t="shared" si="32"/>
        <v>4.0374493489624567E-2</v>
      </c>
      <c r="O87" s="34"/>
    </row>
    <row r="88" spans="1:15">
      <c r="A88" s="18" t="s">
        <v>1008</v>
      </c>
      <c r="B88">
        <f>B26*$G$74</f>
        <v>1.8936129919703764E-2</v>
      </c>
      <c r="C88">
        <f t="shared" ref="C88:N88" si="33">C26*$G$74</f>
        <v>-0.26196614966636439</v>
      </c>
      <c r="D88">
        <f t="shared" si="33"/>
        <v>0.1521042926763187</v>
      </c>
      <c r="E88">
        <f t="shared" si="33"/>
        <v>0.27222810886515608</v>
      </c>
      <c r="F88">
        <f t="shared" si="33"/>
        <v>-0.60351787292451553</v>
      </c>
      <c r="G88">
        <f t="shared" si="33"/>
        <v>-0.13474232667341338</v>
      </c>
      <c r="H88">
        <f t="shared" si="33"/>
        <v>-0.24686583052344144</v>
      </c>
      <c r="I88">
        <f t="shared" si="33"/>
        <v>0.2764686646432693</v>
      </c>
      <c r="J88">
        <f t="shared" si="33"/>
        <v>0.23456568849743523</v>
      </c>
      <c r="K88">
        <f t="shared" si="33"/>
        <v>-0.1619172879853078</v>
      </c>
      <c r="L88">
        <f t="shared" si="33"/>
        <v>0.28960076497723186</v>
      </c>
      <c r="M88">
        <f t="shared" si="33"/>
        <v>-0.10467106898463142</v>
      </c>
      <c r="N88">
        <f t="shared" si="33"/>
        <v>-0.25047809282778472</v>
      </c>
      <c r="O88" s="34"/>
    </row>
    <row r="89" spans="1:15">
      <c r="A89" s="18" t="s">
        <v>1010</v>
      </c>
      <c r="B89">
        <f>B28*$G$75</f>
        <v>0.36397199925405177</v>
      </c>
      <c r="C89">
        <f t="shared" ref="C89:N89" si="34">C28*$G$75</f>
        <v>-0.5056047827092861</v>
      </c>
      <c r="D89">
        <f t="shared" si="34"/>
        <v>9.1904604187028241E-2</v>
      </c>
      <c r="E89">
        <f t="shared" si="34"/>
        <v>9.921274068990181E-2</v>
      </c>
      <c r="F89">
        <f t="shared" si="34"/>
        <v>-0.73386597550959343</v>
      </c>
      <c r="G89">
        <f t="shared" si="34"/>
        <v>0.29245988721926142</v>
      </c>
      <c r="H89">
        <f t="shared" si="34"/>
        <v>-0.4457882193732241</v>
      </c>
      <c r="I89">
        <f t="shared" si="34"/>
        <v>0.14130059800648256</v>
      </c>
      <c r="J89">
        <f t="shared" si="34"/>
        <v>-0.35225408909658296</v>
      </c>
      <c r="K89">
        <f t="shared" si="34"/>
        <v>-0.46006901555717233</v>
      </c>
      <c r="L89">
        <f t="shared" si="34"/>
        <v>7.921595007642554E-2</v>
      </c>
      <c r="M89">
        <f t="shared" si="34"/>
        <v>0.38150094674778157</v>
      </c>
      <c r="N89">
        <f t="shared" si="34"/>
        <v>-0.36444465847237489</v>
      </c>
      <c r="O89" s="34"/>
    </row>
    <row r="90" spans="1:15">
      <c r="A90" s="18" t="s">
        <v>1012</v>
      </c>
      <c r="B90">
        <f>B29*$G$76</f>
        <v>-6.1032351778547502</v>
      </c>
      <c r="C90">
        <f t="shared" ref="C90:N90" si="35">C29*$G$76</f>
        <v>-12.841342769844532</v>
      </c>
      <c r="D90">
        <f t="shared" si="35"/>
        <v>-0.63138449101840999</v>
      </c>
      <c r="E90">
        <f t="shared" si="35"/>
        <v>5.5798154125977817</v>
      </c>
      <c r="F90">
        <f t="shared" si="35"/>
        <v>-11.701327573639027</v>
      </c>
      <c r="G90">
        <f t="shared" si="35"/>
        <v>3.2903774270212574</v>
      </c>
      <c r="H90">
        <f t="shared" si="35"/>
        <v>-7.9536178792797081</v>
      </c>
      <c r="I90">
        <f t="shared" si="35"/>
        <v>-0.53896849895462329</v>
      </c>
      <c r="J90">
        <f t="shared" si="35"/>
        <v>-4.0497845678794029</v>
      </c>
      <c r="K90">
        <f t="shared" si="35"/>
        <v>2.7476937627457128</v>
      </c>
      <c r="L90">
        <f t="shared" si="35"/>
        <v>2.9490131613957984</v>
      </c>
      <c r="M90">
        <f t="shared" si="35"/>
        <v>0.81891663715596141</v>
      </c>
      <c r="N90">
        <f t="shared" si="35"/>
        <v>1.3869640078837582</v>
      </c>
      <c r="O90" s="34"/>
    </row>
    <row r="91" spans="1:15">
      <c r="A91" s="18" t="s">
        <v>1013</v>
      </c>
      <c r="B91">
        <f>B30*$G$77</f>
        <v>-1.3931241042622515E-2</v>
      </c>
      <c r="C91">
        <f t="shared" ref="C91:N91" si="36">C30*$G$77</f>
        <v>-0.10697402760439459</v>
      </c>
      <c r="D91">
        <f t="shared" si="36"/>
        <v>-4.9861490108018942E-2</v>
      </c>
      <c r="E91">
        <f t="shared" si="36"/>
        <v>-5.6509520078772836E-2</v>
      </c>
      <c r="F91">
        <f t="shared" si="36"/>
        <v>0</v>
      </c>
      <c r="G91">
        <f t="shared" si="36"/>
        <v>-1.2272543462543046E-2</v>
      </c>
      <c r="H91">
        <f t="shared" si="36"/>
        <v>8.8770829651796321E-2</v>
      </c>
      <c r="I91">
        <f t="shared" si="36"/>
        <v>3.8595901929796401E-2</v>
      </c>
      <c r="J91">
        <f t="shared" si="36"/>
        <v>0.10155995506973131</v>
      </c>
      <c r="K91">
        <f t="shared" si="36"/>
        <v>-8.0447766437337226E-3</v>
      </c>
      <c r="L91">
        <f t="shared" si="36"/>
        <v>8.2363339784908007E-2</v>
      </c>
      <c r="M91">
        <f t="shared" si="36"/>
        <v>-2.9693555066534545E-2</v>
      </c>
      <c r="N91">
        <f t="shared" si="36"/>
        <v>-2.1598705046957108E-2</v>
      </c>
      <c r="O91" s="34"/>
    </row>
    <row r="92" spans="1:15">
      <c r="A92" s="22" t="s">
        <v>1050</v>
      </c>
      <c r="B92" s="23">
        <f>SUM(B82:B91)</f>
        <v>-6.0259625607962537</v>
      </c>
      <c r="C92" s="23">
        <f t="shared" ref="C92:N92" si="37">SUM(C82:C91)</f>
        <v>-14.263211372426145</v>
      </c>
      <c r="D92" s="23">
        <f t="shared" si="37"/>
        <v>0.22366094931046582</v>
      </c>
      <c r="E92" s="23">
        <f t="shared" si="37"/>
        <v>5.7887109206212646</v>
      </c>
      <c r="F92" s="23">
        <f t="shared" si="37"/>
        <v>-13.888102534457353</v>
      </c>
      <c r="G92" s="23">
        <f t="shared" si="37"/>
        <v>3.1134555493190446</v>
      </c>
      <c r="H92" s="23">
        <f t="shared" si="37"/>
        <v>-8.864683039497967</v>
      </c>
      <c r="I92" s="23">
        <f t="shared" si="37"/>
        <v>0.38090031167312671</v>
      </c>
      <c r="J92" s="23">
        <f t="shared" si="37"/>
        <v>-3.7345270125516401</v>
      </c>
      <c r="K92" s="23">
        <f t="shared" si="37"/>
        <v>2.0322870945613576</v>
      </c>
      <c r="L92" s="23">
        <f t="shared" si="37"/>
        <v>4.078530604442701</v>
      </c>
      <c r="M92" s="23">
        <f t="shared" si="37"/>
        <v>1.8608108024378742</v>
      </c>
      <c r="N92" s="23">
        <f t="shared" si="37"/>
        <v>0.90718352589481943</v>
      </c>
      <c r="O92" s="34"/>
    </row>
    <row r="93" spans="1:15">
      <c r="A93" s="18" t="s">
        <v>1014</v>
      </c>
      <c r="B93">
        <f>B31*$J$68</f>
        <v>3.2071066913684794</v>
      </c>
      <c r="C93">
        <f t="shared" ref="C93:N93" si="38">C31*$J$68</f>
        <v>-12.081462736461175</v>
      </c>
      <c r="D93">
        <f t="shared" si="38"/>
        <v>-2.3775081150523429</v>
      </c>
      <c r="E93">
        <f t="shared" si="38"/>
        <v>1.2191486798112703</v>
      </c>
      <c r="F93">
        <f t="shared" si="38"/>
        <v>-14.239470222412757</v>
      </c>
      <c r="G93">
        <f t="shared" si="38"/>
        <v>0.63324497158886173</v>
      </c>
      <c r="H93">
        <f t="shared" si="38"/>
        <v>-7.7827414839001321</v>
      </c>
      <c r="I93">
        <f t="shared" si="38"/>
        <v>-1.0598952755928941</v>
      </c>
      <c r="J93">
        <f t="shared" si="38"/>
        <v>14.53399214986965</v>
      </c>
      <c r="K93">
        <f t="shared" si="38"/>
        <v>-7.2237281162608387</v>
      </c>
      <c r="L93">
        <f t="shared" si="38"/>
        <v>0.70747871474762813</v>
      </c>
      <c r="M93">
        <f t="shared" si="38"/>
        <v>10.767294830970597</v>
      </c>
      <c r="N93">
        <f t="shared" si="38"/>
        <v>23.651240542888136</v>
      </c>
      <c r="O93" s="30" t="s">
        <v>1060</v>
      </c>
    </row>
    <row r="94" spans="1:15">
      <c r="A94" s="18" t="s">
        <v>1015</v>
      </c>
      <c r="B94">
        <f>B32*$J$69</f>
        <v>0.50340851667032183</v>
      </c>
      <c r="C94">
        <f t="shared" ref="C94:N94" si="39">C32*$J$69</f>
        <v>-1.7646657241975954</v>
      </c>
      <c r="D94">
        <f t="shared" si="39"/>
        <v>1.6792681586749187</v>
      </c>
      <c r="E94">
        <f t="shared" si="39"/>
        <v>1.0729754977854338</v>
      </c>
      <c r="F94">
        <f t="shared" si="39"/>
        <v>-4.3094804594964291</v>
      </c>
      <c r="G94">
        <f t="shared" si="39"/>
        <v>3.1288489533503445</v>
      </c>
      <c r="H94">
        <f t="shared" si="39"/>
        <v>-1.8713237833095464</v>
      </c>
      <c r="I94">
        <f t="shared" si="39"/>
        <v>-4.4373261044368704</v>
      </c>
      <c r="J94">
        <f t="shared" si="39"/>
        <v>0.80651268832529543</v>
      </c>
      <c r="K94">
        <f t="shared" si="39"/>
        <v>-1.6020340288116499</v>
      </c>
      <c r="L94">
        <f t="shared" si="39"/>
        <v>-0.41605748010007243</v>
      </c>
      <c r="M94">
        <f t="shared" si="39"/>
        <v>4.4461645991004852</v>
      </c>
      <c r="N94">
        <f t="shared" si="39"/>
        <v>2.1926164661310739</v>
      </c>
      <c r="O94" s="30"/>
    </row>
    <row r="95" spans="1:15">
      <c r="A95" s="18" t="s">
        <v>1016</v>
      </c>
      <c r="B95">
        <f>B33*$J$70</f>
        <v>-3.2928419114115934</v>
      </c>
      <c r="C95">
        <f t="shared" ref="C95:N95" si="40">C33*$J$70</f>
        <v>1.656985487677588</v>
      </c>
      <c r="D95">
        <f t="shared" si="40"/>
        <v>1.4000078773914619</v>
      </c>
      <c r="E95">
        <f t="shared" si="40"/>
        <v>0.9534244801924211</v>
      </c>
      <c r="F95">
        <f t="shared" si="40"/>
        <v>-2.2797190018501627</v>
      </c>
      <c r="G95">
        <f t="shared" si="40"/>
        <v>6.3849642504026223</v>
      </c>
      <c r="H95">
        <f t="shared" si="40"/>
        <v>-3.4243454886421829</v>
      </c>
      <c r="I95">
        <f t="shared" si="40"/>
        <v>2.0067119099829287</v>
      </c>
      <c r="J95">
        <f t="shared" si="40"/>
        <v>-0.62689491535859532</v>
      </c>
      <c r="K95">
        <f t="shared" si="40"/>
        <v>-3.7008032644113484</v>
      </c>
      <c r="L95">
        <f t="shared" si="40"/>
        <v>-9.7557932343488529E-2</v>
      </c>
      <c r="M95">
        <f t="shared" si="40"/>
        <v>-0.28730266633905366</v>
      </c>
      <c r="N95">
        <f t="shared" si="40"/>
        <v>3.6996100581355038</v>
      </c>
      <c r="O95" s="30"/>
    </row>
    <row r="96" spans="1:15">
      <c r="A96" s="22" t="s">
        <v>1050</v>
      </c>
      <c r="B96" s="23">
        <f t="shared" ref="B96:N96" si="41">SUM(B93:B95)</f>
        <v>0.41767329662720787</v>
      </c>
      <c r="C96" s="23">
        <f t="shared" si="41"/>
        <v>-12.189142972981182</v>
      </c>
      <c r="D96" s="23">
        <f t="shared" si="41"/>
        <v>0.70176792101403773</v>
      </c>
      <c r="E96" s="23">
        <f t="shared" si="41"/>
        <v>3.2455486577891248</v>
      </c>
      <c r="F96" s="23">
        <f t="shared" si="41"/>
        <v>-20.828669683759351</v>
      </c>
      <c r="G96" s="23">
        <f t="shared" si="41"/>
        <v>10.147058175341829</v>
      </c>
      <c r="H96" s="23">
        <f t="shared" si="41"/>
        <v>-13.078410755851861</v>
      </c>
      <c r="I96" s="23">
        <f t="shared" si="41"/>
        <v>-3.490509470046836</v>
      </c>
      <c r="J96" s="23">
        <f t="shared" si="41"/>
        <v>14.713609922836349</v>
      </c>
      <c r="K96" s="23">
        <f t="shared" si="41"/>
        <v>-12.526565409483837</v>
      </c>
      <c r="L96" s="23">
        <f t="shared" si="41"/>
        <v>0.19386330230406718</v>
      </c>
      <c r="M96" s="23">
        <f t="shared" si="41"/>
        <v>14.926156763732029</v>
      </c>
      <c r="N96" s="23">
        <f t="shared" si="41"/>
        <v>29.543467067154715</v>
      </c>
      <c r="O96" s="30"/>
    </row>
    <row r="97" spans="1:31">
      <c r="A97" s="18" t="s">
        <v>1006</v>
      </c>
      <c r="B97">
        <f>B24*$M$68</f>
        <v>-3.9523442704774543</v>
      </c>
      <c r="C97">
        <f t="shared" ref="C97:N97" si="42">C24*$M$68</f>
        <v>-3.1519591404345304</v>
      </c>
      <c r="D97">
        <f t="shared" si="42"/>
        <v>5.5250403110368884</v>
      </c>
      <c r="E97">
        <f t="shared" si="42"/>
        <v>1.6285122225578492</v>
      </c>
      <c r="F97">
        <f t="shared" si="42"/>
        <v>-3.7167794666546849</v>
      </c>
      <c r="G97">
        <f t="shared" si="42"/>
        <v>0.16482917232367045</v>
      </c>
      <c r="H97">
        <f t="shared" si="42"/>
        <v>-1.8007243531574153</v>
      </c>
      <c r="I97">
        <f t="shared" si="42"/>
        <v>7.477139048929736</v>
      </c>
      <c r="J97">
        <f t="shared" si="42"/>
        <v>0.82421034246815073</v>
      </c>
      <c r="K97">
        <f t="shared" si="42"/>
        <v>2.2531582917949944</v>
      </c>
      <c r="L97">
        <f t="shared" si="42"/>
        <v>3.6040844269722694</v>
      </c>
      <c r="M97">
        <f t="shared" si="42"/>
        <v>-0.53856309722385509</v>
      </c>
      <c r="N97">
        <f t="shared" si="42"/>
        <v>-0.15355275016260089</v>
      </c>
      <c r="O97" s="32" t="s">
        <v>1061</v>
      </c>
    </row>
    <row r="98" spans="1:31">
      <c r="A98" s="18" t="s">
        <v>1009</v>
      </c>
      <c r="B98">
        <f>B27*$M$69</f>
        <v>-2.5444714271330682</v>
      </c>
      <c r="C98">
        <f t="shared" ref="C98:N98" si="43">C27*$M$69</f>
        <v>0.18841290539419722</v>
      </c>
      <c r="D98">
        <f t="shared" si="43"/>
        <v>0</v>
      </c>
      <c r="E98">
        <f t="shared" si="43"/>
        <v>0.96840157793839643</v>
      </c>
      <c r="F98">
        <f t="shared" si="43"/>
        <v>-0.10889004360656825</v>
      </c>
      <c r="G98">
        <f t="shared" si="43"/>
        <v>1.6780757570959555</v>
      </c>
      <c r="H98">
        <f t="shared" si="43"/>
        <v>-1.5128687381990791</v>
      </c>
      <c r="I98">
        <f t="shared" si="43"/>
        <v>-0.10873177319434939</v>
      </c>
      <c r="J98">
        <f t="shared" si="43"/>
        <v>0.80814973000138035</v>
      </c>
      <c r="K98">
        <f t="shared" si="43"/>
        <v>-1.1412917281392441</v>
      </c>
      <c r="L98">
        <f t="shared" si="43"/>
        <v>2.0716572277445797</v>
      </c>
      <c r="M98">
        <f t="shared" si="43"/>
        <v>-0.47028318638059186</v>
      </c>
      <c r="N98">
        <f t="shared" si="43"/>
        <v>-1.0515417632539659</v>
      </c>
      <c r="O98" s="32"/>
    </row>
    <row r="99" spans="1:31">
      <c r="A99" s="22" t="s">
        <v>1050</v>
      </c>
      <c r="B99" s="23">
        <f t="shared" ref="B99:N99" si="44">SUM(B97:B98)</f>
        <v>-6.496815697610522</v>
      </c>
      <c r="C99" s="23">
        <f t="shared" si="44"/>
        <v>-2.963546235040333</v>
      </c>
      <c r="D99" s="23">
        <f t="shared" si="44"/>
        <v>5.5250403110368884</v>
      </c>
      <c r="E99" s="23">
        <f t="shared" si="44"/>
        <v>2.5969138004962455</v>
      </c>
      <c r="F99" s="23">
        <f t="shared" si="44"/>
        <v>-3.8256695102612532</v>
      </c>
      <c r="G99" s="23">
        <f t="shared" si="44"/>
        <v>1.842904929419626</v>
      </c>
      <c r="H99" s="23">
        <f t="shared" si="44"/>
        <v>-3.3135930913564944</v>
      </c>
      <c r="I99" s="23">
        <f t="shared" si="44"/>
        <v>7.3684072757353869</v>
      </c>
      <c r="J99" s="23">
        <f t="shared" si="44"/>
        <v>1.6323600724695311</v>
      </c>
      <c r="K99" s="23">
        <f t="shared" si="44"/>
        <v>1.1118665636557503</v>
      </c>
      <c r="L99" s="23">
        <f t="shared" si="44"/>
        <v>5.6757416547168491</v>
      </c>
      <c r="M99" s="23">
        <f t="shared" si="44"/>
        <v>-1.0088462836044469</v>
      </c>
      <c r="N99" s="23">
        <f t="shared" si="44"/>
        <v>-1.2050945134165667</v>
      </c>
      <c r="O99" s="32"/>
    </row>
    <row r="102" spans="1:31">
      <c r="B102" s="31" t="s">
        <v>1108</v>
      </c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R102" s="31" t="s">
        <v>1062</v>
      </c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</row>
    <row r="103" spans="1:31">
      <c r="A103" t="s">
        <v>1065</v>
      </c>
      <c r="B103" t="s">
        <v>1066</v>
      </c>
      <c r="C103" t="s">
        <v>1067</v>
      </c>
      <c r="D103" t="s">
        <v>1068</v>
      </c>
      <c r="E103" t="s">
        <v>1069</v>
      </c>
      <c r="F103" t="s">
        <v>1070</v>
      </c>
      <c r="G103" t="s">
        <v>1071</v>
      </c>
      <c r="H103" t="s">
        <v>1072</v>
      </c>
      <c r="I103" t="s">
        <v>1073</v>
      </c>
      <c r="J103" t="s">
        <v>1074</v>
      </c>
      <c r="K103" t="s">
        <v>1075</v>
      </c>
      <c r="L103" t="s">
        <v>1076</v>
      </c>
      <c r="M103" t="s">
        <v>1077</v>
      </c>
      <c r="N103" t="s">
        <v>1078</v>
      </c>
      <c r="Q103" s="18" t="s">
        <v>1000</v>
      </c>
      <c r="R103" s="18" t="s">
        <v>986</v>
      </c>
      <c r="S103" s="18" t="s">
        <v>987</v>
      </c>
      <c r="T103" s="18" t="s">
        <v>988</v>
      </c>
      <c r="U103" s="18" t="s">
        <v>989</v>
      </c>
      <c r="V103" s="18" t="s">
        <v>990</v>
      </c>
      <c r="W103" s="18" t="s">
        <v>991</v>
      </c>
      <c r="X103" s="18" t="s">
        <v>992</v>
      </c>
      <c r="Y103" s="18" t="s">
        <v>993</v>
      </c>
      <c r="Z103" s="18" t="s">
        <v>994</v>
      </c>
      <c r="AA103" s="18" t="s">
        <v>995</v>
      </c>
      <c r="AB103" s="18" t="s">
        <v>996</v>
      </c>
      <c r="AC103" s="18" t="s">
        <v>997</v>
      </c>
      <c r="AD103" s="18" t="s">
        <v>998</v>
      </c>
      <c r="AE103" s="28" t="s">
        <v>1026</v>
      </c>
    </row>
    <row r="104" spans="1:31">
      <c r="A104" t="s">
        <v>1079</v>
      </c>
      <c r="B104">
        <v>0.29346550811205313</v>
      </c>
      <c r="C104">
        <v>-0.93801070864933223</v>
      </c>
      <c r="D104">
        <v>0.50010427566877447</v>
      </c>
      <c r="E104">
        <v>-0.65367305047192104</v>
      </c>
      <c r="F104">
        <v>-0.56617605430170692</v>
      </c>
      <c r="G104">
        <v>-0.734258632796574</v>
      </c>
      <c r="H104">
        <v>-0.99437643150467936</v>
      </c>
      <c r="I104">
        <v>-0.1493927491759286</v>
      </c>
      <c r="J104">
        <v>0</v>
      </c>
      <c r="K104">
        <v>-2.0596161610680856</v>
      </c>
      <c r="L104">
        <v>1.9328705511562032</v>
      </c>
      <c r="M104">
        <v>1.2208502156154453</v>
      </c>
      <c r="N104">
        <v>-0.83519097889465632</v>
      </c>
      <c r="O104" s="34" t="s">
        <v>1080</v>
      </c>
      <c r="Q104" s="18" t="s">
        <v>1018</v>
      </c>
      <c r="R104">
        <v>1.6563146997929621</v>
      </c>
      <c r="S104">
        <v>-5.2941176470588154</v>
      </c>
      <c r="T104">
        <v>2.8225806451612838</v>
      </c>
      <c r="U104">
        <v>-3.6893203883495218</v>
      </c>
      <c r="V104">
        <v>-3.1954887218045096</v>
      </c>
      <c r="W104">
        <v>-4.1441441441441356</v>
      </c>
      <c r="X104">
        <v>-5.6122448979591848</v>
      </c>
      <c r="Y104">
        <v>-0.84317032040471884</v>
      </c>
      <c r="Z104">
        <v>0</v>
      </c>
      <c r="AA104">
        <v>-11.624441132637859</v>
      </c>
      <c r="AB104">
        <v>10.909090909090912</v>
      </c>
      <c r="AC104">
        <v>6.890459363957592</v>
      </c>
      <c r="AD104">
        <v>-4.7138047138047181</v>
      </c>
      <c r="AE104" s="28"/>
    </row>
    <row r="105" spans="1:31">
      <c r="A105" t="s">
        <v>1081</v>
      </c>
      <c r="B105">
        <v>-3.430989115301299</v>
      </c>
      <c r="C105">
        <v>-6.5142009792096296</v>
      </c>
      <c r="D105">
        <v>0.6866959146708469</v>
      </c>
      <c r="E105">
        <v>3.7700165655353124</v>
      </c>
      <c r="F105">
        <v>-8.4482879884106357</v>
      </c>
      <c r="G105">
        <v>7.4888403833950692</v>
      </c>
      <c r="H105">
        <v>28.765353331619149</v>
      </c>
      <c r="I105">
        <v>4.4300679485701924</v>
      </c>
      <c r="J105">
        <v>-0.58242939189581577</v>
      </c>
      <c r="K105">
        <v>-0.3902166617105014</v>
      </c>
      <c r="L105">
        <v>0.6146956402307634</v>
      </c>
      <c r="M105">
        <v>-7.9892700407077077E-2</v>
      </c>
      <c r="N105">
        <v>0.10703085578344927</v>
      </c>
      <c r="O105" s="34"/>
      <c r="Q105" s="18" t="s">
        <v>1019</v>
      </c>
      <c r="R105">
        <v>-15.264797507788169</v>
      </c>
      <c r="S105">
        <v>-28.982300884955755</v>
      </c>
      <c r="T105">
        <v>3.0551755585955389</v>
      </c>
      <c r="U105">
        <v>16.773162939297116</v>
      </c>
      <c r="V105">
        <v>-37.587238285144558</v>
      </c>
      <c r="W105">
        <v>33.31856446610545</v>
      </c>
      <c r="X105">
        <v>127.97979797979798</v>
      </c>
      <c r="Y105">
        <v>19.709794437726735</v>
      </c>
      <c r="Z105">
        <v>-2.5912838633686763</v>
      </c>
      <c r="AA105">
        <v>-1.7361111111111152</v>
      </c>
      <c r="AB105">
        <v>2.7348394768133226</v>
      </c>
      <c r="AC105">
        <v>-0.3554502369668171</v>
      </c>
      <c r="AD105">
        <v>0.47619047619046601</v>
      </c>
      <c r="AE105" s="28"/>
    </row>
    <row r="106" spans="1:31">
      <c r="A106" t="s">
        <v>1082</v>
      </c>
      <c r="B106">
        <v>-1.1388192623373066</v>
      </c>
      <c r="C106">
        <v>-3.8263462014714067</v>
      </c>
      <c r="D106">
        <v>1.2600189027065369</v>
      </c>
      <c r="E106">
        <v>0.39147639469678475</v>
      </c>
      <c r="F106">
        <v>-3.9537880023400853</v>
      </c>
      <c r="G106">
        <v>0.55639063839824909</v>
      </c>
      <c r="H106">
        <v>-3.4960022127109682</v>
      </c>
      <c r="I106">
        <v>-0.14235240779216199</v>
      </c>
      <c r="J106">
        <v>-0.27181694327392419</v>
      </c>
      <c r="K106">
        <v>-1.8068019558770878</v>
      </c>
      <c r="L106">
        <v>0.12981823352115399</v>
      </c>
      <c r="M106">
        <v>2.5385867350129021</v>
      </c>
      <c r="N106">
        <v>0.34309930284130574</v>
      </c>
      <c r="O106" s="34"/>
      <c r="Q106" s="18" t="s">
        <v>1021</v>
      </c>
      <c r="R106">
        <v>-5.1724137931034484</v>
      </c>
      <c r="S106">
        <v>-17.378917378917382</v>
      </c>
      <c r="T106">
        <v>5.7228915662650559</v>
      </c>
      <c r="U106">
        <v>1.7780502759043699</v>
      </c>
      <c r="V106">
        <v>-17.95774647887324</v>
      </c>
      <c r="W106">
        <v>2.5270758122743602</v>
      </c>
      <c r="X106">
        <v>-15.878524945770065</v>
      </c>
      <c r="Y106">
        <v>-0.64655172413792494</v>
      </c>
      <c r="Z106">
        <v>-1.2345679012345643</v>
      </c>
      <c r="AA106">
        <v>-8.2063305978898065</v>
      </c>
      <c r="AB106">
        <v>0.58962264150942834</v>
      </c>
      <c r="AC106">
        <v>11.530030688294618</v>
      </c>
      <c r="AD106">
        <v>1.5583259127337394</v>
      </c>
      <c r="AE106" s="28"/>
    </row>
    <row r="107" spans="1:31">
      <c r="A107" t="s">
        <v>1083</v>
      </c>
      <c r="B107">
        <v>0</v>
      </c>
      <c r="C107">
        <v>-0.4106264291835181</v>
      </c>
      <c r="D107">
        <v>-0.40272976708383268</v>
      </c>
      <c r="E107">
        <v>0.27197334919947141</v>
      </c>
      <c r="F107">
        <v>6.8214813968598284E-2</v>
      </c>
      <c r="G107">
        <v>-0.13554658827417024</v>
      </c>
      <c r="H107">
        <v>-0.26762872700778895</v>
      </c>
      <c r="I107">
        <v>6.7121627847306645E-2</v>
      </c>
      <c r="J107">
        <v>0.27197334919947141</v>
      </c>
      <c r="K107">
        <v>-0.84811626962203113</v>
      </c>
      <c r="L107">
        <v>-1.4001883762565845</v>
      </c>
      <c r="M107">
        <v>-0.46431834431268715</v>
      </c>
      <c r="N107">
        <v>-0.72411784685325942</v>
      </c>
      <c r="O107" s="34"/>
      <c r="Q107" s="18" t="s">
        <v>1023</v>
      </c>
      <c r="R107">
        <v>0</v>
      </c>
      <c r="S107">
        <v>-1.9607843137254948</v>
      </c>
      <c r="T107">
        <v>-1.9230769230769162</v>
      </c>
      <c r="U107">
        <v>1.298701298701294</v>
      </c>
      <c r="V107">
        <v>0.32573289902280594</v>
      </c>
      <c r="W107">
        <v>-0.64724919093850908</v>
      </c>
      <c r="X107">
        <v>-1.277955271565502</v>
      </c>
      <c r="Y107">
        <v>0.32051282051282509</v>
      </c>
      <c r="Z107">
        <v>1.298701298701294</v>
      </c>
      <c r="AA107">
        <v>-4.0498442367601264</v>
      </c>
      <c r="AB107">
        <v>-6.6860465116278993</v>
      </c>
      <c r="AC107">
        <v>-2.2171688459351935</v>
      </c>
      <c r="AD107">
        <v>-3.4577387486278761</v>
      </c>
      <c r="AE107" s="28"/>
    </row>
    <row r="108" spans="1:31">
      <c r="A108" t="s">
        <v>1084</v>
      </c>
      <c r="B108">
        <v>-0.67178975219513781</v>
      </c>
      <c r="C108">
        <v>-0.69367611516258021</v>
      </c>
      <c r="D108">
        <v>1.0417211580428498</v>
      </c>
      <c r="E108">
        <v>-9.4172533824201154E-2</v>
      </c>
      <c r="F108">
        <v>0</v>
      </c>
      <c r="G108">
        <v>-0.20670453913696465</v>
      </c>
      <c r="H108">
        <v>-1.3499952773318835</v>
      </c>
      <c r="I108">
        <v>0.82785841029721696</v>
      </c>
      <c r="J108">
        <v>1.0376801722733773</v>
      </c>
      <c r="K108">
        <v>-1.1171628246372542</v>
      </c>
      <c r="L108">
        <v>1.9527284409432175</v>
      </c>
      <c r="M108">
        <v>-0.36693035102404287</v>
      </c>
      <c r="N108">
        <v>-0.45161848965429852</v>
      </c>
      <c r="O108" s="34"/>
      <c r="Q108" s="18" t="s">
        <v>1025</v>
      </c>
      <c r="R108">
        <v>-3.9877300613496947</v>
      </c>
      <c r="S108">
        <v>-4.1176470588235254</v>
      </c>
      <c r="T108">
        <v>6.1836352279825002</v>
      </c>
      <c r="U108">
        <v>-0.55900621118012328</v>
      </c>
      <c r="V108">
        <v>0</v>
      </c>
      <c r="W108">
        <v>-1.2269938650306704</v>
      </c>
      <c r="X108">
        <v>-8.0135440180586812</v>
      </c>
      <c r="Y108">
        <v>4.9141503848430919</v>
      </c>
      <c r="Z108">
        <v>6.1596480201131394</v>
      </c>
      <c r="AA108">
        <v>-6.6314553990610277</v>
      </c>
      <c r="AB108">
        <v>11.591355599214141</v>
      </c>
      <c r="AC108">
        <v>-2.1780909673286346</v>
      </c>
      <c r="AD108">
        <v>-2.6807980049875297</v>
      </c>
      <c r="AE108" s="28"/>
    </row>
    <row r="109" spans="1:31">
      <c r="A109" s="23" t="s">
        <v>1085</v>
      </c>
      <c r="B109" s="23">
        <v>-4.9481326217216903</v>
      </c>
      <c r="C109" s="23">
        <v>-12.382860433676466</v>
      </c>
      <c r="D109" s="23">
        <v>3.085810484005175</v>
      </c>
      <c r="E109" s="23">
        <v>3.6856207251354465</v>
      </c>
      <c r="F109" s="23">
        <v>-12.900037231083829</v>
      </c>
      <c r="G109" s="23">
        <v>6.9687212615856096</v>
      </c>
      <c r="H109" s="23">
        <v>22.657350683063825</v>
      </c>
      <c r="I109" s="23">
        <v>5.0333028297466251</v>
      </c>
      <c r="J109" s="23">
        <v>0.45540718630310861</v>
      </c>
      <c r="K109" s="23">
        <v>-6.2219138729149606</v>
      </c>
      <c r="L109" s="23">
        <v>3.2299244895947536</v>
      </c>
      <c r="M109" s="23">
        <v>2.8482955548845403</v>
      </c>
      <c r="N109" s="23">
        <v>-1.5607971567774592</v>
      </c>
      <c r="O109" s="34"/>
      <c r="Q109" s="18" t="s">
        <v>1027</v>
      </c>
      <c r="R109">
        <v>-3.8724373576309699</v>
      </c>
      <c r="S109">
        <v>-8.465387823185992</v>
      </c>
      <c r="T109">
        <v>3.6300777873811576</v>
      </c>
      <c r="U109">
        <v>9.0480678605089615</v>
      </c>
      <c r="V109">
        <v>-8.297320656871225</v>
      </c>
      <c r="W109">
        <v>-6.2398703403565605</v>
      </c>
      <c r="X109">
        <v>-12.170818505338083</v>
      </c>
      <c r="Y109">
        <v>26.292134831460679</v>
      </c>
      <c r="Z109">
        <v>3.0092592592592524</v>
      </c>
      <c r="AA109">
        <v>-1.9073569482288746</v>
      </c>
      <c r="AB109">
        <v>-0.6317689530685946</v>
      </c>
      <c r="AC109">
        <v>13.118938233792752</v>
      </c>
      <c r="AD109">
        <v>7.460230389467907</v>
      </c>
      <c r="AE109" s="29" t="s">
        <v>1034</v>
      </c>
    </row>
    <row r="110" spans="1:31">
      <c r="A110" t="s">
        <v>1086</v>
      </c>
      <c r="B110">
        <v>-0.56361890163459272</v>
      </c>
      <c r="C110">
        <v>-1.2321058150657447</v>
      </c>
      <c r="D110">
        <v>0.52834436465192158</v>
      </c>
      <c r="E110">
        <v>1.3169127344064067</v>
      </c>
      <c r="F110">
        <v>-1.2076442620615362</v>
      </c>
      <c r="G110">
        <v>-0.90818999580294468</v>
      </c>
      <c r="H110">
        <v>-1.7714175142058766</v>
      </c>
      <c r="I110">
        <v>3.8267227554074901</v>
      </c>
      <c r="J110">
        <v>0.4379865293611957</v>
      </c>
      <c r="K110">
        <v>-0.2776087329256452</v>
      </c>
      <c r="L110">
        <v>-9.1951629046672048E-2</v>
      </c>
      <c r="M110">
        <v>1.9094128258451135</v>
      </c>
      <c r="N110">
        <v>1.0858088768736665</v>
      </c>
      <c r="O110" s="30" t="s">
        <v>1087</v>
      </c>
      <c r="Q110" s="18" t="s">
        <v>1028</v>
      </c>
      <c r="R110">
        <v>-2.679528403001072</v>
      </c>
      <c r="S110">
        <v>0.8648648648648618</v>
      </c>
      <c r="T110">
        <v>-2.0127118644067856</v>
      </c>
      <c r="U110">
        <v>1.9438444924406171</v>
      </c>
      <c r="V110">
        <v>2.0498126515318487</v>
      </c>
      <c r="W110">
        <v>0.19876325088338406</v>
      </c>
      <c r="X110">
        <v>-1.7147818537008881</v>
      </c>
      <c r="Y110">
        <v>-0.8180839612486599</v>
      </c>
      <c r="Z110">
        <v>0.5193681021423977</v>
      </c>
      <c r="AA110">
        <v>-0.40948275862068478</v>
      </c>
      <c r="AB110">
        <v>-0.10764262648009529</v>
      </c>
      <c r="AC110">
        <v>0.60645440762400071</v>
      </c>
      <c r="AD110">
        <v>-0.38834951456310618</v>
      </c>
      <c r="AE110" s="29"/>
    </row>
    <row r="111" spans="1:31">
      <c r="A111" t="s">
        <v>1088</v>
      </c>
      <c r="B111">
        <v>-0.44915954587549106</v>
      </c>
      <c r="C111">
        <v>0.14497413407198501</v>
      </c>
      <c r="D111">
        <v>-0.33738352837859548</v>
      </c>
      <c r="E111">
        <v>0.32583954269689175</v>
      </c>
      <c r="F111">
        <v>0.34360259762901008</v>
      </c>
      <c r="G111">
        <v>3.331795677311257E-2</v>
      </c>
      <c r="H111">
        <v>-0.28744261035680296</v>
      </c>
      <c r="I111">
        <v>-0.13713242229898612</v>
      </c>
      <c r="J111">
        <v>8.705977538406473E-2</v>
      </c>
      <c r="K111">
        <v>-6.8640097152885646E-2</v>
      </c>
      <c r="L111">
        <v>-1.8043739776183804E-2</v>
      </c>
      <c r="M111">
        <v>0.10165773425558912</v>
      </c>
      <c r="N111">
        <v>-6.5097608745915719E-2</v>
      </c>
      <c r="O111" s="30"/>
      <c r="Q111" s="18" t="s">
        <v>1030</v>
      </c>
      <c r="R111">
        <v>-1.8691588785046773</v>
      </c>
      <c r="S111">
        <v>-0.15552099533436131</v>
      </c>
      <c r="T111">
        <v>2.2257551669316351</v>
      </c>
      <c r="U111">
        <v>8.9366124004156493</v>
      </c>
      <c r="V111">
        <v>-4.4356173452499172</v>
      </c>
      <c r="W111">
        <v>-7.6993583868010882</v>
      </c>
      <c r="X111">
        <v>-2.1524663677130222</v>
      </c>
      <c r="Y111">
        <v>-3.1557614360162023</v>
      </c>
      <c r="Z111">
        <v>4.6032707450030159</v>
      </c>
      <c r="AA111">
        <v>-1.8430439952437498</v>
      </c>
      <c r="AB111">
        <v>-1.9241982507288531</v>
      </c>
      <c r="AC111">
        <v>1.9619500594530219</v>
      </c>
      <c r="AD111">
        <v>-0.56163168785101314</v>
      </c>
      <c r="AE111" s="29"/>
    </row>
    <row r="112" spans="1:31">
      <c r="A112" t="s">
        <v>1089</v>
      </c>
      <c r="B112">
        <v>-0.38582174701329736</v>
      </c>
      <c r="C112">
        <v>-3.2101809432675252E-2</v>
      </c>
      <c r="D112">
        <v>0.45942843960724755</v>
      </c>
      <c r="E112">
        <v>1.8446475836593441</v>
      </c>
      <c r="F112">
        <v>-0.91557633377633973</v>
      </c>
      <c r="G112">
        <v>-1.5892602484672333</v>
      </c>
      <c r="H112">
        <v>-0.44430055889244552</v>
      </c>
      <c r="I112">
        <v>-0.65139534386451381</v>
      </c>
      <c r="J112">
        <v>0.95018244903456028</v>
      </c>
      <c r="K112">
        <v>-0.38043125292601043</v>
      </c>
      <c r="L112">
        <v>-0.39718267892243231</v>
      </c>
      <c r="M112">
        <v>0.40497520472768805</v>
      </c>
      <c r="N112">
        <v>-0.11592899965681679</v>
      </c>
      <c r="O112" s="30"/>
      <c r="Q112" s="18" t="s">
        <v>1031</v>
      </c>
      <c r="R112">
        <v>-6.2717770034843223</v>
      </c>
      <c r="S112">
        <v>-24.94769874476988</v>
      </c>
      <c r="T112">
        <v>25.335955424450997</v>
      </c>
      <c r="U112">
        <v>12.169117647058831</v>
      </c>
      <c r="V112">
        <v>-21.771642220304869</v>
      </c>
      <c r="W112">
        <v>-18.856476079346553</v>
      </c>
      <c r="X112">
        <v>-9.9789915966386555</v>
      </c>
      <c r="Y112">
        <v>44.286147317368894</v>
      </c>
      <c r="Z112">
        <v>-22.740046838407494</v>
      </c>
      <c r="AA112">
        <v>25.293427230046962</v>
      </c>
      <c r="AB112">
        <v>13.903743315508009</v>
      </c>
      <c r="AC112">
        <v>20.064205457463881</v>
      </c>
      <c r="AD112">
        <v>-4.703632887189281</v>
      </c>
      <c r="AE112" s="29"/>
    </row>
    <row r="113" spans="1:31">
      <c r="A113" t="s">
        <v>1090</v>
      </c>
      <c r="B113">
        <v>-1.3842094145217643</v>
      </c>
      <c r="C113">
        <v>-5.5060694048876968</v>
      </c>
      <c r="D113">
        <v>5.5917594016728174</v>
      </c>
      <c r="E113">
        <v>2.6857790390384819</v>
      </c>
      <c r="F113">
        <v>-4.8050994342118685</v>
      </c>
      <c r="G113">
        <v>-4.1617091454678965</v>
      </c>
      <c r="H113">
        <v>-2.2024083617492933</v>
      </c>
      <c r="I113">
        <v>9.7741520490195199</v>
      </c>
      <c r="J113">
        <v>-5.018830692306552</v>
      </c>
      <c r="K113">
        <v>5.5823732377444806</v>
      </c>
      <c r="L113">
        <v>3.0686187317770033</v>
      </c>
      <c r="M113">
        <v>4.4282604553208733</v>
      </c>
      <c r="N113">
        <v>-1.038112949692642</v>
      </c>
      <c r="O113" s="30"/>
      <c r="Q113" s="18" t="s">
        <v>1033</v>
      </c>
      <c r="R113">
        <v>-0.32894736842104566</v>
      </c>
      <c r="S113">
        <v>-3.4920634920634965</v>
      </c>
      <c r="T113">
        <v>12.099644128113875</v>
      </c>
      <c r="U113">
        <v>-0.70671378091872539</v>
      </c>
      <c r="V113">
        <v>-1.3937282229965107</v>
      </c>
      <c r="W113">
        <v>5.321100917431191</v>
      </c>
      <c r="X113">
        <v>-5.5459272097053773</v>
      </c>
      <c r="Y113">
        <v>-4.1528239202657806</v>
      </c>
      <c r="Z113">
        <v>0.66889632107024366</v>
      </c>
      <c r="AA113">
        <v>-10.210210210210208</v>
      </c>
      <c r="AB113">
        <v>5.379746835443024</v>
      </c>
      <c r="AC113">
        <v>18.796992481203006</v>
      </c>
      <c r="AD113">
        <v>0.37735849056604309</v>
      </c>
      <c r="AE113" s="29"/>
    </row>
    <row r="114" spans="1:31">
      <c r="A114" t="s">
        <v>1033</v>
      </c>
      <c r="B114">
        <v>-8.543033845397395E-2</v>
      </c>
      <c r="C114">
        <v>-0.90691762473046134</v>
      </c>
      <c r="D114">
        <v>3.1423771468337836</v>
      </c>
      <c r="E114">
        <v>-0.18353938438168579</v>
      </c>
      <c r="F114">
        <v>-0.36196268836248835</v>
      </c>
      <c r="G114">
        <v>1.381933695064679</v>
      </c>
      <c r="H114">
        <v>-1.4403229332413812</v>
      </c>
      <c r="I114">
        <v>-1.0785225452661391</v>
      </c>
      <c r="J114">
        <v>0.17371787886293646</v>
      </c>
      <c r="K114">
        <v>-2.6516756103912713</v>
      </c>
      <c r="L114">
        <v>1.3971645225637519</v>
      </c>
      <c r="M114">
        <v>4.8817336259414716</v>
      </c>
      <c r="N114">
        <v>9.8003105245316982E-2</v>
      </c>
      <c r="O114" s="30"/>
      <c r="Q114" s="18" t="s">
        <v>1036</v>
      </c>
      <c r="R114">
        <v>-6.3063063063063067</v>
      </c>
      <c r="S114">
        <v>-4.1450777202072517</v>
      </c>
      <c r="T114">
        <v>-0.17241379310345073</v>
      </c>
      <c r="U114">
        <v>1.6473887136347665</v>
      </c>
      <c r="V114">
        <v>-0.17494751574526649</v>
      </c>
      <c r="W114">
        <v>-1.9049253475201759</v>
      </c>
      <c r="X114">
        <v>-1.8693162681037376</v>
      </c>
      <c r="Y114">
        <v>4.5606620883958504</v>
      </c>
      <c r="Z114">
        <v>-0.47318611987382247</v>
      </c>
      <c r="AA114">
        <v>-0.33187772925763798</v>
      </c>
      <c r="AB114">
        <v>4.3946024799416419</v>
      </c>
      <c r="AC114">
        <v>5.3602305475504446</v>
      </c>
      <c r="AD114">
        <v>-1.2333965844402384</v>
      </c>
      <c r="AE114" s="30" t="s">
        <v>1046</v>
      </c>
    </row>
    <row r="115" spans="1:31">
      <c r="A115" s="23" t="s">
        <v>1085</v>
      </c>
      <c r="B115" s="23">
        <v>-2.8682399474991191</v>
      </c>
      <c r="C115" s="23">
        <v>-7.5322205200445929</v>
      </c>
      <c r="D115" s="23">
        <v>9.3845258243871754</v>
      </c>
      <c r="E115" s="23">
        <v>5.9896395154194382</v>
      </c>
      <c r="F115" s="23">
        <v>-6.9466801207832223</v>
      </c>
      <c r="G115" s="23">
        <v>-5.2439077379002832</v>
      </c>
      <c r="H115" s="23">
        <v>-6.1458919784457997</v>
      </c>
      <c r="I115" s="23">
        <v>11.733824492997371</v>
      </c>
      <c r="J115" s="23">
        <v>-3.3698840596637947</v>
      </c>
      <c r="K115" s="23">
        <v>2.2040175443486683</v>
      </c>
      <c r="L115" s="23">
        <v>3.9586052065954669</v>
      </c>
      <c r="M115" s="23">
        <v>11.726039846090735</v>
      </c>
      <c r="N115" s="23">
        <v>-3.532757597639101E-2</v>
      </c>
      <c r="O115" s="30"/>
      <c r="Q115" s="18" t="s">
        <v>1038</v>
      </c>
      <c r="R115">
        <v>-4.52830188679245</v>
      </c>
      <c r="S115">
        <v>-16.403785488958988</v>
      </c>
      <c r="T115">
        <v>-7.9825834542815768</v>
      </c>
      <c r="U115">
        <v>10.505212510024064</v>
      </c>
      <c r="V115">
        <v>61.194415718717686</v>
      </c>
      <c r="W115">
        <v>8.4688726864834649</v>
      </c>
      <c r="X115">
        <v>-4.4224068614312664</v>
      </c>
      <c r="Y115">
        <v>1.165943600867678</v>
      </c>
      <c r="Z115">
        <v>2.5869262865090392</v>
      </c>
      <c r="AA115">
        <v>-8.8950836289913777</v>
      </c>
      <c r="AB115">
        <v>0.99820834399795388</v>
      </c>
      <c r="AC115">
        <v>0.74780814853016797</v>
      </c>
      <c r="AD115">
        <v>-2.9043565348021949</v>
      </c>
      <c r="AE115" s="30"/>
    </row>
    <row r="116" spans="1:31">
      <c r="A116" t="s">
        <v>1036</v>
      </c>
      <c r="B116">
        <v>-1.1074055336535145</v>
      </c>
      <c r="C116">
        <v>-0.72788757504390844</v>
      </c>
      <c r="D116">
        <v>-3.0276358186094053E-2</v>
      </c>
      <c r="E116">
        <v>0.28928619844125836</v>
      </c>
      <c r="F116">
        <v>-3.0721287172731461E-2</v>
      </c>
      <c r="G116">
        <v>-0.33451037240788034</v>
      </c>
      <c r="H116">
        <v>-0.32825731559796334</v>
      </c>
      <c r="I116">
        <v>0.80086538593326106</v>
      </c>
      <c r="J116">
        <v>-8.3092844233128557E-2</v>
      </c>
      <c r="K116">
        <v>-5.827868422895157E-2</v>
      </c>
      <c r="L116">
        <v>0.77170484085560909</v>
      </c>
      <c r="M116">
        <v>0.94127190810253236</v>
      </c>
      <c r="N116">
        <v>-0.21658798930089931</v>
      </c>
      <c r="O116" s="32" t="s">
        <v>1091</v>
      </c>
      <c r="Q116" s="18" t="s">
        <v>1040</v>
      </c>
      <c r="R116">
        <v>-22.620689655172409</v>
      </c>
      <c r="S116">
        <v>-16.762342135476459</v>
      </c>
      <c r="T116">
        <v>47.877758913412556</v>
      </c>
      <c r="U116">
        <v>3.2246757798808208</v>
      </c>
      <c r="V116">
        <v>-8.0863402061855609</v>
      </c>
      <c r="W116">
        <v>-5.7251328777524622</v>
      </c>
      <c r="X116">
        <v>-1.8628912071535024</v>
      </c>
      <c r="Y116">
        <v>1.6050878255602483</v>
      </c>
      <c r="Z116">
        <v>1.6312711603570362</v>
      </c>
      <c r="AA116">
        <v>-13.716637896693662</v>
      </c>
      <c r="AB116">
        <v>5.8319280494660006</v>
      </c>
      <c r="AC116">
        <v>4.2484617638441122</v>
      </c>
      <c r="AD116">
        <v>18.816362053959967</v>
      </c>
      <c r="AE116" s="30"/>
    </row>
    <row r="117" spans="1:31">
      <c r="A117" t="s">
        <v>1038</v>
      </c>
      <c r="B117">
        <v>-1.0358952679078781</v>
      </c>
      <c r="C117">
        <v>-3.7525333311699702</v>
      </c>
      <c r="D117">
        <v>-1.8260974274017114</v>
      </c>
      <c r="E117">
        <v>2.403174567323044</v>
      </c>
      <c r="F117">
        <v>13.998847084444082</v>
      </c>
      <c r="G117">
        <v>1.9373410518477199</v>
      </c>
      <c r="H117">
        <v>-1.0116707001981629</v>
      </c>
      <c r="I117">
        <v>0.2667214971486413</v>
      </c>
      <c r="J117">
        <v>0.59178578761218492</v>
      </c>
      <c r="K117">
        <v>-2.034841154427506</v>
      </c>
      <c r="L117">
        <v>0.22835034540201224</v>
      </c>
      <c r="M117">
        <v>0.17106874535568214</v>
      </c>
      <c r="N117">
        <v>-0.66440119628376104</v>
      </c>
      <c r="O117" s="32"/>
      <c r="Q117" s="18" t="s">
        <v>1042</v>
      </c>
      <c r="R117">
        <v>-12.562814070351759</v>
      </c>
      <c r="S117">
        <v>-4.6706586826347376</v>
      </c>
      <c r="T117">
        <v>1.0895883777239779</v>
      </c>
      <c r="U117">
        <v>-1.946818613485281</v>
      </c>
      <c r="V117">
        <v>-0.23685457129322934</v>
      </c>
      <c r="W117">
        <v>-2.6516024902005966</v>
      </c>
      <c r="X117">
        <v>-8.800336452528656</v>
      </c>
      <c r="Y117">
        <v>-5.8130322836205233</v>
      </c>
      <c r="Z117">
        <v>-0.94173042966450238</v>
      </c>
      <c r="AA117">
        <v>-8.2200414153236654</v>
      </c>
      <c r="AB117">
        <v>8.9562487737884986</v>
      </c>
      <c r="AC117">
        <v>-11.663778162911619</v>
      </c>
      <c r="AD117">
        <v>6.1930615625287606</v>
      </c>
      <c r="AE117" s="30"/>
    </row>
    <row r="118" spans="1:31">
      <c r="A118" t="s">
        <v>1040</v>
      </c>
      <c r="B118">
        <v>-4.4602325641925669</v>
      </c>
      <c r="C118">
        <v>-3.3051133888702582</v>
      </c>
      <c r="D118">
        <v>9.4402930530163811</v>
      </c>
      <c r="E118">
        <v>0.63582517339822797</v>
      </c>
      <c r="F118">
        <v>-1.5944234443144603</v>
      </c>
      <c r="G118">
        <v>-1.1288525895956556</v>
      </c>
      <c r="H118">
        <v>-0.36731541577001153</v>
      </c>
      <c r="I118">
        <v>0.31648305586986725</v>
      </c>
      <c r="J118">
        <v>0.3216457526876933</v>
      </c>
      <c r="K118">
        <v>-2.7045769139086229</v>
      </c>
      <c r="L118">
        <v>1.1499099185204766</v>
      </c>
      <c r="M118">
        <v>0.83769008795413202</v>
      </c>
      <c r="N118">
        <v>3.7101145920862471</v>
      </c>
      <c r="O118" s="32"/>
      <c r="Q118" s="18" t="s">
        <v>1044</v>
      </c>
      <c r="R118">
        <v>-19.679633867276888</v>
      </c>
      <c r="S118">
        <v>-23.668122270742355</v>
      </c>
      <c r="T118">
        <v>-6.9105691056910565</v>
      </c>
      <c r="U118">
        <v>123.55507088331514</v>
      </c>
      <c r="V118" s="24" t="s">
        <v>1045</v>
      </c>
      <c r="W118" s="24" t="s">
        <v>1045</v>
      </c>
      <c r="X118" s="24" t="s">
        <v>1045</v>
      </c>
      <c r="Y118" s="24" t="s">
        <v>1045</v>
      </c>
      <c r="Z118" s="24" t="s">
        <v>1045</v>
      </c>
      <c r="AA118" s="24" t="s">
        <v>1045</v>
      </c>
      <c r="AB118" s="24" t="s">
        <v>1045</v>
      </c>
      <c r="AC118" s="24" t="s">
        <v>1045</v>
      </c>
      <c r="AD118" s="24" t="s">
        <v>1045</v>
      </c>
      <c r="AE118" s="30"/>
    </row>
    <row r="119" spans="1:31">
      <c r="A119" t="s">
        <v>1042</v>
      </c>
      <c r="B119">
        <v>-2.3312566603931844</v>
      </c>
      <c r="C119">
        <v>-0.8667249313203127</v>
      </c>
      <c r="D119">
        <v>0.2021927689474198</v>
      </c>
      <c r="E119">
        <v>-0.36126729519749279</v>
      </c>
      <c r="F119">
        <v>-4.3952636231004288E-2</v>
      </c>
      <c r="G119">
        <v>-0.49205265089322536</v>
      </c>
      <c r="H119">
        <v>-1.6330611003052051</v>
      </c>
      <c r="I119">
        <v>-1.0787129501703672</v>
      </c>
      <c r="J119">
        <v>-0.17475506078144437</v>
      </c>
      <c r="K119">
        <v>-1.5253768933352163</v>
      </c>
      <c r="L119">
        <v>1.661993442640205</v>
      </c>
      <c r="M119">
        <v>-2.1644243379998485</v>
      </c>
      <c r="N119">
        <v>1.1492342348632674</v>
      </c>
      <c r="O119" s="19"/>
    </row>
    <row r="120" spans="1:31">
      <c r="A120" t="s">
        <v>1044</v>
      </c>
      <c r="B120">
        <v>-4.1896754248891765</v>
      </c>
      <c r="C120">
        <v>-5.0388005640636795</v>
      </c>
      <c r="D120">
        <v>-1.4712185068775616</v>
      </c>
      <c r="E120">
        <v>26.304129822304201</v>
      </c>
      <c r="F120" t="s">
        <v>1103</v>
      </c>
      <c r="G120" t="s">
        <v>1103</v>
      </c>
      <c r="H120" t="s">
        <v>1103</v>
      </c>
      <c r="I120" t="s">
        <v>1103</v>
      </c>
      <c r="J120" t="s">
        <v>1103</v>
      </c>
      <c r="K120" t="s">
        <v>1103</v>
      </c>
      <c r="L120" t="s">
        <v>1103</v>
      </c>
      <c r="M120" t="s">
        <v>1103</v>
      </c>
      <c r="N120" t="s">
        <v>1103</v>
      </c>
      <c r="O120" s="19"/>
    </row>
    <row r="121" spans="1:31">
      <c r="A121" s="23" t="s">
        <v>1085</v>
      </c>
      <c r="B121" s="23">
        <v>-13.124465451036322</v>
      </c>
      <c r="C121" s="23">
        <v>-13.691059790468129</v>
      </c>
      <c r="D121" s="23">
        <v>6.3148935294984332</v>
      </c>
      <c r="E121" s="23">
        <v>29.271148466269238</v>
      </c>
      <c r="F121" s="23">
        <v>12.329749716725885</v>
      </c>
      <c r="G121" s="23">
        <v>-1.8074561049041482E-2</v>
      </c>
      <c r="H121" s="23">
        <v>-3.3403045318713431</v>
      </c>
      <c r="I121" s="23">
        <v>0.30535698878140249</v>
      </c>
      <c r="J121" s="23">
        <v>0.65558363528530528</v>
      </c>
      <c r="K121" s="23">
        <v>-6.3230736459002967</v>
      </c>
      <c r="L121" s="23">
        <v>3.8119585474183033</v>
      </c>
      <c r="M121" s="23">
        <v>-0.2143935965875019</v>
      </c>
      <c r="N121" s="23">
        <v>3.9783596413648539</v>
      </c>
      <c r="O121" s="19"/>
    </row>
    <row r="124" spans="1:31">
      <c r="A124" s="33" t="s">
        <v>1058</v>
      </c>
      <c r="B124" s="33"/>
      <c r="C124" s="33"/>
      <c r="E124" s="30" t="s">
        <v>1098</v>
      </c>
      <c r="F124" s="30"/>
      <c r="G124" s="30"/>
      <c r="H124" s="34" t="s">
        <v>1097</v>
      </c>
      <c r="I124" s="34"/>
      <c r="J124" s="34"/>
      <c r="K124" s="32" t="s">
        <v>1096</v>
      </c>
      <c r="L124" s="32"/>
      <c r="M124" s="32"/>
      <c r="O124" t="s">
        <v>1092</v>
      </c>
    </row>
    <row r="125" spans="1:31">
      <c r="A125" s="18" t="s">
        <v>1055</v>
      </c>
      <c r="B125" s="18" t="s">
        <v>1056</v>
      </c>
      <c r="C125" s="18" t="s">
        <v>1057</v>
      </c>
      <c r="L125" t="s">
        <v>967</v>
      </c>
      <c r="M125" t="s">
        <v>1047</v>
      </c>
    </row>
    <row r="126" spans="1:31">
      <c r="C126" t="s">
        <v>1018</v>
      </c>
      <c r="K126" t="s">
        <v>1018</v>
      </c>
      <c r="L126" s="11">
        <v>1111027223.8700001</v>
      </c>
      <c r="M126">
        <f t="shared" ref="M126:M140" si="45">L126/$L$141</f>
        <v>4.9598692626675447E-2</v>
      </c>
    </row>
    <row r="127" spans="1:31">
      <c r="C127" t="s">
        <v>1019</v>
      </c>
      <c r="K127" t="s">
        <v>1019</v>
      </c>
      <c r="L127" s="11">
        <v>1409414661.5999999</v>
      </c>
      <c r="M127">
        <f t="shared" si="45"/>
        <v>6.2919362444360499E-2</v>
      </c>
    </row>
    <row r="128" spans="1:31">
      <c r="C128" t="s">
        <v>1021</v>
      </c>
      <c r="K128" t="s">
        <v>1021</v>
      </c>
      <c r="L128" s="11">
        <v>1380613245</v>
      </c>
      <c r="M128">
        <f t="shared" si="45"/>
        <v>6.1633604023265884E-2</v>
      </c>
    </row>
    <row r="129" spans="1:15">
      <c r="C129" t="s">
        <v>1023</v>
      </c>
      <c r="K129" t="s">
        <v>1023</v>
      </c>
      <c r="L129" s="11">
        <v>1313190000</v>
      </c>
      <c r="M129">
        <f t="shared" si="45"/>
        <v>5.8623682454467925E-2</v>
      </c>
    </row>
    <row r="130" spans="1:15">
      <c r="C130" t="s">
        <v>1093</v>
      </c>
      <c r="K130" t="s">
        <v>1093</v>
      </c>
      <c r="L130" s="11">
        <v>1056375000</v>
      </c>
      <c r="M130">
        <f t="shared" si="45"/>
        <v>4.7158897457975274E-2</v>
      </c>
    </row>
    <row r="131" spans="1:15">
      <c r="C131" t="s">
        <v>1027</v>
      </c>
      <c r="K131" t="s">
        <v>1027</v>
      </c>
      <c r="L131" s="11">
        <v>752936071.4000001</v>
      </c>
      <c r="M131">
        <f t="shared" si="45"/>
        <v>3.3612718005976434E-2</v>
      </c>
    </row>
    <row r="132" spans="1:15">
      <c r="C132" t="s">
        <v>1028</v>
      </c>
      <c r="K132" t="s">
        <v>1028</v>
      </c>
      <c r="L132" s="11">
        <v>867159976</v>
      </c>
      <c r="M132">
        <f t="shared" si="45"/>
        <v>3.8711923689830126E-2</v>
      </c>
    </row>
    <row r="133" spans="1:15">
      <c r="C133" t="s">
        <v>1094</v>
      </c>
      <c r="K133" t="s">
        <v>1094</v>
      </c>
      <c r="L133" s="11">
        <v>1067818500</v>
      </c>
      <c r="M133">
        <f t="shared" si="45"/>
        <v>4.7669760402536003E-2</v>
      </c>
    </row>
    <row r="134" spans="1:15">
      <c r="C134" t="s">
        <v>1031</v>
      </c>
      <c r="K134" t="s">
        <v>1031</v>
      </c>
      <c r="L134" s="11">
        <v>1141742443.3</v>
      </c>
      <c r="M134">
        <f t="shared" si="45"/>
        <v>5.0969887404570202E-2</v>
      </c>
    </row>
    <row r="135" spans="1:15">
      <c r="C135" t="s">
        <v>1095</v>
      </c>
      <c r="K135" t="s">
        <v>1095</v>
      </c>
      <c r="L135" s="11">
        <v>1343515453.2</v>
      </c>
      <c r="M135">
        <f t="shared" si="45"/>
        <v>5.9977477212792792E-2</v>
      </c>
    </row>
    <row r="136" spans="1:15">
      <c r="C136" t="s">
        <v>1035</v>
      </c>
      <c r="K136" t="s">
        <v>1035</v>
      </c>
      <c r="L136" s="11">
        <v>1924000000</v>
      </c>
      <c r="M136">
        <f t="shared" si="45"/>
        <v>8.5891580839327353E-2</v>
      </c>
    </row>
    <row r="137" spans="1:15">
      <c r="C137" t="s">
        <v>1037</v>
      </c>
      <c r="K137" t="s">
        <v>1037</v>
      </c>
      <c r="L137" s="11">
        <v>2506420400</v>
      </c>
      <c r="M137">
        <f t="shared" si="45"/>
        <v>0.1118921051995526</v>
      </c>
    </row>
    <row r="138" spans="1:15">
      <c r="C138" t="s">
        <v>1039</v>
      </c>
      <c r="K138" t="s">
        <v>1039</v>
      </c>
      <c r="L138" s="11">
        <v>2160354900</v>
      </c>
      <c r="M138">
        <f t="shared" si="45"/>
        <v>9.6442982086791557E-2</v>
      </c>
    </row>
    <row r="139" spans="1:15">
      <c r="C139" t="s">
        <v>1041</v>
      </c>
      <c r="K139" t="s">
        <v>1041</v>
      </c>
      <c r="L139" s="11">
        <v>2033183596.8</v>
      </c>
      <c r="M139">
        <f t="shared" si="45"/>
        <v>9.0765776125645292E-2</v>
      </c>
    </row>
    <row r="140" spans="1:15">
      <c r="C140" t="s">
        <v>1043</v>
      </c>
      <c r="K140" t="s">
        <v>1043</v>
      </c>
      <c r="L140" s="11">
        <v>2332581381</v>
      </c>
      <c r="M140">
        <f t="shared" si="45"/>
        <v>0.10413155002623251</v>
      </c>
    </row>
    <row r="141" spans="1:15">
      <c r="K141" s="18" t="s">
        <v>1049</v>
      </c>
      <c r="L141" s="6">
        <f>SUM(L126:L140)</f>
        <v>22400332852.170002</v>
      </c>
    </row>
    <row r="144" spans="1:15">
      <c r="A144" t="s">
        <v>1065</v>
      </c>
      <c r="B144" t="s">
        <v>1066</v>
      </c>
      <c r="C144" t="s">
        <v>1067</v>
      </c>
      <c r="D144" t="s">
        <v>1068</v>
      </c>
      <c r="E144" t="s">
        <v>1069</v>
      </c>
      <c r="F144" t="s">
        <v>1070</v>
      </c>
      <c r="G144" t="s">
        <v>1071</v>
      </c>
      <c r="H144" t="s">
        <v>1072</v>
      </c>
      <c r="I144" t="s">
        <v>1073</v>
      </c>
      <c r="J144" t="s">
        <v>1074</v>
      </c>
      <c r="K144" t="s">
        <v>1075</v>
      </c>
      <c r="L144" t="s">
        <v>1076</v>
      </c>
      <c r="M144" t="s">
        <v>1077</v>
      </c>
      <c r="N144" t="s">
        <v>1078</v>
      </c>
      <c r="O144" s="30"/>
    </row>
    <row r="145" spans="1:15">
      <c r="A145" t="s">
        <v>1018</v>
      </c>
      <c r="B145">
        <f>R104*$M126</f>
        <v>8.215104368807534E-2</v>
      </c>
      <c r="C145">
        <f t="shared" ref="C145" si="46">S104*$M126</f>
        <v>-0.26258131390592843</v>
      </c>
      <c r="D145">
        <f t="shared" ref="D145" si="47">T104*$M126</f>
        <v>0.13999630983335778</v>
      </c>
      <c r="E145">
        <f t="shared" ref="E145" si="48">U104*$M126</f>
        <v>-0.18298546794307483</v>
      </c>
      <c r="F145">
        <f t="shared" ref="F145" si="49">V104*$M126</f>
        <v>-0.15849206290478987</v>
      </c>
      <c r="G145">
        <f t="shared" ref="G145" si="50">W104*$M126</f>
        <v>-0.20554413160604196</v>
      </c>
      <c r="H145">
        <f t="shared" ref="H145" si="51">X104*$M126</f>
        <v>-0.27836000963950513</v>
      </c>
      <c r="I145">
        <f t="shared" ref="I145" si="52">Y104*$M126</f>
        <v>-4.1820145553689105E-2</v>
      </c>
      <c r="J145">
        <f t="shared" ref="J145" si="53">Z104*$M126</f>
        <v>0</v>
      </c>
      <c r="K145">
        <f t="shared" ref="K145" si="54">AA104*$M126</f>
        <v>-0.57655708269458816</v>
      </c>
      <c r="L145">
        <f t="shared" ref="L145" si="55">AB104*$M126</f>
        <v>0.54107664683645951</v>
      </c>
      <c r="M145">
        <f t="shared" ref="M145" si="56">AC104*$M126</f>
        <v>0.34175777604953023</v>
      </c>
      <c r="N145">
        <f t="shared" ref="N145" si="57">AD104*$M126</f>
        <v>-0.23379855110217404</v>
      </c>
      <c r="O145" s="30"/>
    </row>
    <row r="146" spans="1:15">
      <c r="A146" t="s">
        <v>1019</v>
      </c>
      <c r="B146">
        <f t="shared" ref="B146:B158" si="58">R105*$M127</f>
        <v>-0.96045132703229463</v>
      </c>
      <c r="C146">
        <f t="shared" ref="C146:C159" si="59">S105*$M127</f>
        <v>-1.8235478938520413</v>
      </c>
      <c r="D146">
        <f t="shared" ref="D146:D159" si="60">T105*$M127</f>
        <v>0.19222969830242426</v>
      </c>
      <c r="E146">
        <f t="shared" ref="E146:E159" si="61">U105*$M127</f>
        <v>1.0553567183159502</v>
      </c>
      <c r="F146">
        <f t="shared" ref="F146:F158" si="62">V105*$M127</f>
        <v>-2.3649650689455535</v>
      </c>
      <c r="G146">
        <f t="shared" ref="G146:G158" si="63">W105*$M127</f>
        <v>2.0963828337686796</v>
      </c>
      <c r="H146">
        <f t="shared" ref="H146:H158" si="64">X105*$M127</f>
        <v>8.0524072946469438</v>
      </c>
      <c r="I146">
        <f t="shared" ref="I146:I158" si="65">Y105*$M127</f>
        <v>1.240127699931169</v>
      </c>
      <c r="J146">
        <f t="shared" ref="J146:J158" si="66">Z105*$M127</f>
        <v>-0.16304192859551647</v>
      </c>
      <c r="K146">
        <f t="shared" ref="K146:K158" si="67">AA105*$M127</f>
        <v>-0.10923500424368168</v>
      </c>
      <c r="L146">
        <f t="shared" ref="L146:L158" si="68">AB105*$M127</f>
        <v>0.17207435626876269</v>
      </c>
      <c r="M146">
        <f t="shared" ref="M146:M158" si="69">AC105*$M127</f>
        <v>-2.2364702290648991E-2</v>
      </c>
      <c r="N146">
        <f t="shared" ref="N146:N157" si="70">AD105*$M127</f>
        <v>2.9961601163980549E-2</v>
      </c>
      <c r="O146" s="30"/>
    </row>
    <row r="147" spans="1:15">
      <c r="A147" t="s">
        <v>1021</v>
      </c>
      <c r="B147">
        <f t="shared" si="58"/>
        <v>-0.31879450356861666</v>
      </c>
      <c r="C147">
        <f t="shared" si="59"/>
        <v>-1.0711253120852477</v>
      </c>
      <c r="D147">
        <f t="shared" si="60"/>
        <v>0.35272243266326836</v>
      </c>
      <c r="E147">
        <f t="shared" si="61"/>
        <v>0.10958764663854859</v>
      </c>
      <c r="F147">
        <f t="shared" si="62"/>
        <v>-1.1068006356290705</v>
      </c>
      <c r="G147">
        <f t="shared" si="63"/>
        <v>0.15575278995049091</v>
      </c>
      <c r="H147">
        <f t="shared" si="64"/>
        <v>-0.97865071898114164</v>
      </c>
      <c r="I147">
        <f t="shared" si="65"/>
        <v>-3.9849312946076708E-2</v>
      </c>
      <c r="J147">
        <f t="shared" si="66"/>
        <v>-7.6090869164525565E-2</v>
      </c>
      <c r="K147">
        <f t="shared" si="67"/>
        <v>-0.50578573055435105</v>
      </c>
      <c r="L147">
        <f t="shared" si="68"/>
        <v>3.6340568409944159E-2</v>
      </c>
      <c r="M147">
        <f t="shared" si="69"/>
        <v>0.71063734581845428</v>
      </c>
      <c r="N147">
        <f t="shared" si="70"/>
        <v>9.6045242244625684E-2</v>
      </c>
      <c r="O147" s="30"/>
    </row>
    <row r="148" spans="1:15">
      <c r="A148" t="s">
        <v>1023</v>
      </c>
      <c r="B148">
        <f t="shared" si="58"/>
        <v>0</v>
      </c>
      <c r="C148">
        <f t="shared" si="59"/>
        <v>-0.11494839696954522</v>
      </c>
      <c r="D148">
        <f t="shared" si="60"/>
        <v>-0.11273785087397638</v>
      </c>
      <c r="E148">
        <f t="shared" si="61"/>
        <v>7.6134652538269759E-2</v>
      </c>
      <c r="F148">
        <f t="shared" si="62"/>
        <v>1.9095662037286239E-2</v>
      </c>
      <c r="G148">
        <f t="shared" si="63"/>
        <v>-3.7944131038490432E-2</v>
      </c>
      <c r="H148">
        <f t="shared" si="64"/>
        <v>-7.4918444031269307E-2</v>
      </c>
      <c r="I148">
        <f t="shared" si="65"/>
        <v>1.8789641812329731E-2</v>
      </c>
      <c r="J148">
        <f t="shared" si="66"/>
        <v>7.6134652538269759E-2</v>
      </c>
      <c r="K148">
        <f t="shared" si="67"/>
        <v>-0.23741678252588266</v>
      </c>
      <c r="L148">
        <f t="shared" si="68"/>
        <v>-0.39196066757347697</v>
      </c>
      <c r="M148">
        <f t="shared" si="69"/>
        <v>-0.12997860237204389</v>
      </c>
      <c r="N148">
        <f t="shared" si="70"/>
        <v>-0.20270537841006989</v>
      </c>
      <c r="O148" s="30"/>
    </row>
    <row r="149" spans="1:15">
      <c r="A149" t="s">
        <v>1093</v>
      </c>
      <c r="B149">
        <f t="shared" si="58"/>
        <v>-0.18805695305327569</v>
      </c>
      <c r="C149">
        <f t="shared" si="59"/>
        <v>-0.19418369541519212</v>
      </c>
      <c r="D149">
        <f t="shared" si="60"/>
        <v>0.29161341963395027</v>
      </c>
      <c r="E149">
        <f t="shared" si="61"/>
        <v>-2.6362116591414703E-2</v>
      </c>
      <c r="F149">
        <f t="shared" si="62"/>
        <v>0</v>
      </c>
      <c r="G149">
        <f t="shared" si="63"/>
        <v>-5.7863677862546141E-2</v>
      </c>
      <c r="H149">
        <f t="shared" si="64"/>
        <v>-0.37790990062260049</v>
      </c>
      <c r="I149">
        <f t="shared" si="65"/>
        <v>0.23174591409188511</v>
      </c>
      <c r="J149">
        <f t="shared" si="66"/>
        <v>0.29048220935773594</v>
      </c>
      <c r="K149">
        <f t="shared" si="67"/>
        <v>-0.31273212516145549</v>
      </c>
      <c r="L149">
        <f t="shared" si="68"/>
        <v>0.54663555010226728</v>
      </c>
      <c r="M149">
        <f t="shared" si="69"/>
        <v>-0.10271636858239325</v>
      </c>
      <c r="N149">
        <f t="shared" si="70"/>
        <v>-0.1264234782227516</v>
      </c>
      <c r="O149" s="30"/>
    </row>
    <row r="150" spans="1:15">
      <c r="A150" t="s">
        <v>1027</v>
      </c>
      <c r="B150">
        <f>R109*$M131</f>
        <v>-0.1301631448978583</v>
      </c>
      <c r="C150">
        <f t="shared" si="59"/>
        <v>-0.28454469371197744</v>
      </c>
      <c r="D150">
        <f t="shared" si="60"/>
        <v>0.12201678100700174</v>
      </c>
      <c r="E150">
        <f t="shared" si="61"/>
        <v>0.30413015349422623</v>
      </c>
      <c r="F150">
        <f t="shared" si="62"/>
        <v>-0.27889549944457565</v>
      </c>
      <c r="G150">
        <f t="shared" si="63"/>
        <v>-0.20973900214426128</v>
      </c>
      <c r="H150">
        <f t="shared" si="64"/>
        <v>-0.40909429032184857</v>
      </c>
      <c r="I150">
        <f t="shared" si="65"/>
        <v>0.88375011386499858</v>
      </c>
      <c r="J150">
        <f t="shared" si="66"/>
        <v>0.10114938288835477</v>
      </c>
      <c r="K150">
        <f t="shared" si="67"/>
        <v>-6.411145123755696E-2</v>
      </c>
      <c r="L150">
        <f t="shared" si="68"/>
        <v>-2.1235471664425631E-2</v>
      </c>
      <c r="M150">
        <f t="shared" si="69"/>
        <v>0.44096317139029834</v>
      </c>
      <c r="N150">
        <f t="shared" si="70"/>
        <v>0.25075862034080049</v>
      </c>
      <c r="O150" s="30" t="s">
        <v>1099</v>
      </c>
    </row>
    <row r="151" spans="1:15">
      <c r="A151" t="s">
        <v>1028</v>
      </c>
      <c r="B151">
        <f t="shared" si="58"/>
        <v>-0.10372969906170988</v>
      </c>
      <c r="C151">
        <f t="shared" si="59"/>
        <v>3.3480582650663775E-2</v>
      </c>
      <c r="D151">
        <f t="shared" si="60"/>
        <v>-7.7915948104531202E-2</v>
      </c>
      <c r="E151">
        <f t="shared" si="61"/>
        <v>7.5249959656257748E-2</v>
      </c>
      <c r="F151">
        <f t="shared" si="62"/>
        <v>7.9352190944549275E-2</v>
      </c>
      <c r="G151">
        <f t="shared" si="63"/>
        <v>7.6945078005401244E-3</v>
      </c>
      <c r="H151">
        <f t="shared" si="64"/>
        <v>-6.6382504265174225E-2</v>
      </c>
      <c r="I151">
        <f t="shared" si="65"/>
        <v>-3.1669603879732069E-2</v>
      </c>
      <c r="J151">
        <f t="shared" si="66"/>
        <v>2.0105738337068399E-2</v>
      </c>
      <c r="K151">
        <f t="shared" si="67"/>
        <v>-1.5851865304025079E-2</v>
      </c>
      <c r="L151">
        <f t="shared" si="68"/>
        <v>-4.1670531420703368E-3</v>
      </c>
      <c r="M151">
        <f t="shared" si="69"/>
        <v>2.3477016749301451E-2</v>
      </c>
      <c r="N151">
        <f t="shared" si="70"/>
        <v>-1.503375677274954E-2</v>
      </c>
      <c r="O151" s="30"/>
    </row>
    <row r="152" spans="1:15">
      <c r="A152" t="s">
        <v>1094</v>
      </c>
      <c r="B152">
        <f t="shared" si="58"/>
        <v>-8.910235589259087E-2</v>
      </c>
      <c r="C152">
        <f t="shared" si="59"/>
        <v>-7.4136485851529236E-3</v>
      </c>
      <c r="D152">
        <f t="shared" si="60"/>
        <v>0.10610121552233757</v>
      </c>
      <c r="E152">
        <f t="shared" si="61"/>
        <v>0.42600617193814616</v>
      </c>
      <c r="F152">
        <f t="shared" si="62"/>
        <v>-0.21144481608539636</v>
      </c>
      <c r="G152">
        <f t="shared" si="63"/>
        <v>-0.36702656955206397</v>
      </c>
      <c r="H152">
        <f t="shared" si="64"/>
        <v>-0.10260755602339673</v>
      </c>
      <c r="I152">
        <f t="shared" si="65"/>
        <v>-0.1504343915424553</v>
      </c>
      <c r="J152">
        <f t="shared" si="66"/>
        <v>0.21943681348229718</v>
      </c>
      <c r="K152">
        <f t="shared" si="67"/>
        <v>-8.7857465664602258E-2</v>
      </c>
      <c r="L152">
        <f t="shared" si="68"/>
        <v>-9.1726069579223329E-2</v>
      </c>
      <c r="M152">
        <f t="shared" si="69"/>
        <v>9.3525689255866823E-2</v>
      </c>
      <c r="N152">
        <f t="shared" si="70"/>
        <v>-2.6772847994329687E-2</v>
      </c>
      <c r="O152" s="30"/>
    </row>
    <row r="153" spans="1:15">
      <c r="A153" t="s">
        <v>1031</v>
      </c>
      <c r="B153">
        <f t="shared" si="58"/>
        <v>-0.31967176769416861</v>
      </c>
      <c r="C153">
        <f t="shared" si="59"/>
        <v>-1.2715813960240581</v>
      </c>
      <c r="D153">
        <f t="shared" si="60"/>
        <v>1.291370795271477</v>
      </c>
      <c r="E153">
        <f t="shared" si="61"/>
        <v>0.62025855628355686</v>
      </c>
      <c r="F153">
        <f t="shared" si="62"/>
        <v>-1.1096981525815259</v>
      </c>
      <c r="G153">
        <f t="shared" si="63"/>
        <v>-0.96111246261126515</v>
      </c>
      <c r="H153">
        <f t="shared" si="64"/>
        <v>-0.50862807809182453</v>
      </c>
      <c r="I153">
        <f t="shared" si="65"/>
        <v>2.2572599423485014</v>
      </c>
      <c r="J153">
        <f t="shared" si="66"/>
        <v>-1.1590576269282826</v>
      </c>
      <c r="K153">
        <f t="shared" si="67"/>
        <v>1.2892031379911837</v>
      </c>
      <c r="L153">
        <f t="shared" si="68"/>
        <v>0.70867223129348889</v>
      </c>
      <c r="M153">
        <f t="shared" si="69"/>
        <v>1.022670293029097</v>
      </c>
      <c r="N153">
        <f t="shared" si="70"/>
        <v>-0.23974363865247111</v>
      </c>
      <c r="O153" s="30"/>
    </row>
    <row r="154" spans="1:15">
      <c r="A154" t="s">
        <v>1095</v>
      </c>
      <c r="B154">
        <f t="shared" si="58"/>
        <v>-1.9729433293681421E-2</v>
      </c>
      <c r="C154">
        <f t="shared" si="59"/>
        <v>-0.20944515852086398</v>
      </c>
      <c r="D154">
        <f t="shared" si="60"/>
        <v>0.72570612997685202</v>
      </c>
      <c r="E154">
        <f t="shared" si="61"/>
        <v>-4.2386909691019492E-2</v>
      </c>
      <c r="F154">
        <f t="shared" si="62"/>
        <v>-8.3592302735599408E-2</v>
      </c>
      <c r="G154">
        <f t="shared" si="63"/>
        <v>0.31914620902220009</v>
      </c>
      <c r="H154">
        <f t="shared" si="64"/>
        <v>-0.33263072284391176</v>
      </c>
      <c r="I154">
        <f t="shared" si="65"/>
        <v>-0.2490759020464817</v>
      </c>
      <c r="J154">
        <f t="shared" si="66"/>
        <v>4.0118713854711469E-2</v>
      </c>
      <c r="K154">
        <f t="shared" si="67"/>
        <v>-0.61238265022070704</v>
      </c>
      <c r="L154">
        <f t="shared" si="68"/>
        <v>0.32266364323337809</v>
      </c>
      <c r="M154">
        <f t="shared" si="69"/>
        <v>1.1273961882103907</v>
      </c>
      <c r="N154">
        <f t="shared" si="70"/>
        <v>2.2633010268978734E-2</v>
      </c>
      <c r="O154" s="30"/>
    </row>
    <row r="155" spans="1:15">
      <c r="A155" t="s">
        <v>1035</v>
      </c>
      <c r="B155">
        <f t="shared" si="58"/>
        <v>-0.54165861790566805</v>
      </c>
      <c r="C155">
        <f t="shared" si="59"/>
        <v>-0.35602727809047591</v>
      </c>
      <c r="D155">
        <f t="shared" si="60"/>
        <v>-1.4808893248160098E-2</v>
      </c>
      <c r="E155">
        <f t="shared" si="61"/>
        <v>0.14149682087095605</v>
      </c>
      <c r="F155">
        <f t="shared" si="62"/>
        <v>-1.5026518691274051E-2</v>
      </c>
      <c r="G155">
        <f t="shared" si="63"/>
        <v>-0.16361704947941294</v>
      </c>
      <c r="H155">
        <f t="shared" si="64"/>
        <v>-0.1605585293561019</v>
      </c>
      <c r="I155">
        <f t="shared" si="65"/>
        <v>0.3917224764463077</v>
      </c>
      <c r="J155">
        <f t="shared" si="66"/>
        <v>-4.0642703867190065E-2</v>
      </c>
      <c r="K155">
        <f t="shared" si="67"/>
        <v>-2.850550281130481E-2</v>
      </c>
      <c r="L155">
        <f t="shared" si="68"/>
        <v>0.377459354162616</v>
      </c>
      <c r="M155">
        <f t="shared" si="69"/>
        <v>0.46039867539236096</v>
      </c>
      <c r="N155">
        <f t="shared" si="70"/>
        <v>-0.10593838243939897</v>
      </c>
      <c r="O155" s="30"/>
    </row>
    <row r="156" spans="1:15">
      <c r="A156" t="s">
        <v>1037</v>
      </c>
      <c r="B156">
        <f t="shared" si="58"/>
        <v>-0.50668123109231333</v>
      </c>
      <c r="C156">
        <f t="shared" si="59"/>
        <v>-1.8354540916014934</v>
      </c>
      <c r="D156">
        <f t="shared" si="60"/>
        <v>-0.89318806763068215</v>
      </c>
      <c r="E156">
        <f t="shared" si="61"/>
        <v>1.1754503433152685</v>
      </c>
      <c r="F156">
        <f t="shared" si="62"/>
        <v>6.8471720012239148</v>
      </c>
      <c r="G156">
        <f t="shared" si="63"/>
        <v>0.94759999355762548</v>
      </c>
      <c r="H156">
        <f t="shared" si="64"/>
        <v>-0.4948324137744905</v>
      </c>
      <c r="I156">
        <f t="shared" si="65"/>
        <v>0.13045988404503139</v>
      </c>
      <c r="J156">
        <f t="shared" si="66"/>
        <v>0.28945662819355739</v>
      </c>
      <c r="K156">
        <f t="shared" si="67"/>
        <v>-0.99528963317392138</v>
      </c>
      <c r="L156">
        <f t="shared" si="68"/>
        <v>0.11169163303769025</v>
      </c>
      <c r="M156">
        <f t="shared" si="69"/>
        <v>8.3673828024420208E-2</v>
      </c>
      <c r="N156">
        <f t="shared" si="70"/>
        <v>-0.32497456692909527</v>
      </c>
      <c r="O156" s="30"/>
    </row>
    <row r="157" spans="1:15">
      <c r="A157" t="s">
        <v>1039</v>
      </c>
      <c r="B157">
        <f t="shared" si="58"/>
        <v>-2.1816067672046637</v>
      </c>
      <c r="C157">
        <f t="shared" si="59"/>
        <v>-1.6166102623044274</v>
      </c>
      <c r="D157">
        <f t="shared" si="60"/>
        <v>4.6174738452419719</v>
      </c>
      <c r="E157">
        <f t="shared" si="61"/>
        <v>0.31099734847475657</v>
      </c>
      <c r="F157">
        <f t="shared" si="62"/>
        <v>-0.77987076365285635</v>
      </c>
      <c r="G157">
        <f t="shared" si="63"/>
        <v>-0.55214888757358205</v>
      </c>
      <c r="H157">
        <f t="shared" si="64"/>
        <v>-0.17966278332114674</v>
      </c>
      <c r="I157">
        <f t="shared" si="65"/>
        <v>0.15479945640823423</v>
      </c>
      <c r="J157">
        <f t="shared" si="66"/>
        <v>0.15732465529701331</v>
      </c>
      <c r="K157">
        <f t="shared" si="67"/>
        <v>-1.3228734629618331</v>
      </c>
      <c r="L157">
        <f t="shared" si="68"/>
        <v>0.5624485324061067</v>
      </c>
      <c r="M157">
        <f t="shared" si="69"/>
        <v>0.40973432178683655</v>
      </c>
      <c r="N157">
        <f t="shared" si="70"/>
        <v>1.8147060685086456</v>
      </c>
      <c r="O157" s="30"/>
    </row>
    <row r="158" spans="1:15">
      <c r="A158" t="s">
        <v>1041</v>
      </c>
      <c r="B158">
        <f t="shared" si="58"/>
        <v>-1.1402735694176545</v>
      </c>
      <c r="C158">
        <f t="shared" si="59"/>
        <v>-0.42393596034732595</v>
      </c>
      <c r="D158">
        <f t="shared" si="60"/>
        <v>9.889733476159962E-2</v>
      </c>
      <c r="E158">
        <f t="shared" si="61"/>
        <v>-0.1767045024288442</v>
      </c>
      <c r="F158">
        <f t="shared" si="62"/>
        <v>-2.1498288992336946E-2</v>
      </c>
      <c r="G158">
        <f t="shared" si="63"/>
        <v>-0.24067475799975091</v>
      </c>
      <c r="H158">
        <f t="shared" si="64"/>
        <v>-0.79876936828057143</v>
      </c>
      <c r="I158">
        <f t="shared" si="65"/>
        <v>-0.52762438686624902</v>
      </c>
      <c r="J158">
        <f t="shared" si="66"/>
        <v>-8.5476893349635971E-2</v>
      </c>
      <c r="K158">
        <f t="shared" si="67"/>
        <v>-0.74609843884680027</v>
      </c>
      <c r="L158">
        <f t="shared" si="68"/>
        <v>0.81292087112727207</v>
      </c>
      <c r="M158">
        <f t="shared" si="69"/>
        <v>-1.0586718775140262</v>
      </c>
      <c r="N158">
        <f>AD117*$M139</f>
        <v>0.56211803931682447</v>
      </c>
      <c r="O158" s="30"/>
    </row>
    <row r="159" spans="1:15">
      <c r="A159" t="s">
        <v>1043</v>
      </c>
      <c r="B159">
        <f>R118*$M140</f>
        <v>-2.0492707785482827</v>
      </c>
      <c r="C159">
        <f t="shared" si="59"/>
        <v>-2.4645982582627952</v>
      </c>
      <c r="D159">
        <f t="shared" si="60"/>
        <v>-0.71960827253900506</v>
      </c>
      <c r="E159">
        <f t="shared" si="61"/>
        <v>12.865981044680634</v>
      </c>
      <c r="F159" t="s">
        <v>1104</v>
      </c>
      <c r="G159" t="s">
        <v>1104</v>
      </c>
      <c r="H159" t="s">
        <v>1104</v>
      </c>
      <c r="I159" t="s">
        <v>1104</v>
      </c>
      <c r="J159" t="s">
        <v>1104</v>
      </c>
      <c r="K159" t="s">
        <v>1104</v>
      </c>
      <c r="L159" t="s">
        <v>1104</v>
      </c>
      <c r="M159" t="s">
        <v>1104</v>
      </c>
      <c r="N159" t="s">
        <v>1104</v>
      </c>
      <c r="O159" s="30"/>
    </row>
    <row r="160" spans="1:15">
      <c r="A160" s="23" t="s">
        <v>1085</v>
      </c>
      <c r="B160" s="23">
        <f>SUM(B145:B159)</f>
        <v>-8.4670391049747025</v>
      </c>
      <c r="C160" s="23">
        <f t="shared" ref="C160:N160" si="71">SUM(C145:C159)</f>
        <v>-11.902516777025859</v>
      </c>
      <c r="D160" s="23">
        <f t="shared" si="71"/>
        <v>6.1198689298178861</v>
      </c>
      <c r="E160" s="23">
        <f t="shared" si="71"/>
        <v>16.732210419552217</v>
      </c>
      <c r="F160" s="23">
        <f>SUM(F145:F159)</f>
        <v>0.81533574454277158</v>
      </c>
      <c r="G160" s="23">
        <f t="shared" si="71"/>
        <v>0.73090566423212111</v>
      </c>
      <c r="H160" s="23">
        <f t="shared" si="71"/>
        <v>3.28940197509396</v>
      </c>
      <c r="I160" s="23">
        <f t="shared" si="71"/>
        <v>4.2681813861137741</v>
      </c>
      <c r="J160" s="23">
        <f t="shared" si="71"/>
        <v>-0.3301012279561425</v>
      </c>
      <c r="K160" s="23">
        <f t="shared" si="71"/>
        <v>-4.325494057409526</v>
      </c>
      <c r="L160" s="23">
        <f t="shared" si="71"/>
        <v>3.6828941249187892</v>
      </c>
      <c r="M160" s="23">
        <f t="shared" si="71"/>
        <v>3.4005027549474436</v>
      </c>
      <c r="N160" s="23">
        <f t="shared" si="71"/>
        <v>1.5008319813208155</v>
      </c>
      <c r="O160" s="30"/>
    </row>
    <row r="161" spans="1:18">
      <c r="O161" s="30"/>
    </row>
    <row r="164" spans="1:18">
      <c r="A164" t="s">
        <v>1100</v>
      </c>
      <c r="B164" t="s">
        <v>1066</v>
      </c>
      <c r="C164" t="s">
        <v>1067</v>
      </c>
      <c r="D164" t="s">
        <v>1068</v>
      </c>
      <c r="E164" t="s">
        <v>1069</v>
      </c>
      <c r="F164" t="s">
        <v>1070</v>
      </c>
      <c r="G164" t="s">
        <v>1071</v>
      </c>
      <c r="H164" t="s">
        <v>1072</v>
      </c>
      <c r="I164" t="s">
        <v>1073</v>
      </c>
      <c r="J164" t="s">
        <v>1074</v>
      </c>
      <c r="K164" t="s">
        <v>1075</v>
      </c>
      <c r="L164" t="s">
        <v>1076</v>
      </c>
      <c r="M164" t="s">
        <v>1077</v>
      </c>
      <c r="N164" t="s">
        <v>1078</v>
      </c>
      <c r="P164" t="s">
        <v>1100</v>
      </c>
      <c r="R164" t="s">
        <v>1102</v>
      </c>
    </row>
    <row r="165" spans="1:18">
      <c r="A165" s="18" t="s">
        <v>999</v>
      </c>
      <c r="B165">
        <f>B199*$R$165</f>
        <v>1.4051164398996884E-2</v>
      </c>
      <c r="C165">
        <f t="shared" ref="C165:N165" si="72">C199*$R$165</f>
        <v>-6.6558147153143135E-2</v>
      </c>
      <c r="D165">
        <f t="shared" si="72"/>
        <v>8.3752335167705111E-2</v>
      </c>
      <c r="E165">
        <f t="shared" si="72"/>
        <v>2.8841863766362025E-2</v>
      </c>
      <c r="F165">
        <f t="shared" si="72"/>
        <v>-0.25070235427683912</v>
      </c>
      <c r="G165">
        <f t="shared" si="72"/>
        <v>-0.12683024707515608</v>
      </c>
      <c r="H165">
        <f t="shared" si="72"/>
        <v>-1.7563955498746103E-2</v>
      </c>
      <c r="I165">
        <f t="shared" si="72"/>
        <v>0.1153674550654481</v>
      </c>
      <c r="J165">
        <f t="shared" si="72"/>
        <v>-2.8841863766362025E-2</v>
      </c>
      <c r="K165">
        <f t="shared" si="72"/>
        <v>-3.8825585839333491E-3</v>
      </c>
      <c r="L165">
        <f t="shared" si="72"/>
        <v>0.12442675842795925</v>
      </c>
      <c r="M165">
        <f>M199*$R$165</f>
        <v>-7.4138380578917765E-2</v>
      </c>
      <c r="N165">
        <f t="shared" si="72"/>
        <v>0</v>
      </c>
      <c r="Q165">
        <v>246280712142.39999</v>
      </c>
      <c r="R165">
        <f>Q165/$Q$196</f>
        <v>1.8488374209206425E-2</v>
      </c>
    </row>
    <row r="166" spans="1:18">
      <c r="A166" s="18" t="s">
        <v>1001</v>
      </c>
      <c r="B166">
        <f t="shared" ref="B166:C179" si="73">B200*$R$165</f>
        <v>-3.8455818355149364E-2</v>
      </c>
      <c r="C166">
        <f t="shared" si="73"/>
        <v>-0.19301862674411507</v>
      </c>
      <c r="D166">
        <f t="shared" ref="D166:N166" si="74">D200*$R$165</f>
        <v>7.1550008189628866E-2</v>
      </c>
      <c r="E166">
        <f t="shared" si="74"/>
        <v>-0.10279536060318771</v>
      </c>
      <c r="F166">
        <f t="shared" si="74"/>
        <v>-0.17064769395097532</v>
      </c>
      <c r="G166">
        <f t="shared" si="74"/>
        <v>-0.18063141602394675</v>
      </c>
      <c r="H166">
        <f t="shared" si="74"/>
        <v>-0.12017443235984177</v>
      </c>
      <c r="I166">
        <f t="shared" si="74"/>
        <v>2.4034886471968352E-2</v>
      </c>
      <c r="J166">
        <f t="shared" si="74"/>
        <v>7.6356985484022533E-2</v>
      </c>
      <c r="K166">
        <f t="shared" si="74"/>
        <v>7.3768613094733634E-2</v>
      </c>
      <c r="L166">
        <f t="shared" si="74"/>
        <v>0.12368722345959099</v>
      </c>
      <c r="M166">
        <f t="shared" si="74"/>
        <v>0.28730933521106783</v>
      </c>
      <c r="N166">
        <f t="shared" si="74"/>
        <v>0</v>
      </c>
      <c r="Q166">
        <v>216545285558.75</v>
      </c>
      <c r="R166">
        <f t="shared" ref="R166:R194" si="75">Q166/$Q$196</f>
        <v>1.6256125937847549E-2</v>
      </c>
    </row>
    <row r="167" spans="1:18">
      <c r="A167" s="18" t="s">
        <v>1002</v>
      </c>
      <c r="B167">
        <f t="shared" si="73"/>
        <v>-0.12824305809854158</v>
      </c>
      <c r="C167">
        <f t="shared" ref="C167:N167" si="76">C201*$R$165</f>
        <v>-5.3280617317598518E-3</v>
      </c>
      <c r="D167">
        <f t="shared" si="76"/>
        <v>0.15976178089358098</v>
      </c>
      <c r="E167">
        <f t="shared" si="76"/>
        <v>1.0478297725620754E-2</v>
      </c>
      <c r="F167">
        <f t="shared" si="76"/>
        <v>-0.13790861880993133</v>
      </c>
      <c r="G167">
        <f t="shared" si="76"/>
        <v>-9.6461082830642062E-3</v>
      </c>
      <c r="H167">
        <f t="shared" si="76"/>
        <v>-1.4884257557728061E-2</v>
      </c>
      <c r="I167">
        <f t="shared" si="76"/>
        <v>0.14072215518145983</v>
      </c>
      <c r="J167">
        <f t="shared" si="76"/>
        <v>7.2526741270841855E-2</v>
      </c>
      <c r="K167">
        <f t="shared" si="76"/>
        <v>3.5135180345149938E-2</v>
      </c>
      <c r="L167">
        <f t="shared" si="76"/>
        <v>0.1022869942418058</v>
      </c>
      <c r="M167">
        <f t="shared" si="76"/>
        <v>0.15072795727774896</v>
      </c>
      <c r="N167">
        <f t="shared" si="76"/>
        <v>3.2361690016114553E-2</v>
      </c>
      <c r="Q167">
        <v>183439610832.80002</v>
      </c>
      <c r="R167">
        <f t="shared" si="75"/>
        <v>1.3770872027960644E-2</v>
      </c>
    </row>
    <row r="168" spans="1:18">
      <c r="A168" s="18" t="s">
        <v>1003</v>
      </c>
      <c r="B168">
        <f t="shared" si="73"/>
        <v>0.11999385907676502</v>
      </c>
      <c r="C168">
        <f t="shared" ref="C168:N168" si="77">C202*$R$165</f>
        <v>-0.22599174226961385</v>
      </c>
      <c r="D168">
        <f t="shared" si="77"/>
        <v>0.47086976646625639</v>
      </c>
      <c r="E168">
        <f t="shared" si="77"/>
        <v>-0.22730685272426637</v>
      </c>
      <c r="F168">
        <f t="shared" si="77"/>
        <v>-0.17428401266671995</v>
      </c>
      <c r="G168">
        <f t="shared" si="77"/>
        <v>9.2013899420818945E-2</v>
      </c>
      <c r="H168">
        <f t="shared" si="77"/>
        <v>-0.25224018786173685</v>
      </c>
      <c r="I168">
        <f t="shared" si="77"/>
        <v>-6.2490883372498716E-2</v>
      </c>
      <c r="J168">
        <f t="shared" si="77"/>
        <v>3.6412356886669668E-2</v>
      </c>
      <c r="K168">
        <f t="shared" si="77"/>
        <v>-0.22189253275347395</v>
      </c>
      <c r="L168">
        <f t="shared" si="77"/>
        <v>0.25734064792676237</v>
      </c>
      <c r="M168">
        <f t="shared" si="77"/>
        <v>8.6947909717714975E-2</v>
      </c>
      <c r="N168">
        <f t="shared" si="77"/>
        <v>0.1621240234196856</v>
      </c>
      <c r="Q168">
        <v>130119793954.79999</v>
      </c>
      <c r="R168">
        <f t="shared" si="75"/>
        <v>9.7681358062266591E-3</v>
      </c>
    </row>
    <row r="169" spans="1:18">
      <c r="A169" s="18" t="s">
        <v>1004</v>
      </c>
      <c r="B169">
        <f t="shared" si="73"/>
        <v>-0.25403872959214935</v>
      </c>
      <c r="C169">
        <f t="shared" ref="C169:N169" si="78">C203*$R$165</f>
        <v>-0.25543148578508895</v>
      </c>
      <c r="D169">
        <f t="shared" si="78"/>
        <v>1.6361393105492353E-2</v>
      </c>
      <c r="E169">
        <f t="shared" si="78"/>
        <v>-4.081318809979112E-3</v>
      </c>
      <c r="F169">
        <f t="shared" si="78"/>
        <v>-0.24622863470355288</v>
      </c>
      <c r="G169">
        <f t="shared" si="78"/>
        <v>-4.9577763242564875E-2</v>
      </c>
      <c r="H169">
        <f t="shared" si="78"/>
        <v>8.3481954389565793E-2</v>
      </c>
      <c r="I169">
        <f t="shared" si="78"/>
        <v>-8.3163318933604929E-2</v>
      </c>
      <c r="J169">
        <f t="shared" si="78"/>
        <v>0.35567173788987538</v>
      </c>
      <c r="K169">
        <f t="shared" si="78"/>
        <v>-0.27843937062057872</v>
      </c>
      <c r="L169">
        <f t="shared" si="78"/>
        <v>0.11066465009501052</v>
      </c>
      <c r="M169">
        <f t="shared" si="78"/>
        <v>0.94560562903540701</v>
      </c>
      <c r="N169">
        <f t="shared" si="78"/>
        <v>0</v>
      </c>
      <c r="Q169">
        <v>101929459675.8</v>
      </c>
      <c r="R169">
        <f t="shared" si="75"/>
        <v>7.65187812328064E-3</v>
      </c>
    </row>
    <row r="170" spans="1:18">
      <c r="A170" s="18" t="s">
        <v>1006</v>
      </c>
      <c r="B170">
        <f t="shared" si="73"/>
        <v>-9.9712580004708756E-2</v>
      </c>
      <c r="C170">
        <f t="shared" ref="C170:N170" si="79">C204*$R$165</f>
        <v>-7.9519889071855587E-2</v>
      </c>
      <c r="D170">
        <f t="shared" si="79"/>
        <v>0.13938968529605203</v>
      </c>
      <c r="E170">
        <f t="shared" si="79"/>
        <v>4.1085276020458937E-2</v>
      </c>
      <c r="F170">
        <f t="shared" si="79"/>
        <v>-9.376958194076887E-2</v>
      </c>
      <c r="G170">
        <f t="shared" si="79"/>
        <v>4.1584287470100515E-3</v>
      </c>
      <c r="H170">
        <f t="shared" si="79"/>
        <v>-4.5429967341621649E-2</v>
      </c>
      <c r="I170">
        <f t="shared" si="79"/>
        <v>0.18863863433958195</v>
      </c>
      <c r="J170">
        <f t="shared" si="79"/>
        <v>2.0793770504241985E-2</v>
      </c>
      <c r="K170">
        <f t="shared" si="79"/>
        <v>5.6844295703709212E-2</v>
      </c>
      <c r="L170">
        <f t="shared" si="79"/>
        <v>9.0926430537080744E-2</v>
      </c>
      <c r="M170">
        <f t="shared" si="79"/>
        <v>-1.3587256636687191E-2</v>
      </c>
      <c r="N170">
        <f t="shared" si="79"/>
        <v>-3.873939069503621E-3</v>
      </c>
      <c r="Q170">
        <v>287179801152.90002</v>
      </c>
      <c r="R170">
        <f t="shared" si="75"/>
        <v>2.1558682297338618E-2</v>
      </c>
    </row>
    <row r="171" spans="1:18">
      <c r="A171" s="18" t="s">
        <v>1007</v>
      </c>
      <c r="B171">
        <f t="shared" si="73"/>
        <v>-8.8886414467338581E-2</v>
      </c>
      <c r="C171">
        <f t="shared" ref="C171:N171" si="80">C205*$R$165</f>
        <v>-3.8299833578393769E-2</v>
      </c>
      <c r="D171">
        <f t="shared" si="80"/>
        <v>7.6883784471396044E-2</v>
      </c>
      <c r="E171">
        <f t="shared" si="80"/>
        <v>5.6818295183974306E-2</v>
      </c>
      <c r="F171">
        <f t="shared" si="80"/>
        <v>-7.8049294686425255E-2</v>
      </c>
      <c r="G171">
        <f t="shared" si="80"/>
        <v>-2.9592672133638205E-2</v>
      </c>
      <c r="H171">
        <f t="shared" si="80"/>
        <v>-4.2676068539493683E-2</v>
      </c>
      <c r="I171">
        <f t="shared" si="80"/>
        <v>0.19814415887855175</v>
      </c>
      <c r="J171">
        <f t="shared" si="80"/>
        <v>4.0496860104411961E-2</v>
      </c>
      <c r="K171">
        <f t="shared" si="80"/>
        <v>4.875879060793735E-2</v>
      </c>
      <c r="L171">
        <f t="shared" si="80"/>
        <v>0.11189662520014897</v>
      </c>
      <c r="M171">
        <f t="shared" si="80"/>
        <v>1.6247877427146985E-2</v>
      </c>
      <c r="N171">
        <f t="shared" si="80"/>
        <v>2.8657414227515991E-2</v>
      </c>
      <c r="Q171">
        <v>327280196157.75</v>
      </c>
      <c r="R171">
        <f t="shared" si="75"/>
        <v>2.4569032163299639E-2</v>
      </c>
    </row>
    <row r="172" spans="1:18">
      <c r="A172" s="18" t="s">
        <v>1008</v>
      </c>
      <c r="B172">
        <f t="shared" si="73"/>
        <v>1.0386727083823983E-2</v>
      </c>
      <c r="C172">
        <f t="shared" ref="C172:N172" si="81">C206*$R$165</f>
        <v>-0.14369202753269242</v>
      </c>
      <c r="D172">
        <f t="shared" si="81"/>
        <v>8.3431291557790735E-2</v>
      </c>
      <c r="E172">
        <f t="shared" si="81"/>
        <v>0.14932085295769532</v>
      </c>
      <c r="F172">
        <f t="shared" si="81"/>
        <v>-0.33103783417509264</v>
      </c>
      <c r="G172">
        <f t="shared" si="81"/>
        <v>-7.3908014981452733E-2</v>
      </c>
      <c r="H172">
        <f t="shared" si="81"/>
        <v>-0.13540929529113852</v>
      </c>
      <c r="I172">
        <f t="shared" si="81"/>
        <v>0.15164685598670724</v>
      </c>
      <c r="J172">
        <f t="shared" si="81"/>
        <v>0.1286624986194774</v>
      </c>
      <c r="K172">
        <f t="shared" si="81"/>
        <v>-8.8813854128997963E-2</v>
      </c>
      <c r="L172">
        <f t="shared" si="81"/>
        <v>0.1588499932055924</v>
      </c>
      <c r="M172">
        <f t="shared" si="81"/>
        <v>-5.7413517531067278E-2</v>
      </c>
      <c r="N172">
        <f t="shared" si="81"/>
        <v>-0.13739067072896535</v>
      </c>
      <c r="Q172">
        <v>423508513542.60004</v>
      </c>
      <c r="R172">
        <f t="shared" si="75"/>
        <v>3.1792923656291217E-2</v>
      </c>
    </row>
    <row r="173" spans="1:18">
      <c r="A173" s="18" t="s">
        <v>1009</v>
      </c>
      <c r="B173">
        <f t="shared" si="73"/>
        <v>-0.17607975437339482</v>
      </c>
      <c r="C173">
        <f t="shared" ref="C173:N173" si="82">C207*$R$165</f>
        <v>1.3038345704658972E-2</v>
      </c>
      <c r="D173">
        <f t="shared" si="82"/>
        <v>0</v>
      </c>
      <c r="E173">
        <f t="shared" si="82"/>
        <v>6.7014276584086527E-2</v>
      </c>
      <c r="F173">
        <f t="shared" si="82"/>
        <v>-7.5352907985121106E-3</v>
      </c>
      <c r="G173">
        <f t="shared" si="82"/>
        <v>0.11612438008876566</v>
      </c>
      <c r="H173">
        <f t="shared" si="82"/>
        <v>-0.10469190299433866</v>
      </c>
      <c r="I173">
        <f t="shared" si="82"/>
        <v>-7.5243383409561342E-3</v>
      </c>
      <c r="J173">
        <f t="shared" si="82"/>
        <v>5.5924701860732111E-2</v>
      </c>
      <c r="K173">
        <f t="shared" si="82"/>
        <v>-7.8978433405153689E-2</v>
      </c>
      <c r="L173">
        <f t="shared" si="82"/>
        <v>0.14336057851439057</v>
      </c>
      <c r="M173">
        <f t="shared" si="82"/>
        <v>-3.2544027439574581E-2</v>
      </c>
      <c r="N173">
        <f t="shared" si="82"/>
        <v>-7.2767653593086207E-2</v>
      </c>
      <c r="Q173">
        <v>104697721812.79999</v>
      </c>
      <c r="R173">
        <f t="shared" si="75"/>
        <v>7.8596924740384055E-3</v>
      </c>
    </row>
    <row r="174" spans="1:18">
      <c r="A174" s="18" t="s">
        <v>1010</v>
      </c>
      <c r="B174">
        <f t="shared" si="73"/>
        <v>0.17324770237997633</v>
      </c>
      <c r="C174">
        <f t="shared" ref="C174:N174" si="83">C208*$R$165</f>
        <v>-0.24066375187166519</v>
      </c>
      <c r="D174">
        <f t="shared" si="83"/>
        <v>4.3745841839965521E-2</v>
      </c>
      <c r="E174">
        <f t="shared" si="83"/>
        <v>4.722445519592957E-2</v>
      </c>
      <c r="F174">
        <f t="shared" si="83"/>
        <v>-0.34931421750147645</v>
      </c>
      <c r="G174">
        <f t="shared" si="83"/>
        <v>0.13920852044356818</v>
      </c>
      <c r="H174">
        <f t="shared" si="83"/>
        <v>-0.21219155570416365</v>
      </c>
      <c r="I174">
        <f t="shared" si="83"/>
        <v>6.7257931928034864E-2</v>
      </c>
      <c r="J174">
        <f t="shared" si="83"/>
        <v>-0.16767007273913287</v>
      </c>
      <c r="K174">
        <f t="shared" si="83"/>
        <v>-0.21898909818571821</v>
      </c>
      <c r="L174">
        <f t="shared" si="83"/>
        <v>3.7706145996709829E-2</v>
      </c>
      <c r="M174">
        <f t="shared" si="83"/>
        <v>0.18159133838673472</v>
      </c>
      <c r="N174">
        <f t="shared" si="83"/>
        <v>-0.17347268431196844</v>
      </c>
      <c r="Q174">
        <v>488034058824.40002</v>
      </c>
      <c r="R174">
        <f t="shared" si="75"/>
        <v>3.6636877601548747E-2</v>
      </c>
    </row>
    <row r="175" spans="1:18">
      <c r="A175" s="18" t="s">
        <v>1012</v>
      </c>
      <c r="B175">
        <f>B209*$R$165</f>
        <v>-0.14019620253426673</v>
      </c>
      <c r="C175">
        <f t="shared" ref="C175:N175" si="84">C209*$R$165</f>
        <v>-0.29497593314204595</v>
      </c>
      <c r="D175">
        <f t="shared" si="84"/>
        <v>-1.4503407684664274E-2</v>
      </c>
      <c r="E175">
        <f t="shared" si="84"/>
        <v>0.12817283111206348</v>
      </c>
      <c r="F175">
        <f t="shared" si="84"/>
        <v>-0.26878887059540058</v>
      </c>
      <c r="G175">
        <f t="shared" si="84"/>
        <v>7.5582606065492497E-2</v>
      </c>
      <c r="H175">
        <f t="shared" si="84"/>
        <v>-0.18270097589056075</v>
      </c>
      <c r="I175">
        <f t="shared" si="84"/>
        <v>-1.2380538294379054E-2</v>
      </c>
      <c r="J175">
        <f t="shared" si="84"/>
        <v>-9.3026796601033884E-2</v>
      </c>
      <c r="K175">
        <f t="shared" si="84"/>
        <v>6.3116727446744153E-2</v>
      </c>
      <c r="L175">
        <f t="shared" si="84"/>
        <v>6.7741195350198735E-2</v>
      </c>
      <c r="M175">
        <f t="shared" si="84"/>
        <v>1.8811171350233379E-2</v>
      </c>
      <c r="N175">
        <f t="shared" si="84"/>
        <v>3.1859674630030664E-2</v>
      </c>
      <c r="Q175">
        <v>10112848378620</v>
      </c>
      <c r="R175">
        <f t="shared" si="75"/>
        <v>0.75917485993294731</v>
      </c>
    </row>
    <row r="176" spans="1:18">
      <c r="A176" s="18" t="s">
        <v>1013</v>
      </c>
      <c r="B176">
        <f t="shared" si="73"/>
        <v>-9.6696517830577536E-3</v>
      </c>
      <c r="C176">
        <f t="shared" ref="C176:N176" si="85">C210*$R$165</f>
        <v>-7.4250498832154316E-2</v>
      </c>
      <c r="D176">
        <f t="shared" si="85"/>
        <v>-3.4608779307874205E-2</v>
      </c>
      <c r="E176">
        <f t="shared" si="85"/>
        <v>-3.9223166114034896E-2</v>
      </c>
      <c r="F176">
        <f t="shared" si="85"/>
        <v>0</v>
      </c>
      <c r="G176">
        <f t="shared" si="85"/>
        <v>-8.5183524864841202E-3</v>
      </c>
      <c r="H176">
        <f t="shared" si="85"/>
        <v>6.1615688695629681E-2</v>
      </c>
      <c r="I176">
        <f t="shared" si="85"/>
        <v>2.678935284892052E-2</v>
      </c>
      <c r="J176">
        <f t="shared" si="85"/>
        <v>7.0492599878411458E-2</v>
      </c>
      <c r="K176">
        <f t="shared" si="85"/>
        <v>-5.5838664035302186E-3</v>
      </c>
      <c r="L176">
        <f t="shared" si="85"/>
        <v>5.7168260384919928E-2</v>
      </c>
      <c r="M176">
        <f t="shared" si="85"/>
        <v>-2.061024834872778E-2</v>
      </c>
      <c r="N176">
        <f t="shared" si="85"/>
        <v>-1.4991626096344645E-2</v>
      </c>
      <c r="Q176">
        <v>334679115645.29999</v>
      </c>
      <c r="R176">
        <f>Q176/$Q$196</f>
        <v>2.5124471487149407E-2</v>
      </c>
    </row>
    <row r="177" spans="1:18">
      <c r="A177" s="18" t="s">
        <v>1014</v>
      </c>
      <c r="B177">
        <f t="shared" si="73"/>
        <v>0.1101435059271872</v>
      </c>
      <c r="C177">
        <f t="shared" ref="C177:N177" si="86">C211*$R$165</f>
        <v>-0.41492060931552371</v>
      </c>
      <c r="D177">
        <f t="shared" si="86"/>
        <v>-8.1652125845075696E-2</v>
      </c>
      <c r="E177">
        <f t="shared" si="86"/>
        <v>4.186992288167906E-2</v>
      </c>
      <c r="F177">
        <f t="shared" si="86"/>
        <v>-0.48903429906570772</v>
      </c>
      <c r="G177">
        <f t="shared" si="86"/>
        <v>2.1747895531282663E-2</v>
      </c>
      <c r="H177">
        <f t="shared" si="86"/>
        <v>-0.26728715794482749</v>
      </c>
      <c r="I177">
        <f t="shared" si="86"/>
        <v>-3.6400591811820947E-2</v>
      </c>
      <c r="J177">
        <f t="shared" si="86"/>
        <v>0.49914923467101269</v>
      </c>
      <c r="K177">
        <f t="shared" si="86"/>
        <v>-0.24808864099568209</v>
      </c>
      <c r="L177">
        <f t="shared" si="86"/>
        <v>2.4297347581509286E-2</v>
      </c>
      <c r="M177">
        <f t="shared" si="86"/>
        <v>0.36978738662689631</v>
      </c>
      <c r="N177">
        <f t="shared" si="86"/>
        <v>0.81226812938030368</v>
      </c>
      <c r="Q177">
        <v>184056483958.5</v>
      </c>
      <c r="R177">
        <f t="shared" si="75"/>
        <v>1.3817180896764588E-2</v>
      </c>
    </row>
    <row r="178" spans="1:18">
      <c r="A178" s="18" t="s">
        <v>1015</v>
      </c>
      <c r="B178">
        <f t="shared" si="73"/>
        <v>3.4396975272942186E-2</v>
      </c>
      <c r="C178">
        <f t="shared" ref="C178:N178" si="87">C212*$R$165</f>
        <v>-0.12057635353830276</v>
      </c>
      <c r="D178">
        <f t="shared" si="87"/>
        <v>0.11474129542470184</v>
      </c>
      <c r="E178">
        <f t="shared" si="87"/>
        <v>7.331443637448147E-2</v>
      </c>
      <c r="F178">
        <f t="shared" si="87"/>
        <v>-0.29445884981243348</v>
      </c>
      <c r="G178">
        <f t="shared" si="87"/>
        <v>0.21378847698686085</v>
      </c>
      <c r="H178">
        <f t="shared" si="87"/>
        <v>-0.1278641019582136</v>
      </c>
      <c r="I178">
        <f t="shared" si="87"/>
        <v>-0.30319430688585758</v>
      </c>
      <c r="J178">
        <f t="shared" si="87"/>
        <v>5.5107524165720588E-2</v>
      </c>
      <c r="K178">
        <f t="shared" si="87"/>
        <v>-0.10946402981007605</v>
      </c>
      <c r="L178">
        <f t="shared" si="87"/>
        <v>-2.8428440086358458E-2</v>
      </c>
      <c r="M178">
        <f t="shared" si="87"/>
        <v>0.30379822492126402</v>
      </c>
      <c r="N178">
        <f t="shared" si="87"/>
        <v>0.14981743826544749</v>
      </c>
      <c r="Q178">
        <v>92511753790.5</v>
      </c>
      <c r="R178">
        <f t="shared" si="75"/>
        <v>6.9448878393683668E-3</v>
      </c>
    </row>
    <row r="179" spans="1:18">
      <c r="A179" s="18" t="s">
        <v>1016</v>
      </c>
      <c r="B179">
        <f t="shared" si="73"/>
        <v>-0.31860271345236879</v>
      </c>
      <c r="C179">
        <f t="shared" ref="C179:N179" si="88">C213*$R$165</f>
        <v>0.16032354019053544</v>
      </c>
      <c r="D179">
        <f t="shared" si="88"/>
        <v>0.1354593753941857</v>
      </c>
      <c r="E179">
        <f t="shared" si="88"/>
        <v>9.2249684203940585E-2</v>
      </c>
      <c r="F179">
        <f t="shared" si="88"/>
        <v>-0.22057683892483704</v>
      </c>
      <c r="G179">
        <f t="shared" si="88"/>
        <v>0.61778457338772896</v>
      </c>
      <c r="H179">
        <f t="shared" si="88"/>
        <v>-0.3313264935977685</v>
      </c>
      <c r="I179">
        <f t="shared" si="88"/>
        <v>0.19416172316747185</v>
      </c>
      <c r="J179">
        <f t="shared" si="88"/>
        <v>-6.0655939901202244E-2</v>
      </c>
      <c r="K179">
        <f t="shared" si="88"/>
        <v>-0.35807548425225882</v>
      </c>
      <c r="L179">
        <f t="shared" si="88"/>
        <v>-9.4393301590702718E-3</v>
      </c>
      <c r="M179">
        <f t="shared" si="88"/>
        <v>-2.7798300538055022E-2</v>
      </c>
      <c r="N179">
        <f t="shared" si="88"/>
        <v>0.35796003420411798</v>
      </c>
      <c r="Q179">
        <v>65330806612.5</v>
      </c>
      <c r="R179">
        <f t="shared" si="75"/>
        <v>4.9044051786841123E-3</v>
      </c>
    </row>
    <row r="180" spans="1:18">
      <c r="A180" s="18" t="s">
        <v>1018</v>
      </c>
      <c r="B180">
        <f>B215*$R180</f>
        <v>1.3814522530136678E-4</v>
      </c>
      <c r="C180">
        <f t="shared" ref="C180:N180" si="89">C215*$R180</f>
        <v>-4.4155683410664705E-4</v>
      </c>
      <c r="D180">
        <f t="shared" si="89"/>
        <v>2.3541784614108851E-4</v>
      </c>
      <c r="E180">
        <f t="shared" si="89"/>
        <v>-3.0770843024044767E-4</v>
      </c>
      <c r="F180">
        <f t="shared" si="89"/>
        <v>-2.6652031131332735E-4</v>
      </c>
      <c r="G180">
        <f t="shared" si="89"/>
        <v>-3.4564308735875654E-4</v>
      </c>
      <c r="H180">
        <f>H215*$R180</f>
        <v>-4.6809029465954161E-4</v>
      </c>
      <c r="I180">
        <f t="shared" si="89"/>
        <v>-7.0324772154890252E-5</v>
      </c>
      <c r="J180">
        <f t="shared" si="89"/>
        <v>0</v>
      </c>
      <c r="K180">
        <f t="shared" si="89"/>
        <v>-9.695386024597038E-4</v>
      </c>
      <c r="L180">
        <f t="shared" si="89"/>
        <v>9.0987468846218339E-4</v>
      </c>
      <c r="M180">
        <f t="shared" si="89"/>
        <v>5.7470000198803933E-4</v>
      </c>
      <c r="N180">
        <f t="shared" si="89"/>
        <v>-3.9315572958242519E-4</v>
      </c>
      <c r="Q180">
        <v>1111027223.8700001</v>
      </c>
      <c r="R180">
        <f t="shared" si="75"/>
        <v>8.3405179775700123E-5</v>
      </c>
    </row>
    <row r="181" spans="1:18">
      <c r="A181" s="18" t="s">
        <v>1019</v>
      </c>
      <c r="B181">
        <f t="shared" ref="B181:N181" si="90">B216*$R181</f>
        <v>-1.6150953050293687E-3</v>
      </c>
      <c r="C181">
        <f t="shared" si="90"/>
        <v>-3.0664788094541249E-3</v>
      </c>
      <c r="D181">
        <f t="shared" si="90"/>
        <v>3.2325353141504697E-4</v>
      </c>
      <c r="E181">
        <f t="shared" si="90"/>
        <v>1.7746882459416711E-3</v>
      </c>
      <c r="F181">
        <f t="shared" si="90"/>
        <v>-3.9769261303586991E-3</v>
      </c>
      <c r="G181">
        <f t="shared" si="90"/>
        <v>3.5252781448342047E-3</v>
      </c>
      <c r="H181">
        <f t="shared" si="90"/>
        <v>1.3540931070347952E-2</v>
      </c>
      <c r="I181">
        <f t="shared" si="90"/>
        <v>2.08539919663035E-3</v>
      </c>
      <c r="J181">
        <f t="shared" si="90"/>
        <v>-2.7417136713342054E-4</v>
      </c>
      <c r="K181">
        <f t="shared" si="90"/>
        <v>-1.8368962333986265E-4</v>
      </c>
      <c r="L181">
        <f t="shared" si="90"/>
        <v>2.8936030083311526E-4</v>
      </c>
      <c r="M181">
        <f t="shared" si="90"/>
        <v>-3.7608491603231657E-5</v>
      </c>
      <c r="N181">
        <f t="shared" si="90"/>
        <v>5.0383439544646843E-5</v>
      </c>
      <c r="Q181">
        <v>1409414661.5999999</v>
      </c>
      <c r="R181">
        <f t="shared" si="75"/>
        <v>1.0580522304376063E-4</v>
      </c>
    </row>
    <row r="182" spans="1:18">
      <c r="A182" s="18" t="s">
        <v>1021</v>
      </c>
      <c r="B182">
        <f t="shared" ref="B182:N182" si="91">B217*$R182</f>
        <v>-5.3608495453255633E-4</v>
      </c>
      <c r="C182">
        <f t="shared" si="91"/>
        <v>-1.8012047190277159E-3</v>
      </c>
      <c r="D182">
        <f t="shared" si="91"/>
        <v>5.9313817258521749E-4</v>
      </c>
      <c r="E182">
        <f t="shared" si="91"/>
        <v>1.8428262692086006E-4</v>
      </c>
      <c r="F182">
        <f t="shared" si="91"/>
        <v>-1.8611963562292274E-3</v>
      </c>
      <c r="G182">
        <f t="shared" si="91"/>
        <v>2.6191394890519515E-4</v>
      </c>
      <c r="H182">
        <f t="shared" si="91"/>
        <v>-1.6456994092287935E-3</v>
      </c>
      <c r="I182">
        <f t="shared" si="91"/>
        <v>-6.7010619316568918E-5</v>
      </c>
      <c r="J182">
        <f t="shared" si="91"/>
        <v>-1.2795443359213241E-4</v>
      </c>
      <c r="K182">
        <f t="shared" si="91"/>
        <v>-8.5052947065345072E-4</v>
      </c>
      <c r="L182">
        <f t="shared" si="91"/>
        <v>6.111031321322321E-5</v>
      </c>
      <c r="M182">
        <f t="shared" si="91"/>
        <v>1.1950080222767239E-3</v>
      </c>
      <c r="N182">
        <f t="shared" si="91"/>
        <v>1.6150971470778907E-4</v>
      </c>
      <c r="Q182">
        <v>1380613245</v>
      </c>
      <c r="R182">
        <f t="shared" si="75"/>
        <v>1.0364309120962756E-4</v>
      </c>
    </row>
    <row r="183" spans="1:18">
      <c r="A183" s="18" t="s">
        <v>1023</v>
      </c>
      <c r="B183">
        <f t="shared" ref="B183:N183" si="92">B218*$R183</f>
        <v>0</v>
      </c>
      <c r="C183">
        <f t="shared" si="92"/>
        <v>-1.9329726665047559E-4</v>
      </c>
      <c r="D183">
        <f t="shared" si="92"/>
        <v>-1.8958001152258073E-4</v>
      </c>
      <c r="E183">
        <f t="shared" si="92"/>
        <v>1.2802805972953501E-4</v>
      </c>
      <c r="F183">
        <f t="shared" si="92"/>
        <v>3.2111272310014244E-5</v>
      </c>
      <c r="G183">
        <f t="shared" si="92"/>
        <v>-6.3806864719574095E-5</v>
      </c>
      <c r="H183">
        <f t="shared" si="92"/>
        <v>-1.2598288305654039E-4</v>
      </c>
      <c r="I183">
        <f t="shared" si="92"/>
        <v>3.1596668587097348E-5</v>
      </c>
      <c r="J183">
        <f t="shared" si="92"/>
        <v>1.2802805972953501E-4</v>
      </c>
      <c r="K183">
        <f t="shared" si="92"/>
        <v>-3.9924014887621521E-4</v>
      </c>
      <c r="L183">
        <f t="shared" si="92"/>
        <v>-6.5912120285176483E-4</v>
      </c>
      <c r="M183">
        <f t="shared" si="92"/>
        <v>-2.1857206558714928E-4</v>
      </c>
      <c r="N183">
        <f t="shared" si="92"/>
        <v>-3.4086943893961344E-4</v>
      </c>
      <c r="Q183">
        <v>1313190000</v>
      </c>
      <c r="R183">
        <f t="shared" si="75"/>
        <v>9.8581605991742325E-5</v>
      </c>
    </row>
    <row r="184" spans="1:18">
      <c r="A184" s="18" t="s">
        <v>1093</v>
      </c>
      <c r="B184">
        <f t="shared" ref="B184:N184" si="93">B219*$R184</f>
        <v>-3.1623664146830969E-4</v>
      </c>
      <c r="C184">
        <f t="shared" si="93"/>
        <v>-3.2653937367904153E-4</v>
      </c>
      <c r="D184">
        <f t="shared" si="93"/>
        <v>4.903772337840871E-4</v>
      </c>
      <c r="E184">
        <f t="shared" si="93"/>
        <v>-4.4330544962638252E-5</v>
      </c>
      <c r="F184">
        <f t="shared" si="93"/>
        <v>0</v>
      </c>
      <c r="G184">
        <f t="shared" si="93"/>
        <v>-9.7303581990248745E-5</v>
      </c>
      <c r="H184">
        <f t="shared" si="93"/>
        <v>-6.3549342797581906E-4</v>
      </c>
      <c r="I184">
        <f t="shared" si="93"/>
        <v>3.8970401443045503E-4</v>
      </c>
      <c r="J184">
        <f t="shared" si="93"/>
        <v>4.8847499016726581E-4</v>
      </c>
      <c r="K184">
        <f t="shared" si="93"/>
        <v>-5.2589045677182999E-4</v>
      </c>
      <c r="L184">
        <f t="shared" si="93"/>
        <v>9.1922254223990687E-4</v>
      </c>
      <c r="M184">
        <f t="shared" si="93"/>
        <v>-1.7272788321267144E-4</v>
      </c>
      <c r="N184">
        <f t="shared" si="93"/>
        <v>-2.1259376750924424E-4</v>
      </c>
      <c r="Q184">
        <v>1056375000</v>
      </c>
      <c r="R184">
        <f t="shared" si="75"/>
        <v>7.9302419322053013E-5</v>
      </c>
    </row>
    <row r="185" spans="1:18">
      <c r="A185" s="18" t="s">
        <v>1027</v>
      </c>
      <c r="B185">
        <f t="shared" ref="B185:N185" si="94">B220*$R185</f>
        <v>-2.1888239236647923E-4</v>
      </c>
      <c r="C185">
        <f t="shared" si="94"/>
        <v>-4.7849046167206953E-4</v>
      </c>
      <c r="D185">
        <f t="shared" si="94"/>
        <v>2.0518346384936466E-4</v>
      </c>
      <c r="E185">
        <f t="shared" si="94"/>
        <v>5.1142537805028176E-4</v>
      </c>
      <c r="F185">
        <f t="shared" si="94"/>
        <v>-4.6899077451283393E-4</v>
      </c>
      <c r="G185">
        <f t="shared" si="94"/>
        <v>-3.5269718319973838E-4</v>
      </c>
      <c r="H185">
        <f t="shared" si="94"/>
        <v>-6.8793310917141621E-4</v>
      </c>
      <c r="I185">
        <f t="shared" si="94"/>
        <v>1.4861145167375416E-3</v>
      </c>
      <c r="J185">
        <f t="shared" si="94"/>
        <v>1.7009283949285094E-4</v>
      </c>
      <c r="K185">
        <f t="shared" si="94"/>
        <v>-1.0780983999714528E-4</v>
      </c>
      <c r="L185">
        <f t="shared" si="94"/>
        <v>-3.5709576966563766E-5</v>
      </c>
      <c r="M185">
        <f t="shared" si="94"/>
        <v>7.4152383130538836E-4</v>
      </c>
      <c r="N185">
        <f t="shared" si="94"/>
        <v>4.2167578825621317E-4</v>
      </c>
      <c r="Q185">
        <v>752936071.4000001</v>
      </c>
      <c r="R185">
        <f t="shared" si="75"/>
        <v>5.6523158969932128E-5</v>
      </c>
    </row>
    <row r="186" spans="1:18">
      <c r="A186" s="18" t="s">
        <v>1028</v>
      </c>
      <c r="B186">
        <f t="shared" ref="B186:N186" si="95">B221*$R186</f>
        <v>-1.744319001196442E-4</v>
      </c>
      <c r="C186">
        <f t="shared" si="95"/>
        <v>5.6300960107806253E-5</v>
      </c>
      <c r="D186">
        <f t="shared" si="95"/>
        <v>-1.3102348700936192E-4</v>
      </c>
      <c r="E186">
        <f t="shared" si="95"/>
        <v>1.2654035985353447E-4</v>
      </c>
      <c r="F186">
        <f t="shared" si="95"/>
        <v>1.3343867349774213E-4</v>
      </c>
      <c r="G186">
        <f t="shared" si="95"/>
        <v>1.2939087149333852E-5</v>
      </c>
      <c r="H186">
        <f t="shared" si="95"/>
        <v>-1.1162884360424224E-4</v>
      </c>
      <c r="I186">
        <f t="shared" si="95"/>
        <v>-5.3255617540080999E-5</v>
      </c>
      <c r="J186">
        <f t="shared" si="95"/>
        <v>3.3809816987484135E-5</v>
      </c>
      <c r="K186">
        <f t="shared" si="95"/>
        <v>-2.665650252949048E-5</v>
      </c>
      <c r="L186">
        <f t="shared" si="95"/>
        <v>-7.0073180973796297E-6</v>
      </c>
      <c r="M186">
        <f t="shared" si="95"/>
        <v>3.9478960006286357E-5</v>
      </c>
      <c r="N186">
        <f t="shared" si="95"/>
        <v>-2.5280770922194604E-5</v>
      </c>
      <c r="Q186">
        <v>867159976</v>
      </c>
      <c r="R186">
        <f t="shared" si="75"/>
        <v>6.509798512465121E-5</v>
      </c>
    </row>
    <row r="187" spans="1:18">
      <c r="A187" s="18" t="s">
        <v>1094</v>
      </c>
      <c r="B187">
        <f t="shared" ref="B187:N187" si="96">B222*$R187</f>
        <v>-1.4983455446289427E-4</v>
      </c>
      <c r="C187">
        <f t="shared" si="96"/>
        <v>-1.246679418936916E-5</v>
      </c>
      <c r="D187">
        <f t="shared" si="96"/>
        <v>1.7841984307266683E-4</v>
      </c>
      <c r="E187">
        <f t="shared" si="96"/>
        <v>7.1637213552176076E-4</v>
      </c>
      <c r="F187">
        <f t="shared" si="96"/>
        <v>-3.5556568055097204E-4</v>
      </c>
      <c r="G187">
        <f t="shared" si="96"/>
        <v>-6.1719201444202041E-4</v>
      </c>
      <c r="H187">
        <f t="shared" si="96"/>
        <v>-1.7254490397341468E-4</v>
      </c>
      <c r="I187">
        <f t="shared" si="96"/>
        <v>-2.5297052818481846E-4</v>
      </c>
      <c r="J187">
        <f t="shared" si="96"/>
        <v>3.6900502631503635E-4</v>
      </c>
      <c r="K187">
        <f t="shared" si="96"/>
        <v>-1.4774114659732969E-4</v>
      </c>
      <c r="L187">
        <f t="shared" si="96"/>
        <v>-1.542465923639871E-4</v>
      </c>
      <c r="M187">
        <f t="shared" si="96"/>
        <v>1.572728334745766E-4</v>
      </c>
      <c r="N187">
        <f t="shared" si="96"/>
        <v>-4.5021231040948825E-5</v>
      </c>
      <c r="Q187">
        <v>1067818500</v>
      </c>
      <c r="R187">
        <f t="shared" si="75"/>
        <v>8.0161486637648249E-5</v>
      </c>
    </row>
    <row r="188" spans="1:18">
      <c r="A188" s="18" t="s">
        <v>1031</v>
      </c>
      <c r="B188">
        <f t="shared" ref="B188:N188" si="97">B223*$R188</f>
        <v>-5.3756016220895956E-4</v>
      </c>
      <c r="C188">
        <f t="shared" si="97"/>
        <v>-2.1382917435566117E-3</v>
      </c>
      <c r="D188">
        <f t="shared" si="97"/>
        <v>2.1715696046145133E-3</v>
      </c>
      <c r="E188">
        <f t="shared" si="97"/>
        <v>1.0430270165311386E-3</v>
      </c>
      <c r="F188">
        <f t="shared" si="97"/>
        <v>-1.8660688218029009E-3</v>
      </c>
      <c r="G188">
        <f t="shared" si="97"/>
        <v>-1.6162070708622951E-3</v>
      </c>
      <c r="H188">
        <f t="shared" si="97"/>
        <v>-8.5530916331858539E-4</v>
      </c>
      <c r="I188">
        <f t="shared" si="97"/>
        <v>3.7958091498324765E-3</v>
      </c>
      <c r="J188">
        <f t="shared" si="97"/>
        <v>-1.9490717320310457E-3</v>
      </c>
      <c r="K188">
        <f t="shared" si="97"/>
        <v>2.1679244713341708E-3</v>
      </c>
      <c r="L188">
        <f t="shared" si="97"/>
        <v>1.1917034849682864E-3</v>
      </c>
      <c r="M188">
        <f t="shared" si="97"/>
        <v>1.7197227411491363E-3</v>
      </c>
      <c r="N188">
        <f t="shared" si="97"/>
        <v>-4.0315299099508031E-4</v>
      </c>
      <c r="Q188">
        <v>1141742443.3</v>
      </c>
      <c r="R188">
        <f t="shared" si="75"/>
        <v>8.5710981418872972E-5</v>
      </c>
    </row>
    <row r="189" spans="1:18">
      <c r="A189" s="18" t="s">
        <v>1095</v>
      </c>
      <c r="B189">
        <f t="shared" ref="B189:N189" si="98">B224*$R189</f>
        <v>-3.3177022288026403E-5</v>
      </c>
      <c r="C189">
        <f t="shared" si="98"/>
        <v>-3.5220305565448502E-4</v>
      </c>
      <c r="D189">
        <f t="shared" si="98"/>
        <v>1.2203476952635161E-3</v>
      </c>
      <c r="E189">
        <f t="shared" si="98"/>
        <v>-7.127784293682123E-5</v>
      </c>
      <c r="F189">
        <f t="shared" si="98"/>
        <v>-1.4056884704613526E-4</v>
      </c>
      <c r="G189">
        <f t="shared" si="98"/>
        <v>5.3667638255274657E-4</v>
      </c>
      <c r="H189">
        <f t="shared" si="98"/>
        <v>-5.5935194595828071E-4</v>
      </c>
      <c r="I189">
        <f t="shared" si="98"/>
        <v>-4.1884612855316611E-4</v>
      </c>
      <c r="J189">
        <f t="shared" si="98"/>
        <v>6.74636439836815E-5</v>
      </c>
      <c r="K189">
        <f t="shared" si="98"/>
        <v>-1.0297828899971414E-3</v>
      </c>
      <c r="L189">
        <f t="shared" si="98"/>
        <v>5.4259130121684697E-4</v>
      </c>
      <c r="M189">
        <f t="shared" si="98"/>
        <v>1.8958298450301202E-3</v>
      </c>
      <c r="N189">
        <f t="shared" si="98"/>
        <v>3.8059678398341073E-5</v>
      </c>
      <c r="Q189">
        <v>1343515453.2</v>
      </c>
      <c r="R189">
        <f t="shared" si="75"/>
        <v>1.0085814775560241E-4</v>
      </c>
    </row>
    <row r="190" spans="1:18">
      <c r="A190" s="18" t="s">
        <v>1035</v>
      </c>
      <c r="B190">
        <f t="shared" ref="B190:N190" si="99">B225*$R190</f>
        <v>-9.1085333122635742E-4</v>
      </c>
      <c r="C190">
        <f t="shared" si="99"/>
        <v>-5.9869560187195028E-4</v>
      </c>
      <c r="D190">
        <f t="shared" si="99"/>
        <v>-2.4902640336484506E-5</v>
      </c>
      <c r="E190">
        <f t="shared" si="99"/>
        <v>2.3794110605417329E-4</v>
      </c>
      <c r="F190">
        <f t="shared" si="99"/>
        <v>-2.5268599361721464E-5</v>
      </c>
      <c r="G190">
        <f t="shared" si="99"/>
        <v>-2.7513849062345275E-4</v>
      </c>
      <c r="H190">
        <f t="shared" si="99"/>
        <v>-2.6999528205841176E-4</v>
      </c>
      <c r="I190">
        <f t="shared" si="99"/>
        <v>6.5872066056465127E-4</v>
      </c>
      <c r="J190">
        <f t="shared" si="99"/>
        <v>-6.8344785781518814E-5</v>
      </c>
      <c r="K190">
        <f t="shared" si="99"/>
        <v>-4.7934864018873733E-5</v>
      </c>
      <c r="L190">
        <f t="shared" si="99"/>
        <v>6.3473578888288652E-4</v>
      </c>
      <c r="M190">
        <f t="shared" si="99"/>
        <v>7.7420658198844858E-4</v>
      </c>
      <c r="N190">
        <f t="shared" si="99"/>
        <v>-1.7814602290046693E-4</v>
      </c>
      <c r="Q190">
        <v>1924000000</v>
      </c>
      <c r="R190">
        <f t="shared" si="75"/>
        <v>1.4443531395160809E-4</v>
      </c>
    </row>
    <row r="191" spans="1:18">
      <c r="A191" s="18" t="s">
        <v>1037</v>
      </c>
      <c r="B191">
        <f t="shared" ref="B191:N191" si="100">B226*$R191</f>
        <v>-8.5203534468767479E-4</v>
      </c>
      <c r="C191">
        <f t="shared" si="100"/>
        <v>-3.086500275971652E-3</v>
      </c>
      <c r="D191">
        <f t="shared" si="100"/>
        <v>-1.501985383263532E-3</v>
      </c>
      <c r="E191">
        <f t="shared" si="100"/>
        <v>1.9766377299407023E-3</v>
      </c>
      <c r="F191">
        <f t="shared" si="100"/>
        <v>1.1514206957343757E-2</v>
      </c>
      <c r="G191">
        <f t="shared" si="100"/>
        <v>1.5934844979284617E-3</v>
      </c>
      <c r="H191">
        <f t="shared" si="100"/>
        <v>-8.3211036912509437E-4</v>
      </c>
      <c r="I191">
        <f t="shared" si="100"/>
        <v>2.1938138902557965E-4</v>
      </c>
      <c r="J191">
        <f t="shared" si="100"/>
        <v>4.8675037250412031E-4</v>
      </c>
      <c r="K191">
        <f t="shared" si="100"/>
        <v>-1.673679413459285E-3</v>
      </c>
      <c r="L191">
        <f t="shared" si="100"/>
        <v>1.8782069122402393E-4</v>
      </c>
      <c r="M191">
        <f t="shared" si="100"/>
        <v>1.407059400018215E-4</v>
      </c>
      <c r="N191">
        <f t="shared" si="100"/>
        <v>-5.4647735135409498E-4</v>
      </c>
      <c r="Q191">
        <v>2506420400</v>
      </c>
      <c r="R191">
        <f t="shared" si="75"/>
        <v>1.8815780528519497E-4</v>
      </c>
    </row>
    <row r="192" spans="1:18">
      <c r="A192" s="18" t="s">
        <v>1039</v>
      </c>
      <c r="B192">
        <f t="shared" ref="B192:N192" si="101">B227*$R192</f>
        <v>-3.668590742666625E-3</v>
      </c>
      <c r="C192">
        <f t="shared" si="101"/>
        <v>-2.718492412080747E-3</v>
      </c>
      <c r="D192">
        <f t="shared" si="101"/>
        <v>7.7647457176093365E-3</v>
      </c>
      <c r="E192">
        <f t="shared" si="101"/>
        <v>5.2297325565699659E-4</v>
      </c>
      <c r="F192">
        <f t="shared" si="101"/>
        <v>-1.3114309631882517E-3</v>
      </c>
      <c r="G192">
        <f t="shared" si="101"/>
        <v>-9.2849377256084089E-4</v>
      </c>
      <c r="H192">
        <f t="shared" si="101"/>
        <v>-3.0212100255730704E-4</v>
      </c>
      <c r="I192">
        <f t="shared" si="101"/>
        <v>2.6031082286966415E-4</v>
      </c>
      <c r="J192">
        <f t="shared" si="101"/>
        <v>2.6455719825042861E-4</v>
      </c>
      <c r="K192">
        <f t="shared" si="101"/>
        <v>-2.2245445021970988E-3</v>
      </c>
      <c r="L192">
        <f t="shared" si="101"/>
        <v>9.4581365910197438E-4</v>
      </c>
      <c r="M192">
        <f t="shared" si="101"/>
        <v>6.8900938631850212E-4</v>
      </c>
      <c r="N192">
        <f t="shared" si="101"/>
        <v>3.0516103927024575E-3</v>
      </c>
      <c r="Q192">
        <v>2160354900</v>
      </c>
      <c r="R192">
        <f t="shared" si="75"/>
        <v>1.6217855417276241E-4</v>
      </c>
    </row>
    <row r="193" spans="1:18">
      <c r="A193" s="18" t="s">
        <v>1041</v>
      </c>
      <c r="B193">
        <f t="shared" ref="B193:N193" si="102">B228*$R193</f>
        <v>-1.9174844540077454E-3</v>
      </c>
      <c r="C193">
        <f t="shared" si="102"/>
        <v>-7.1289086694870097E-4</v>
      </c>
      <c r="D193">
        <f t="shared" si="102"/>
        <v>1.6630579453403842E-4</v>
      </c>
      <c r="E193">
        <f t="shared" si="102"/>
        <v>-2.9714635632002278E-4</v>
      </c>
      <c r="F193">
        <f t="shared" si="102"/>
        <v>-3.6151530681908743E-5</v>
      </c>
      <c r="G193">
        <f t="shared" si="102"/>
        <v>-4.0471876163216232E-4</v>
      </c>
      <c r="H193">
        <f t="shared" si="102"/>
        <v>-1.3432108636858048E-3</v>
      </c>
      <c r="I193">
        <f t="shared" si="102"/>
        <v>-8.8725336314520462E-4</v>
      </c>
      <c r="J193">
        <f t="shared" si="102"/>
        <v>-1.4373797531631833E-4</v>
      </c>
      <c r="K193">
        <f t="shared" si="102"/>
        <v>-1.254639409364563E-3</v>
      </c>
      <c r="L193">
        <f t="shared" si="102"/>
        <v>1.367008036081244E-3</v>
      </c>
      <c r="M193">
        <f t="shared" si="102"/>
        <v>-1.7802630188692927E-3</v>
      </c>
      <c r="N193">
        <f t="shared" si="102"/>
        <v>9.4525790180140039E-4</v>
      </c>
      <c r="Q193">
        <v>2033183596.8</v>
      </c>
      <c r="R193">
        <f t="shared" si="75"/>
        <v>1.5263176253901652E-4</v>
      </c>
    </row>
    <row r="194" spans="1:18">
      <c r="A194" s="18" t="s">
        <v>1043</v>
      </c>
      <c r="B194">
        <f t="shared" ref="B194:E194" si="103">B229*$R194</f>
        <v>-3.4460544954361036E-3</v>
      </c>
      <c r="C194">
        <f t="shared" si="103"/>
        <v>-4.1444693381843343E-3</v>
      </c>
      <c r="D194">
        <f t="shared" si="103"/>
        <v>-1.2100935359517307E-3</v>
      </c>
      <c r="E194">
        <f t="shared" si="103"/>
        <v>2.163543846002915E-2</v>
      </c>
      <c r="F194" t="s">
        <v>1104</v>
      </c>
      <c r="G194" t="s">
        <v>1104</v>
      </c>
      <c r="H194" t="s">
        <v>1104</v>
      </c>
      <c r="I194" t="s">
        <v>1104</v>
      </c>
      <c r="J194" t="s">
        <v>1104</v>
      </c>
      <c r="K194" t="s">
        <v>1104</v>
      </c>
      <c r="L194" t="s">
        <v>1104</v>
      </c>
      <c r="M194" t="s">
        <v>1104</v>
      </c>
      <c r="N194" t="s">
        <v>1104</v>
      </c>
      <c r="Q194">
        <v>2332581381</v>
      </c>
      <c r="R194">
        <f t="shared" si="75"/>
        <v>1.7510765284948574E-4</v>
      </c>
    </row>
    <row r="195" spans="1:18">
      <c r="A195" s="18" t="s">
        <v>1050</v>
      </c>
      <c r="B195">
        <f>SUM(B165:B194)</f>
        <v>-0.80590316459648359</v>
      </c>
      <c r="C195">
        <f t="shared" ref="C195:N195" si="104">SUM(C165:C194)</f>
        <v>-1.9998803512641008</v>
      </c>
      <c r="D195">
        <f t="shared" si="104"/>
        <v>1.2754734188139265</v>
      </c>
      <c r="E195">
        <f t="shared" si="104"/>
        <v>0.39112038495459389</v>
      </c>
      <c r="F195">
        <f t="shared" si="104"/>
        <v>-3.1109653230205678</v>
      </c>
      <c r="G195">
        <f t="shared" si="104"/>
        <v>0.80293329767920174</v>
      </c>
      <c r="H195">
        <f t="shared" si="104"/>
        <v>-1.7038112498830087</v>
      </c>
      <c r="I195">
        <f t="shared" si="104"/>
        <v>0.60878655161881001</v>
      </c>
      <c r="J195">
        <f t="shared" si="104"/>
        <v>1.0608452399812625</v>
      </c>
      <c r="K195">
        <f t="shared" si="104"/>
        <v>-1.3418580143400567</v>
      </c>
      <c r="L195">
        <f t="shared" si="104"/>
        <v>1.378678236792195</v>
      </c>
      <c r="M195">
        <f t="shared" si="104"/>
        <v>2.1404533855654515</v>
      </c>
      <c r="N195">
        <f t="shared" si="104"/>
        <v>1.1750756299555147</v>
      </c>
      <c r="Q195" t="s">
        <v>1101</v>
      </c>
    </row>
    <row r="196" spans="1:18" ht="22.2">
      <c r="A196" s="26" t="s">
        <v>1100</v>
      </c>
      <c r="B196" s="25">
        <f>B195-0.1104</f>
        <v>-0.91630316459648364</v>
      </c>
      <c r="C196" s="25">
        <f>C195-0.1104</f>
        <v>-2.1102803512641009</v>
      </c>
      <c r="D196" s="25">
        <f t="shared" ref="D196:N196" si="105">D195-0.1104</f>
        <v>1.1650734188139265</v>
      </c>
      <c r="E196" s="25">
        <f t="shared" si="105"/>
        <v>0.28072038495459389</v>
      </c>
      <c r="F196" s="25">
        <f t="shared" si="105"/>
        <v>-3.2213653230205677</v>
      </c>
      <c r="G196" s="25">
        <f t="shared" si="105"/>
        <v>0.6925332976792018</v>
      </c>
      <c r="H196" s="25">
        <f t="shared" si="105"/>
        <v>-1.8142112498830087</v>
      </c>
      <c r="I196" s="25">
        <f t="shared" si="105"/>
        <v>0.49838655161881001</v>
      </c>
      <c r="J196" s="25">
        <f t="shared" si="105"/>
        <v>0.9504452399812624</v>
      </c>
      <c r="K196" s="25">
        <f>K195-0.1104</f>
        <v>-1.4522580143400567</v>
      </c>
      <c r="L196" s="25">
        <f t="shared" si="105"/>
        <v>1.268278236792195</v>
      </c>
      <c r="M196" s="25">
        <f t="shared" si="105"/>
        <v>2.0300533855654517</v>
      </c>
      <c r="N196" s="25">
        <f t="shared" si="105"/>
        <v>1.0646756299555147</v>
      </c>
      <c r="Q196" s="6">
        <f>L141+B42+E42+H42</f>
        <v>13320842025133.971</v>
      </c>
    </row>
    <row r="197" spans="1:18">
      <c r="A197" s="31" t="s">
        <v>1109</v>
      </c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</row>
    <row r="198" spans="1:18">
      <c r="B198" t="s">
        <v>1066</v>
      </c>
      <c r="C198" t="s">
        <v>1067</v>
      </c>
      <c r="D198" t="s">
        <v>1068</v>
      </c>
      <c r="E198" t="s">
        <v>1069</v>
      </c>
      <c r="F198" t="s">
        <v>1070</v>
      </c>
      <c r="G198" t="s">
        <v>1071</v>
      </c>
      <c r="H198" t="s">
        <v>1072</v>
      </c>
      <c r="I198" t="s">
        <v>1073</v>
      </c>
      <c r="J198" t="s">
        <v>1074</v>
      </c>
      <c r="K198" t="s">
        <v>1075</v>
      </c>
      <c r="L198" t="s">
        <v>1076</v>
      </c>
      <c r="M198" t="s">
        <v>1077</v>
      </c>
      <c r="N198" t="s">
        <v>1078</v>
      </c>
    </row>
    <row r="199" spans="1:18">
      <c r="A199" s="18" t="s">
        <v>999</v>
      </c>
      <c r="B199">
        <v>0.76</v>
      </c>
      <c r="C199">
        <v>-3.6</v>
      </c>
      <c r="D199">
        <v>4.53</v>
      </c>
      <c r="E199">
        <v>1.56</v>
      </c>
      <c r="F199">
        <v>-13.56</v>
      </c>
      <c r="G199">
        <v>-6.86</v>
      </c>
      <c r="H199">
        <v>-0.95</v>
      </c>
      <c r="I199">
        <v>6.24</v>
      </c>
      <c r="J199">
        <v>-1.56</v>
      </c>
      <c r="K199">
        <v>-0.21</v>
      </c>
      <c r="L199">
        <v>6.73</v>
      </c>
      <c r="M199">
        <v>-4.01</v>
      </c>
      <c r="N199">
        <v>0</v>
      </c>
    </row>
    <row r="200" spans="1:18">
      <c r="A200" s="18" t="s">
        <v>1001</v>
      </c>
      <c r="B200">
        <v>-2.08</v>
      </c>
      <c r="C200">
        <v>-10.44</v>
      </c>
      <c r="D200">
        <v>3.87</v>
      </c>
      <c r="E200">
        <v>-5.56</v>
      </c>
      <c r="F200">
        <v>-9.23</v>
      </c>
      <c r="G200">
        <v>-9.77</v>
      </c>
      <c r="H200">
        <v>-6.5</v>
      </c>
      <c r="I200">
        <v>1.3</v>
      </c>
      <c r="J200">
        <v>4.13</v>
      </c>
      <c r="K200">
        <v>3.99</v>
      </c>
      <c r="L200">
        <v>6.69</v>
      </c>
      <c r="M200">
        <v>15.54</v>
      </c>
      <c r="N200">
        <v>0</v>
      </c>
    </row>
    <row r="201" spans="1:18">
      <c r="A201" s="18" t="s">
        <v>1002</v>
      </c>
      <c r="B201">
        <v>-6.9364161849710939</v>
      </c>
      <c r="C201">
        <v>-0.28818443804034988</v>
      </c>
      <c r="D201">
        <v>8.6412022542266804</v>
      </c>
      <c r="E201">
        <v>0.56675062972292101</v>
      </c>
      <c r="F201">
        <v>-7.4592074592074562</v>
      </c>
      <c r="G201">
        <v>-0.52173913043478182</v>
      </c>
      <c r="H201">
        <v>-0.80506037952846787</v>
      </c>
      <c r="I201">
        <v>7.6113861386138639</v>
      </c>
      <c r="J201">
        <v>3.9228295819935655</v>
      </c>
      <c r="K201">
        <v>1.9003931847968607</v>
      </c>
      <c r="L201">
        <v>5.532503457814653</v>
      </c>
      <c r="M201">
        <v>8.152580403889317</v>
      </c>
      <c r="N201">
        <v>1.7503805175037948</v>
      </c>
    </row>
    <row r="202" spans="1:18">
      <c r="A202" s="18" t="s">
        <v>1003</v>
      </c>
      <c r="B202">
        <v>6.490233144297413</v>
      </c>
      <c r="C202">
        <v>-12.223451327433624</v>
      </c>
      <c r="D202">
        <v>25.468424705065914</v>
      </c>
      <c r="E202">
        <v>-12.294583079732194</v>
      </c>
      <c r="F202">
        <v>-9.4266813671444361</v>
      </c>
      <c r="G202">
        <v>4.9768518518518485</v>
      </c>
      <c r="H202">
        <v>-13.643178410794604</v>
      </c>
      <c r="I202">
        <v>-3.3800096571704454</v>
      </c>
      <c r="J202">
        <v>1.9694731659281248</v>
      </c>
      <c r="K202">
        <v>-12.001733102253031</v>
      </c>
      <c r="L202">
        <v>13.919052319842036</v>
      </c>
      <c r="M202">
        <v>4.702842377260982</v>
      </c>
      <c r="N202">
        <v>8.7689713322091194</v>
      </c>
    </row>
    <row r="203" spans="1:18">
      <c r="A203" s="18" t="s">
        <v>1004</v>
      </c>
      <c r="B203">
        <v>-13.740458015267174</v>
      </c>
      <c r="C203">
        <v>-13.81578947368422</v>
      </c>
      <c r="D203">
        <v>0.8849557522123862</v>
      </c>
      <c r="E203">
        <v>-0.22075055187636716</v>
      </c>
      <c r="F203">
        <v>-13.318025258323768</v>
      </c>
      <c r="G203">
        <v>-2.6815642458100646</v>
      </c>
      <c r="H203">
        <v>4.5153756325418453</v>
      </c>
      <c r="I203">
        <v>-4.4981412639405107</v>
      </c>
      <c r="J203">
        <v>19.23758865248227</v>
      </c>
      <c r="K203">
        <v>-15.060240963855422</v>
      </c>
      <c r="L203">
        <v>5.9856344772545889</v>
      </c>
      <c r="M203">
        <v>51.145958986731003</v>
      </c>
      <c r="N203">
        <v>0</v>
      </c>
    </row>
    <row r="204" spans="1:18">
      <c r="A204" s="18" t="s">
        <v>1006</v>
      </c>
      <c r="B204">
        <v>-5.3932584269662893</v>
      </c>
      <c r="C204">
        <v>-4.301075268817204</v>
      </c>
      <c r="D204">
        <v>7.5393154486586438</v>
      </c>
      <c r="E204">
        <v>2.2222222222222339</v>
      </c>
      <c r="F204">
        <v>-5.0718132854578206</v>
      </c>
      <c r="G204">
        <v>0.22492127755285971</v>
      </c>
      <c r="H204">
        <v>-2.4572180781044262</v>
      </c>
      <c r="I204">
        <v>10.20309477756286</v>
      </c>
      <c r="J204">
        <v>1.1246943765281194</v>
      </c>
      <c r="K204">
        <v>3.0745967741935454</v>
      </c>
      <c r="L204">
        <v>4.9180327868852443</v>
      </c>
      <c r="M204">
        <v>-0.73490813648294262</v>
      </c>
      <c r="N204">
        <v>-0.20953378732320141</v>
      </c>
    </row>
    <row r="205" spans="1:18">
      <c r="A205" s="18" t="s">
        <v>1007</v>
      </c>
      <c r="B205">
        <v>-4.8076923076923075</v>
      </c>
      <c r="C205">
        <v>-2.0715630885122436</v>
      </c>
      <c r="D205">
        <v>4.1584935268732925</v>
      </c>
      <c r="E205">
        <v>3.0731904569348889</v>
      </c>
      <c r="F205">
        <v>-4.2215336948102244</v>
      </c>
      <c r="G205">
        <v>-1.6006097560975541</v>
      </c>
      <c r="H205">
        <v>-2.3082650781831759</v>
      </c>
      <c r="I205">
        <v>10.717230008244012</v>
      </c>
      <c r="J205">
        <v>2.190395956192094</v>
      </c>
      <c r="K205">
        <v>2.6372676178123626</v>
      </c>
      <c r="L205">
        <v>6.0522696011004147</v>
      </c>
      <c r="M205">
        <v>0.87881591119332891</v>
      </c>
      <c r="N205">
        <v>1.55002348520433</v>
      </c>
    </row>
    <row r="206" spans="1:18">
      <c r="A206" s="18" t="s">
        <v>1008</v>
      </c>
      <c r="B206">
        <v>0.5617977528089968</v>
      </c>
      <c r="C206">
        <v>-7.7720207253886011</v>
      </c>
      <c r="D206">
        <v>4.512635379061372</v>
      </c>
      <c r="E206">
        <v>8.0764728833398376</v>
      </c>
      <c r="F206">
        <v>-17.905188981422167</v>
      </c>
      <c r="G206">
        <v>-3.9975399753997669</v>
      </c>
      <c r="H206">
        <v>-7.3240239384440002</v>
      </c>
      <c r="I206">
        <v>8.202281837804513</v>
      </c>
      <c r="J206">
        <v>6.959102902374668</v>
      </c>
      <c r="K206">
        <v>-4.8037676609105215</v>
      </c>
      <c r="L206">
        <v>8.5918854415274577</v>
      </c>
      <c r="M206">
        <v>-3.1053848695077679</v>
      </c>
      <c r="N206">
        <v>-7.4311926605504688</v>
      </c>
    </row>
    <row r="207" spans="1:18">
      <c r="A207" s="18" t="s">
        <v>1009</v>
      </c>
      <c r="B207">
        <v>-9.5238095238095397</v>
      </c>
      <c r="C207">
        <v>0.70521861777150907</v>
      </c>
      <c r="D207">
        <v>0</v>
      </c>
      <c r="E207">
        <v>3.6246711487869101</v>
      </c>
      <c r="F207">
        <v>-0.407569141193597</v>
      </c>
      <c r="G207">
        <v>6.280940594059409</v>
      </c>
      <c r="H207">
        <v>-5.662580268534728</v>
      </c>
      <c r="I207">
        <v>-0.40697674418604818</v>
      </c>
      <c r="J207">
        <v>3.024857741838868</v>
      </c>
      <c r="K207">
        <v>-4.2717889908256934</v>
      </c>
      <c r="L207">
        <v>7.7540932962619875</v>
      </c>
      <c r="M207">
        <v>-1.7602427921092727</v>
      </c>
      <c r="N207">
        <v>-3.9358600583090215</v>
      </c>
    </row>
    <row r="208" spans="1:18">
      <c r="A208" s="18" t="s">
        <v>1010</v>
      </c>
      <c r="B208">
        <v>9.3706293706293735</v>
      </c>
      <c r="C208">
        <v>-13.017031630170319</v>
      </c>
      <c r="D208">
        <v>2.3661270236612775</v>
      </c>
      <c r="E208">
        <v>2.554278416347382</v>
      </c>
      <c r="F208">
        <v>-18.89372280919827</v>
      </c>
      <c r="G208">
        <v>7.5295165961238633</v>
      </c>
      <c r="H208">
        <v>-11.477026227568526</v>
      </c>
      <c r="I208">
        <v>3.6378499897813228</v>
      </c>
      <c r="J208">
        <v>-9.0689462925106898</v>
      </c>
      <c r="K208">
        <v>-11.844692005242459</v>
      </c>
      <c r="L208">
        <v>2.0394516883985272</v>
      </c>
      <c r="M208">
        <v>9.8219203231136429</v>
      </c>
      <c r="N208">
        <v>-9.3827982032939605</v>
      </c>
    </row>
    <row r="209" spans="1:14">
      <c r="A209" s="18" t="s">
        <v>1012</v>
      </c>
      <c r="B209">
        <v>-7.5829383886255926</v>
      </c>
      <c r="C209">
        <v>-15.954671287168154</v>
      </c>
      <c r="D209">
        <v>-0.78446095478975075</v>
      </c>
      <c r="E209">
        <v>6.9326177446278026</v>
      </c>
      <c r="F209">
        <v>-14.538264292679402</v>
      </c>
      <c r="G209">
        <v>4.0881153318421894</v>
      </c>
      <c r="H209">
        <v>-9.8819384453817154</v>
      </c>
      <c r="I209">
        <v>-0.66963910153950001</v>
      </c>
      <c r="J209">
        <v>-5.0316374792279186</v>
      </c>
      <c r="K209">
        <v>3.4138603390726865</v>
      </c>
      <c r="L209">
        <v>3.6639887630826133</v>
      </c>
      <c r="M209">
        <v>1.017459466006817</v>
      </c>
      <c r="N209">
        <v>1.7232274871505955</v>
      </c>
    </row>
    <row r="210" spans="1:14">
      <c r="A210" s="18" t="s">
        <v>1013</v>
      </c>
      <c r="B210">
        <v>-0.52301255230125521</v>
      </c>
      <c r="C210">
        <v>-4.0160642570281126</v>
      </c>
      <c r="D210">
        <v>-1.8719211822660156</v>
      </c>
      <c r="E210">
        <v>-2.1215043394406972</v>
      </c>
      <c r="F210">
        <v>0</v>
      </c>
      <c r="G210">
        <v>-0.46074102514878473</v>
      </c>
      <c r="H210">
        <v>3.3326720888712695</v>
      </c>
      <c r="I210">
        <v>1.4489836989333849</v>
      </c>
      <c r="J210">
        <v>3.8128068526062795</v>
      </c>
      <c r="K210">
        <v>-0.30202041241407213</v>
      </c>
      <c r="L210">
        <v>3.0921193901653377</v>
      </c>
      <c r="M210">
        <v>-1.1147680220830207</v>
      </c>
      <c r="N210">
        <v>-0.81086773378264121</v>
      </c>
    </row>
    <row r="211" spans="1:14">
      <c r="A211" s="18" t="s">
        <v>1014</v>
      </c>
      <c r="B211">
        <v>5.957446808510638</v>
      </c>
      <c r="C211">
        <v>-22.442244224422442</v>
      </c>
      <c r="D211">
        <v>-4.4164037854889591</v>
      </c>
      <c r="E211">
        <v>2.2646622362733018</v>
      </c>
      <c r="F211">
        <v>-26.450908745788443</v>
      </c>
      <c r="G211">
        <v>1.1763011330900657</v>
      </c>
      <c r="H211">
        <v>-14.457039592574336</v>
      </c>
      <c r="I211">
        <v>-1.9688368160405905</v>
      </c>
      <c r="J211">
        <v>26.998005829114902</v>
      </c>
      <c r="K211">
        <v>-13.418629360722507</v>
      </c>
      <c r="L211">
        <v>1.3141960080735622</v>
      </c>
      <c r="M211">
        <v>20.001076484202592</v>
      </c>
      <c r="N211">
        <v>43.933994422063819</v>
      </c>
    </row>
    <row r="212" spans="1:14">
      <c r="A212" s="18" t="s">
        <v>1015</v>
      </c>
      <c r="B212">
        <v>1.8604651162790697</v>
      </c>
      <c r="C212">
        <v>-6.5217391304347823</v>
      </c>
      <c r="D212">
        <v>6.2061322497229394</v>
      </c>
      <c r="E212">
        <v>3.965434469515118</v>
      </c>
      <c r="F212">
        <v>-15.926703261220529</v>
      </c>
      <c r="G212">
        <v>11.563400576368865</v>
      </c>
      <c r="H212">
        <v>-6.9159191885321478</v>
      </c>
      <c r="I212">
        <v>-16.399187048847146</v>
      </c>
      <c r="J212">
        <v>2.9806581986143152</v>
      </c>
      <c r="K212">
        <v>-5.920695274307441</v>
      </c>
      <c r="L212">
        <v>-1.5376387217542526</v>
      </c>
      <c r="M212">
        <v>16.431851794193207</v>
      </c>
      <c r="N212">
        <v>8.1033322113766371</v>
      </c>
    </row>
    <row r="213" spans="1:14">
      <c r="A213" s="18" t="s">
        <v>1016</v>
      </c>
      <c r="B213">
        <v>-17.232597623089983</v>
      </c>
      <c r="C213">
        <v>8.6715867158671589</v>
      </c>
      <c r="D213">
        <v>7.326732673267327</v>
      </c>
      <c r="E213">
        <v>4.9896049896049899</v>
      </c>
      <c r="F213">
        <v>-11.930569796396654</v>
      </c>
      <c r="G213">
        <v>33.414759264235279</v>
      </c>
      <c r="H213">
        <v>-17.920802005012533</v>
      </c>
      <c r="I213">
        <v>10.501827849783977</v>
      </c>
      <c r="J213">
        <v>-3.2807611537307677</v>
      </c>
      <c r="K213">
        <v>-19.367602591792654</v>
      </c>
      <c r="L213">
        <v>-0.51055490614041588</v>
      </c>
      <c r="M213">
        <v>-1.5035557060616314</v>
      </c>
      <c r="N213">
        <v>19.36135812449475</v>
      </c>
    </row>
    <row r="215" spans="1:14">
      <c r="A215" s="18" t="s">
        <v>1018</v>
      </c>
      <c r="B215">
        <v>1.6563146997929621</v>
      </c>
      <c r="C215">
        <v>-5.2941176470588154</v>
      </c>
      <c r="D215">
        <v>2.8225806451612838</v>
      </c>
      <c r="E215">
        <v>-3.6893203883495218</v>
      </c>
      <c r="F215">
        <v>-3.1954887218045096</v>
      </c>
      <c r="G215">
        <v>-4.1441441441441356</v>
      </c>
      <c r="H215">
        <v>-5.6122448979591848</v>
      </c>
      <c r="I215">
        <v>-0.84317032040471884</v>
      </c>
      <c r="J215">
        <v>0</v>
      </c>
      <c r="K215">
        <v>-11.624441132637859</v>
      </c>
      <c r="L215">
        <v>10.909090909090912</v>
      </c>
      <c r="M215">
        <v>6.890459363957592</v>
      </c>
      <c r="N215">
        <v>-4.7138047138047181</v>
      </c>
    </row>
    <row r="216" spans="1:14">
      <c r="A216" s="18" t="s">
        <v>1019</v>
      </c>
      <c r="B216">
        <v>-15.264797507788169</v>
      </c>
      <c r="C216">
        <v>-28.982300884955755</v>
      </c>
      <c r="D216">
        <v>3.0551755585955389</v>
      </c>
      <c r="E216">
        <v>16.773162939297116</v>
      </c>
      <c r="F216">
        <v>-37.587238285144558</v>
      </c>
      <c r="G216">
        <v>33.31856446610545</v>
      </c>
      <c r="H216">
        <v>127.97979797979798</v>
      </c>
      <c r="I216">
        <v>19.709794437726735</v>
      </c>
      <c r="J216">
        <v>-2.5912838633686763</v>
      </c>
      <c r="K216">
        <v>-1.7361111111111152</v>
      </c>
      <c r="L216">
        <v>2.7348394768133226</v>
      </c>
      <c r="M216">
        <v>-0.3554502369668171</v>
      </c>
      <c r="N216">
        <v>0.47619047619046601</v>
      </c>
    </row>
    <row r="217" spans="1:14">
      <c r="A217" s="18" t="s">
        <v>1021</v>
      </c>
      <c r="B217">
        <v>-5.1724137931034484</v>
      </c>
      <c r="C217">
        <v>-17.378917378917382</v>
      </c>
      <c r="D217">
        <v>5.7228915662650559</v>
      </c>
      <c r="E217">
        <v>1.7780502759043699</v>
      </c>
      <c r="F217">
        <v>-17.95774647887324</v>
      </c>
      <c r="G217">
        <v>2.5270758122743602</v>
      </c>
      <c r="H217">
        <v>-15.878524945770065</v>
      </c>
      <c r="I217">
        <v>-0.64655172413792494</v>
      </c>
      <c r="J217">
        <v>-1.2345679012345643</v>
      </c>
      <c r="K217">
        <v>-8.2063305978898065</v>
      </c>
      <c r="L217">
        <v>0.58962264150942834</v>
      </c>
      <c r="M217">
        <v>11.530030688294618</v>
      </c>
      <c r="N217">
        <v>1.5583259127337394</v>
      </c>
    </row>
    <row r="218" spans="1:14">
      <c r="A218" s="18" t="s">
        <v>1023</v>
      </c>
      <c r="B218">
        <v>0</v>
      </c>
      <c r="C218">
        <v>-1.9607843137254948</v>
      </c>
      <c r="D218">
        <v>-1.9230769230769162</v>
      </c>
      <c r="E218">
        <v>1.298701298701294</v>
      </c>
      <c r="F218">
        <v>0.32573289902280594</v>
      </c>
      <c r="G218">
        <v>-0.64724919093850908</v>
      </c>
      <c r="H218">
        <v>-1.277955271565502</v>
      </c>
      <c r="I218">
        <v>0.32051282051282509</v>
      </c>
      <c r="J218">
        <v>1.298701298701294</v>
      </c>
      <c r="K218">
        <v>-4.0498442367601264</v>
      </c>
      <c r="L218">
        <v>-6.6860465116278993</v>
      </c>
      <c r="M218">
        <v>-2.2171688459351935</v>
      </c>
      <c r="N218">
        <v>-3.4577387486278761</v>
      </c>
    </row>
    <row r="219" spans="1:14">
      <c r="A219" s="18" t="s">
        <v>1093</v>
      </c>
      <c r="B219">
        <v>-3.9877300613496947</v>
      </c>
      <c r="C219">
        <v>-4.1176470588235254</v>
      </c>
      <c r="D219">
        <v>6.1836352279825002</v>
      </c>
      <c r="E219">
        <v>-0.55900621118012328</v>
      </c>
      <c r="F219">
        <v>0</v>
      </c>
      <c r="G219">
        <v>-1.2269938650306704</v>
      </c>
      <c r="H219">
        <v>-8.0135440180586812</v>
      </c>
      <c r="I219">
        <v>4.9141503848430919</v>
      </c>
      <c r="J219">
        <v>6.1596480201131394</v>
      </c>
      <c r="K219">
        <v>-6.6314553990610277</v>
      </c>
      <c r="L219">
        <v>11.591355599214141</v>
      </c>
      <c r="M219">
        <v>-2.1780909673286346</v>
      </c>
      <c r="N219">
        <v>-2.6807980049875297</v>
      </c>
    </row>
    <row r="220" spans="1:14">
      <c r="A220" s="18" t="s">
        <v>1027</v>
      </c>
      <c r="B220">
        <v>-3.8724373576309699</v>
      </c>
      <c r="C220">
        <v>-8.465387823185992</v>
      </c>
      <c r="D220">
        <v>3.6300777873811576</v>
      </c>
      <c r="E220">
        <v>9.0480678605089615</v>
      </c>
      <c r="F220">
        <v>-8.297320656871225</v>
      </c>
      <c r="G220">
        <v>-6.2398703403565605</v>
      </c>
      <c r="H220">
        <v>-12.170818505338083</v>
      </c>
      <c r="I220">
        <v>26.292134831460679</v>
      </c>
      <c r="J220">
        <v>3.0092592592592524</v>
      </c>
      <c r="K220">
        <v>-1.9073569482288746</v>
      </c>
      <c r="L220">
        <v>-0.6317689530685946</v>
      </c>
      <c r="M220">
        <v>13.118938233792752</v>
      </c>
      <c r="N220">
        <v>7.460230389467907</v>
      </c>
    </row>
    <row r="221" spans="1:14">
      <c r="A221" s="18" t="s">
        <v>1028</v>
      </c>
      <c r="B221">
        <v>-2.679528403001072</v>
      </c>
      <c r="C221">
        <v>0.8648648648648618</v>
      </c>
      <c r="D221">
        <v>-2.0127118644067856</v>
      </c>
      <c r="E221">
        <v>1.9438444924406171</v>
      </c>
      <c r="F221">
        <v>2.0498126515318487</v>
      </c>
      <c r="G221">
        <v>0.19876325088338406</v>
      </c>
      <c r="H221">
        <v>-1.7147818537008881</v>
      </c>
      <c r="I221">
        <v>-0.8180839612486599</v>
      </c>
      <c r="J221">
        <v>0.5193681021423977</v>
      </c>
      <c r="K221">
        <v>-0.40948275862068478</v>
      </c>
      <c r="L221">
        <v>-0.10764262648009529</v>
      </c>
      <c r="M221">
        <v>0.60645440762400071</v>
      </c>
      <c r="N221">
        <v>-0.38834951456310618</v>
      </c>
    </row>
    <row r="222" spans="1:14">
      <c r="A222" s="18" t="s">
        <v>1094</v>
      </c>
      <c r="B222">
        <v>-1.8691588785046773</v>
      </c>
      <c r="C222">
        <v>-0.15552099533436131</v>
      </c>
      <c r="D222">
        <v>2.2257551669316351</v>
      </c>
      <c r="E222">
        <v>8.9366124004156493</v>
      </c>
      <c r="F222">
        <v>-4.4356173452499172</v>
      </c>
      <c r="G222">
        <v>-7.6993583868010882</v>
      </c>
      <c r="H222">
        <v>-2.1524663677130222</v>
      </c>
      <c r="I222">
        <v>-3.1557614360162023</v>
      </c>
      <c r="J222">
        <v>4.6032707450030159</v>
      </c>
      <c r="K222">
        <v>-1.8430439952437498</v>
      </c>
      <c r="L222">
        <v>-1.9241982507288531</v>
      </c>
      <c r="M222">
        <v>1.9619500594530219</v>
      </c>
      <c r="N222">
        <v>-0.56163168785101314</v>
      </c>
    </row>
    <row r="223" spans="1:14">
      <c r="A223" s="18" t="s">
        <v>1031</v>
      </c>
      <c r="B223">
        <v>-6.2717770034843223</v>
      </c>
      <c r="C223">
        <v>-24.94769874476988</v>
      </c>
      <c r="D223">
        <v>25.335955424450997</v>
      </c>
      <c r="E223">
        <v>12.169117647058831</v>
      </c>
      <c r="F223">
        <v>-21.771642220304869</v>
      </c>
      <c r="G223">
        <v>-18.856476079346553</v>
      </c>
      <c r="H223">
        <v>-9.9789915966386555</v>
      </c>
      <c r="I223">
        <v>44.286147317368894</v>
      </c>
      <c r="J223">
        <v>-22.740046838407494</v>
      </c>
      <c r="K223">
        <v>25.293427230046962</v>
      </c>
      <c r="L223">
        <v>13.903743315508009</v>
      </c>
      <c r="M223">
        <v>20.064205457463881</v>
      </c>
      <c r="N223">
        <v>-4.703632887189281</v>
      </c>
    </row>
    <row r="224" spans="1:14">
      <c r="A224" s="18" t="s">
        <v>1095</v>
      </c>
      <c r="B224">
        <v>-0.32894736842104566</v>
      </c>
      <c r="C224">
        <v>-3.4920634920634965</v>
      </c>
      <c r="D224">
        <v>12.099644128113875</v>
      </c>
      <c r="E224">
        <v>-0.70671378091872539</v>
      </c>
      <c r="F224">
        <v>-1.3937282229965107</v>
      </c>
      <c r="G224">
        <v>5.321100917431191</v>
      </c>
      <c r="H224">
        <v>-5.5459272097053773</v>
      </c>
      <c r="I224">
        <v>-4.1528239202657806</v>
      </c>
      <c r="J224">
        <v>0.66889632107024366</v>
      </c>
      <c r="K224">
        <v>-10.210210210210208</v>
      </c>
      <c r="L224">
        <v>5.379746835443024</v>
      </c>
      <c r="M224">
        <v>18.796992481203006</v>
      </c>
      <c r="N224">
        <v>0.37735849056604309</v>
      </c>
    </row>
    <row r="225" spans="1:14">
      <c r="A225" s="18" t="s">
        <v>1035</v>
      </c>
      <c r="B225">
        <v>-6.3063063063063067</v>
      </c>
      <c r="C225">
        <v>-4.1450777202072517</v>
      </c>
      <c r="D225">
        <v>-0.17241379310345073</v>
      </c>
      <c r="E225">
        <v>1.6473887136347665</v>
      </c>
      <c r="F225">
        <v>-0.17494751574526649</v>
      </c>
      <c r="G225">
        <v>-1.9049253475201759</v>
      </c>
      <c r="H225">
        <v>-1.8693162681037376</v>
      </c>
      <c r="I225">
        <v>4.5606620883958504</v>
      </c>
      <c r="J225">
        <v>-0.47318611987382247</v>
      </c>
      <c r="K225">
        <v>-0.33187772925763798</v>
      </c>
      <c r="L225">
        <v>4.3946024799416419</v>
      </c>
      <c r="M225">
        <v>5.3602305475504446</v>
      </c>
      <c r="N225">
        <v>-1.2333965844402384</v>
      </c>
    </row>
    <row r="226" spans="1:14">
      <c r="A226" s="18" t="s">
        <v>1037</v>
      </c>
      <c r="B226">
        <v>-4.52830188679245</v>
      </c>
      <c r="C226">
        <v>-16.403785488958988</v>
      </c>
      <c r="D226">
        <v>-7.9825834542815768</v>
      </c>
      <c r="E226">
        <v>10.505212510024064</v>
      </c>
      <c r="F226">
        <v>61.194415718717686</v>
      </c>
      <c r="G226">
        <v>8.4688726864834649</v>
      </c>
      <c r="H226">
        <v>-4.4224068614312664</v>
      </c>
      <c r="I226">
        <v>1.165943600867678</v>
      </c>
      <c r="J226">
        <v>2.5869262865090392</v>
      </c>
      <c r="K226">
        <v>-8.8950836289913777</v>
      </c>
      <c r="L226">
        <v>0.99820834399795388</v>
      </c>
      <c r="M226">
        <v>0.74780814853016797</v>
      </c>
      <c r="N226">
        <v>-2.9043565348021949</v>
      </c>
    </row>
    <row r="227" spans="1:14">
      <c r="A227" s="18" t="s">
        <v>1039</v>
      </c>
      <c r="B227">
        <v>-22.620689655172409</v>
      </c>
      <c r="C227">
        <v>-16.762342135476459</v>
      </c>
      <c r="D227">
        <v>47.877758913412556</v>
      </c>
      <c r="E227">
        <v>3.2246757798808208</v>
      </c>
      <c r="F227">
        <v>-8.0863402061855609</v>
      </c>
      <c r="G227">
        <v>-5.7251328777524622</v>
      </c>
      <c r="H227">
        <v>-1.8628912071535024</v>
      </c>
      <c r="I227">
        <v>1.6050878255602483</v>
      </c>
      <c r="J227">
        <v>1.6312711603570362</v>
      </c>
      <c r="K227">
        <v>-13.716637896693662</v>
      </c>
      <c r="L227">
        <v>5.8319280494660006</v>
      </c>
      <c r="M227">
        <v>4.2484617638441122</v>
      </c>
      <c r="N227">
        <v>18.816362053959967</v>
      </c>
    </row>
    <row r="228" spans="1:14">
      <c r="A228" s="18" t="s">
        <v>1041</v>
      </c>
      <c r="B228">
        <v>-12.562814070351759</v>
      </c>
      <c r="C228">
        <v>-4.6706586826347376</v>
      </c>
      <c r="D228">
        <v>1.0895883777239779</v>
      </c>
      <c r="E228">
        <v>-1.946818613485281</v>
      </c>
      <c r="F228">
        <v>-0.23685457129322934</v>
      </c>
      <c r="G228">
        <v>-2.6516024902005966</v>
      </c>
      <c r="H228">
        <v>-8.800336452528656</v>
      </c>
      <c r="I228">
        <v>-5.8130322836205233</v>
      </c>
      <c r="J228">
        <v>-0.94173042966450238</v>
      </c>
      <c r="K228">
        <v>-8.2200414153236654</v>
      </c>
      <c r="L228">
        <v>8.9562487737884986</v>
      </c>
      <c r="M228">
        <v>-11.663778162911619</v>
      </c>
      <c r="N228">
        <v>6.1930615625287606</v>
      </c>
    </row>
    <row r="229" spans="1:14">
      <c r="A229" s="18" t="s">
        <v>1043</v>
      </c>
      <c r="B229">
        <v>-19.679633867276888</v>
      </c>
      <c r="C229">
        <v>-23.668122270742355</v>
      </c>
      <c r="D229">
        <v>-6.9105691056910565</v>
      </c>
      <c r="E229">
        <v>123.55507088331514</v>
      </c>
      <c r="F229" s="24" t="s">
        <v>1104</v>
      </c>
      <c r="G229" s="24" t="s">
        <v>1104</v>
      </c>
      <c r="H229" s="24" t="s">
        <v>1104</v>
      </c>
      <c r="I229" s="24" t="s">
        <v>1104</v>
      </c>
      <c r="J229" s="24" t="s">
        <v>1104</v>
      </c>
      <c r="K229" s="24" t="s">
        <v>1104</v>
      </c>
      <c r="L229" s="24" t="s">
        <v>1104</v>
      </c>
      <c r="M229" s="24" t="s">
        <v>1104</v>
      </c>
      <c r="N229" s="24" t="s">
        <v>1104</v>
      </c>
    </row>
    <row r="231" spans="1:14" ht="22.2">
      <c r="A231" s="25" t="s">
        <v>1100</v>
      </c>
      <c r="B231" t="s">
        <v>1066</v>
      </c>
      <c r="C231" t="s">
        <v>1067</v>
      </c>
      <c r="D231" t="s">
        <v>1068</v>
      </c>
      <c r="E231" t="s">
        <v>1069</v>
      </c>
      <c r="F231" t="s">
        <v>1070</v>
      </c>
      <c r="G231" t="s">
        <v>1071</v>
      </c>
      <c r="H231" t="s">
        <v>1072</v>
      </c>
      <c r="I231" t="s">
        <v>1073</v>
      </c>
      <c r="J231" t="s">
        <v>1074</v>
      </c>
      <c r="K231" t="s">
        <v>1075</v>
      </c>
      <c r="L231" t="s">
        <v>1076</v>
      </c>
      <c r="M231" t="s">
        <v>1077</v>
      </c>
      <c r="N231" t="s">
        <v>1078</v>
      </c>
    </row>
    <row r="232" spans="1:14" ht="22.2">
      <c r="B232" s="26">
        <v>-0.91630316459648364</v>
      </c>
      <c r="C232" s="25">
        <v>-2.1102803512641009</v>
      </c>
      <c r="D232" s="25">
        <v>1.1650734188139265</v>
      </c>
      <c r="E232" s="25">
        <v>0.28072038495459389</v>
      </c>
      <c r="F232" s="25">
        <v>-3.2213653230205677</v>
      </c>
      <c r="G232" s="25">
        <v>0.6925332976792018</v>
      </c>
      <c r="H232" s="25">
        <v>-1.8142112498830087</v>
      </c>
      <c r="I232" s="25">
        <v>0.49838655161881001</v>
      </c>
      <c r="J232" s="25">
        <v>0.9504452399812624</v>
      </c>
      <c r="K232" s="25">
        <v>-1.4522580143400567</v>
      </c>
      <c r="L232" s="25">
        <v>1.268278236792195</v>
      </c>
      <c r="M232" s="25">
        <v>2.0300533855654517</v>
      </c>
      <c r="N232" s="25">
        <v>1.0646756299555147</v>
      </c>
    </row>
    <row r="234" spans="1:14" ht="22.2">
      <c r="A234" s="25" t="s">
        <v>1106</v>
      </c>
    </row>
    <row r="235" spans="1:14" ht="22.2">
      <c r="B235" s="26">
        <f t="shared" ref="B235:N235" si="106">(B51+B109-B63-B121)/2</f>
        <v>6.4526276267907088</v>
      </c>
      <c r="C235" s="25">
        <f t="shared" si="106"/>
        <v>4.8577186993448889</v>
      </c>
      <c r="D235" s="25">
        <f t="shared" si="106"/>
        <v>2.7234448482901974</v>
      </c>
      <c r="E235" s="25">
        <f t="shared" si="106"/>
        <v>-17.391242605742825</v>
      </c>
      <c r="F235" s="25">
        <f t="shared" si="106"/>
        <v>-10.760506906137159</v>
      </c>
      <c r="G235" s="25">
        <f t="shared" si="106"/>
        <v>-0.58369320598730878</v>
      </c>
      <c r="H235" s="25">
        <f t="shared" si="106"/>
        <v>16.018361584721134</v>
      </c>
      <c r="I235" s="25">
        <f t="shared" si="106"/>
        <v>4.029193134367814</v>
      </c>
      <c r="J235" s="25">
        <f t="shared" si="106"/>
        <v>3.9279223083155301</v>
      </c>
      <c r="K235" s="25">
        <f t="shared" si="106"/>
        <v>-2.4481756954888927</v>
      </c>
      <c r="L235" s="25">
        <f t="shared" si="106"/>
        <v>1.6651837473395932</v>
      </c>
      <c r="M235" s="25">
        <f t="shared" si="106"/>
        <v>6.356252912140941</v>
      </c>
      <c r="N235" s="25">
        <f t="shared" si="106"/>
        <v>-3.2003421791662086</v>
      </c>
    </row>
    <row r="238" spans="1:14" ht="22.2">
      <c r="A238" s="25" t="s">
        <v>1105</v>
      </c>
      <c r="B238" t="s">
        <v>1066</v>
      </c>
      <c r="C238" t="s">
        <v>1067</v>
      </c>
      <c r="D238" t="s">
        <v>1068</v>
      </c>
      <c r="E238" t="s">
        <v>1069</v>
      </c>
      <c r="F238" t="s">
        <v>1070</v>
      </c>
      <c r="G238" t="s">
        <v>1071</v>
      </c>
      <c r="H238" t="s">
        <v>1072</v>
      </c>
      <c r="I238" t="s">
        <v>1073</v>
      </c>
      <c r="J238" t="s">
        <v>1074</v>
      </c>
      <c r="K238" t="s">
        <v>1075</v>
      </c>
      <c r="L238" t="s">
        <v>1076</v>
      </c>
      <c r="M238" t="s">
        <v>1077</v>
      </c>
      <c r="N238" t="s">
        <v>1078</v>
      </c>
    </row>
    <row r="239" spans="1:14" ht="22.2">
      <c r="B239" s="26">
        <f t="shared" ref="B239:N239" si="107">(B121+B115+B109+B160)/4 - (B63+B57+B51++B92+B96+B99) /6</f>
        <v>-3.823160770818085</v>
      </c>
      <c r="C239" s="25">
        <f t="shared" si="107"/>
        <v>-1.5470251995218653</v>
      </c>
      <c r="D239" s="25">
        <f t="shared" si="107"/>
        <v>3.288491954868535</v>
      </c>
      <c r="E239" s="25">
        <f t="shared" si="107"/>
        <v>10.651836329214159</v>
      </c>
      <c r="F239" s="25">
        <f t="shared" si="107"/>
        <v>10.904289847360937</v>
      </c>
      <c r="G239" s="25">
        <f t="shared" si="107"/>
        <v>-2.151274923222088</v>
      </c>
      <c r="H239" s="25">
        <f t="shared" si="107"/>
        <v>11.608602303136447</v>
      </c>
      <c r="I239" s="25">
        <f t="shared" si="107"/>
        <v>3.1112963480344047</v>
      </c>
      <c r="J239" s="25">
        <f t="shared" si="107"/>
        <v>-2.7021421929618619</v>
      </c>
      <c r="K239" s="25">
        <f t="shared" si="107"/>
        <v>-1.5351263518318032</v>
      </c>
      <c r="L239" s="25">
        <f t="shared" si="107"/>
        <v>-0.72140577686424212</v>
      </c>
      <c r="M239" s="25">
        <f t="shared" si="107"/>
        <v>-0.60638851895988566</v>
      </c>
      <c r="N239" s="25">
        <f t="shared" si="107"/>
        <v>-3.8158818459979713</v>
      </c>
    </row>
    <row r="242" spans="1:14" ht="22.2">
      <c r="A242" s="25" t="s">
        <v>972</v>
      </c>
      <c r="B242" t="s">
        <v>1066</v>
      </c>
      <c r="C242" t="s">
        <v>1067</v>
      </c>
      <c r="D242" t="s">
        <v>1068</v>
      </c>
      <c r="E242" t="s">
        <v>1069</v>
      </c>
      <c r="F242" t="s">
        <v>1070</v>
      </c>
      <c r="G242" t="s">
        <v>1071</v>
      </c>
      <c r="H242" t="s">
        <v>1072</v>
      </c>
      <c r="I242" t="s">
        <v>1073</v>
      </c>
      <c r="J242" t="s">
        <v>1074</v>
      </c>
      <c r="K242" t="s">
        <v>1075</v>
      </c>
      <c r="L242" t="s">
        <v>1076</v>
      </c>
      <c r="M242" t="s">
        <v>1077</v>
      </c>
      <c r="N242" t="s">
        <v>1078</v>
      </c>
    </row>
    <row r="243" spans="1:14" ht="24.6">
      <c r="B243" s="27">
        <f t="shared" ref="B243:N243" si="108">(B92+0-B99-B160) / 2</f>
        <v>4.4689461208944854</v>
      </c>
      <c r="C243" s="27">
        <f t="shared" si="108"/>
        <v>0.30142581982002348</v>
      </c>
      <c r="D243" s="27">
        <f t="shared" si="108"/>
        <v>-5.7106241457721545</v>
      </c>
      <c r="E243" s="27">
        <f t="shared" si="108"/>
        <v>-6.7702066497135993</v>
      </c>
      <c r="F243" s="27">
        <f t="shared" si="108"/>
        <v>-5.4388843843694357</v>
      </c>
      <c r="G243" s="27">
        <f t="shared" si="108"/>
        <v>0.26982247783364871</v>
      </c>
      <c r="H243" s="27">
        <f t="shared" si="108"/>
        <v>-4.4202459616177165</v>
      </c>
      <c r="I243" s="27">
        <f t="shared" si="108"/>
        <v>-5.6278441750880166</v>
      </c>
      <c r="J243" s="27">
        <f t="shared" si="108"/>
        <v>-2.518392928532514</v>
      </c>
      <c r="K243" s="27">
        <f t="shared" si="108"/>
        <v>2.6229572941575667</v>
      </c>
      <c r="L243" s="27">
        <f t="shared" si="108"/>
        <v>-2.6400525875964687</v>
      </c>
      <c r="M243" s="27">
        <f t="shared" si="108"/>
        <v>-0.26542283445256132</v>
      </c>
      <c r="N243" s="27">
        <f t="shared" si="108"/>
        <v>0.30572302899528525</v>
      </c>
    </row>
  </sheetData>
  <mergeCells count="42">
    <mergeCell ref="O52:O56"/>
    <mergeCell ref="O58:O63"/>
    <mergeCell ref="A66:C66"/>
    <mergeCell ref="E66:G66"/>
    <mergeCell ref="H66:J66"/>
    <mergeCell ref="K66:M66"/>
    <mergeCell ref="B102:N102"/>
    <mergeCell ref="O104:O109"/>
    <mergeCell ref="O110:O113"/>
    <mergeCell ref="B17:N17"/>
    <mergeCell ref="O19:O23"/>
    <mergeCell ref="O24:O28"/>
    <mergeCell ref="O29:O33"/>
    <mergeCell ref="A35:C35"/>
    <mergeCell ref="D35:F35"/>
    <mergeCell ref="G35:I35"/>
    <mergeCell ref="O97:O99"/>
    <mergeCell ref="B80:N80"/>
    <mergeCell ref="O82:O92"/>
    <mergeCell ref="O93:O96"/>
    <mergeCell ref="B44:N44"/>
    <mergeCell ref="O46:O50"/>
    <mergeCell ref="R102:AD102"/>
    <mergeCell ref="O144:O145"/>
    <mergeCell ref="O146:O147"/>
    <mergeCell ref="O148:O149"/>
    <mergeCell ref="O150:O151"/>
    <mergeCell ref="O114:O115"/>
    <mergeCell ref="O116:O118"/>
    <mergeCell ref="AE103:AE108"/>
    <mergeCell ref="AE109:AE113"/>
    <mergeCell ref="AE114:AE118"/>
    <mergeCell ref="A197:M197"/>
    <mergeCell ref="O154:O155"/>
    <mergeCell ref="O156:O157"/>
    <mergeCell ref="O158:O159"/>
    <mergeCell ref="O160:O161"/>
    <mergeCell ref="O152:O153"/>
    <mergeCell ref="A124:C124"/>
    <mergeCell ref="E124:G124"/>
    <mergeCell ref="H124:J124"/>
    <mergeCell ref="K124:M1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AE86-1936-438E-A009-9DA7C3456F20}">
  <dimension ref="A1:J35"/>
  <sheetViews>
    <sheetView workbookViewId="0">
      <selection activeCell="H2" sqref="H2"/>
    </sheetView>
  </sheetViews>
  <sheetFormatPr defaultColWidth="8.88671875" defaultRowHeight="16.2"/>
  <cols>
    <col min="3" max="3" width="16.44140625" customWidth="1"/>
    <col min="5" max="6" width="19.6640625" customWidth="1"/>
  </cols>
  <sheetData>
    <row r="1" spans="1:10">
      <c r="A1" t="s">
        <v>971</v>
      </c>
      <c r="B1" s="5" t="s">
        <v>970</v>
      </c>
      <c r="C1" t="s">
        <v>969</v>
      </c>
      <c r="D1" t="s">
        <v>965</v>
      </c>
      <c r="E1" s="4" t="s">
        <v>966</v>
      </c>
      <c r="F1" t="s">
        <v>967</v>
      </c>
      <c r="G1" t="s">
        <v>968</v>
      </c>
      <c r="H1" t="s">
        <v>972</v>
      </c>
      <c r="I1" t="s">
        <v>984</v>
      </c>
      <c r="J1" t="s">
        <v>985</v>
      </c>
    </row>
    <row r="2" spans="1:10">
      <c r="A2" s="8" t="s">
        <v>474</v>
      </c>
      <c r="B2" s="9">
        <v>21.05</v>
      </c>
      <c r="C2" s="10">
        <v>136427458980</v>
      </c>
      <c r="D2" s="9">
        <v>10</v>
      </c>
      <c r="E2" s="9">
        <v>13642745898</v>
      </c>
      <c r="F2" s="11">
        <v>287179801152.90002</v>
      </c>
      <c r="G2" s="12">
        <v>0.47505938242280282</v>
      </c>
      <c r="H2">
        <v>32</v>
      </c>
    </row>
    <row r="3" spans="1:10">
      <c r="A3" s="1" t="s">
        <v>269</v>
      </c>
      <c r="B3">
        <v>21.1</v>
      </c>
      <c r="C3" s="3">
        <v>44071466250</v>
      </c>
      <c r="D3">
        <v>10</v>
      </c>
      <c r="E3">
        <v>4407146625</v>
      </c>
      <c r="F3" s="6">
        <v>92990793787.5</v>
      </c>
      <c r="G3" s="7">
        <v>0.47393364928909953</v>
      </c>
    </row>
    <row r="4" spans="1:10">
      <c r="A4" s="1" t="s">
        <v>287</v>
      </c>
      <c r="B4">
        <v>22.1</v>
      </c>
      <c r="C4" s="3">
        <v>30478538280</v>
      </c>
      <c r="D4">
        <v>10</v>
      </c>
      <c r="E4">
        <v>3047853828</v>
      </c>
      <c r="F4" s="6">
        <v>67357569598.800003</v>
      </c>
      <c r="G4" s="7">
        <v>0.45248868778280543</v>
      </c>
    </row>
    <row r="5" spans="1:10">
      <c r="A5" s="1" t="s">
        <v>478</v>
      </c>
      <c r="B5">
        <v>23.2</v>
      </c>
      <c r="C5" s="3">
        <v>142751000000</v>
      </c>
      <c r="D5">
        <v>10</v>
      </c>
      <c r="E5">
        <v>14275100000</v>
      </c>
      <c r="F5" s="6">
        <v>331182320000</v>
      </c>
      <c r="G5" s="7">
        <v>0.43103448275862066</v>
      </c>
    </row>
    <row r="6" spans="1:10">
      <c r="A6" s="1" t="s">
        <v>437</v>
      </c>
      <c r="B6">
        <v>23.4</v>
      </c>
      <c r="C6" s="3">
        <v>53503900130</v>
      </c>
      <c r="D6">
        <v>10</v>
      </c>
      <c r="E6">
        <v>5350390013</v>
      </c>
      <c r="F6" s="6">
        <v>125199126304.2</v>
      </c>
      <c r="G6" s="7">
        <v>0.42735042735042739</v>
      </c>
    </row>
    <row r="7" spans="1:10">
      <c r="A7" s="1" t="s">
        <v>290</v>
      </c>
      <c r="B7">
        <v>24.4</v>
      </c>
      <c r="C7" s="3">
        <v>35874750660</v>
      </c>
      <c r="D7">
        <v>10</v>
      </c>
      <c r="E7">
        <v>3587475066</v>
      </c>
      <c r="F7" s="6">
        <v>87534391610.399994</v>
      </c>
      <c r="G7" s="7">
        <v>0.4098360655737705</v>
      </c>
    </row>
    <row r="8" spans="1:10">
      <c r="A8" s="8" t="s">
        <v>486</v>
      </c>
      <c r="B8" s="9">
        <v>24.75</v>
      </c>
      <c r="C8" s="10">
        <v>132234422690</v>
      </c>
      <c r="D8" s="9">
        <v>10</v>
      </c>
      <c r="E8" s="9">
        <v>13223442269</v>
      </c>
      <c r="F8" s="11">
        <v>327280196157.75</v>
      </c>
      <c r="G8" s="12">
        <v>0.40404040404040403</v>
      </c>
      <c r="H8">
        <v>87</v>
      </c>
    </row>
    <row r="9" spans="1:10">
      <c r="A9" s="1" t="s">
        <v>746</v>
      </c>
      <c r="B9">
        <v>25</v>
      </c>
      <c r="C9" s="3">
        <v>140089354460</v>
      </c>
      <c r="D9">
        <v>10</v>
      </c>
      <c r="E9">
        <v>14008935446</v>
      </c>
      <c r="F9" s="6">
        <v>350223386150</v>
      </c>
      <c r="G9" s="7">
        <v>0.4</v>
      </c>
    </row>
    <row r="10" spans="1:10">
      <c r="A10" s="1" t="s">
        <v>568</v>
      </c>
      <c r="B10">
        <v>26.05</v>
      </c>
      <c r="C10" s="3">
        <v>29029220500</v>
      </c>
      <c r="D10">
        <v>10</v>
      </c>
      <c r="E10">
        <v>2902922050</v>
      </c>
      <c r="F10" s="6">
        <v>75621119402.5</v>
      </c>
      <c r="G10" s="7">
        <v>0.38387715930902111</v>
      </c>
    </row>
    <row r="11" spans="1:10">
      <c r="A11" s="8" t="s">
        <v>201</v>
      </c>
      <c r="B11" s="9">
        <v>26.85</v>
      </c>
      <c r="C11" s="10">
        <v>157731289960</v>
      </c>
      <c r="D11" s="9">
        <v>10</v>
      </c>
      <c r="E11" s="9">
        <v>15773128996</v>
      </c>
      <c r="F11" s="11">
        <v>423508513542.60004</v>
      </c>
      <c r="G11" s="12">
        <v>0.37243947858472992</v>
      </c>
      <c r="H11">
        <v>70</v>
      </c>
    </row>
    <row r="12" spans="1:10">
      <c r="A12" s="1" t="s">
        <v>929</v>
      </c>
      <c r="B12">
        <v>27.25</v>
      </c>
      <c r="C12" s="3">
        <v>29467872130</v>
      </c>
      <c r="D12">
        <v>10</v>
      </c>
      <c r="E12">
        <v>2946787213</v>
      </c>
      <c r="F12" s="6">
        <v>80299951554.25</v>
      </c>
      <c r="G12" s="7">
        <v>0.3669724770642202</v>
      </c>
    </row>
    <row r="13" spans="1:10">
      <c r="A13" s="1" t="s">
        <v>439</v>
      </c>
      <c r="B13">
        <v>28.1</v>
      </c>
      <c r="C13" s="3">
        <v>56282930580</v>
      </c>
      <c r="D13">
        <v>10</v>
      </c>
      <c r="E13">
        <v>5628293058</v>
      </c>
      <c r="F13" s="6">
        <v>158155034929.80002</v>
      </c>
      <c r="G13" s="7">
        <v>0.35587188612099641</v>
      </c>
    </row>
    <row r="14" spans="1:10">
      <c r="A14" s="1" t="s">
        <v>101</v>
      </c>
      <c r="B14">
        <v>28.5</v>
      </c>
      <c r="C14" s="3">
        <v>21387966160</v>
      </c>
      <c r="D14">
        <v>10</v>
      </c>
      <c r="E14">
        <v>2138796616</v>
      </c>
      <c r="F14" s="6">
        <v>60955703556</v>
      </c>
      <c r="G14" s="7">
        <v>0.35087719298245612</v>
      </c>
    </row>
    <row r="15" spans="1:10">
      <c r="A15" s="1" t="s">
        <v>480</v>
      </c>
      <c r="B15">
        <v>29.9</v>
      </c>
      <c r="C15" s="3">
        <v>139398195820</v>
      </c>
      <c r="D15">
        <v>10</v>
      </c>
      <c r="E15">
        <v>13939819582</v>
      </c>
      <c r="F15" s="6">
        <v>416800605501.79999</v>
      </c>
      <c r="G15" s="7">
        <v>0.33444816053511706</v>
      </c>
    </row>
    <row r="16" spans="1:10">
      <c r="A16" s="1" t="s">
        <v>0</v>
      </c>
      <c r="B16">
        <v>30.25</v>
      </c>
      <c r="C16" s="3">
        <v>73561817420</v>
      </c>
      <c r="D16">
        <v>10</v>
      </c>
      <c r="E16">
        <v>7356181742</v>
      </c>
      <c r="F16" s="6">
        <v>222524497695.5</v>
      </c>
      <c r="G16" s="7">
        <v>0.33057851239669422</v>
      </c>
    </row>
    <row r="17" spans="1:8">
      <c r="A17" s="1" t="s">
        <v>861</v>
      </c>
      <c r="B17">
        <v>30.8</v>
      </c>
      <c r="C17" s="3">
        <v>39471048420</v>
      </c>
      <c r="D17">
        <v>10</v>
      </c>
      <c r="E17">
        <v>3947104842</v>
      </c>
      <c r="F17" s="6">
        <v>121570829133.60001</v>
      </c>
      <c r="G17" s="7">
        <v>0.32467532467532467</v>
      </c>
    </row>
    <row r="18" spans="1:8">
      <c r="A18" s="1" t="s">
        <v>302</v>
      </c>
      <c r="B18">
        <v>31.3</v>
      </c>
      <c r="C18" s="3">
        <v>23395366850</v>
      </c>
      <c r="D18">
        <v>10</v>
      </c>
      <c r="E18">
        <v>2339536685</v>
      </c>
      <c r="F18" s="6">
        <v>73227498240.5</v>
      </c>
      <c r="G18" s="7">
        <v>0.31948881789137379</v>
      </c>
    </row>
    <row r="19" spans="1:8">
      <c r="A19" s="1" t="s">
        <v>52</v>
      </c>
      <c r="B19">
        <v>32.15</v>
      </c>
      <c r="C19" s="3">
        <v>53528752270</v>
      </c>
      <c r="D19">
        <v>10</v>
      </c>
      <c r="E19">
        <v>5352875227</v>
      </c>
      <c r="F19" s="6">
        <v>172094938548.04999</v>
      </c>
      <c r="G19" s="7">
        <v>0.31104199066874028</v>
      </c>
    </row>
    <row r="20" spans="1:8">
      <c r="A20" s="8" t="s">
        <v>234</v>
      </c>
      <c r="B20" s="9">
        <v>32.299999999999997</v>
      </c>
      <c r="C20" s="10">
        <v>32414155360</v>
      </c>
      <c r="D20" s="9">
        <v>10</v>
      </c>
      <c r="E20" s="9">
        <v>3241415536</v>
      </c>
      <c r="F20" s="11">
        <v>104697721812.79999</v>
      </c>
      <c r="G20" s="12">
        <v>0.30959752321981426</v>
      </c>
      <c r="H20">
        <v>28</v>
      </c>
    </row>
    <row r="21" spans="1:8">
      <c r="A21" s="1" t="s">
        <v>141</v>
      </c>
      <c r="B21">
        <v>35.75</v>
      </c>
      <c r="C21" s="3">
        <v>37313329480</v>
      </c>
      <c r="D21">
        <v>10</v>
      </c>
      <c r="E21">
        <v>3731332948</v>
      </c>
      <c r="F21" s="6">
        <v>133395152891</v>
      </c>
      <c r="G21" s="7">
        <v>0.27972027972027974</v>
      </c>
    </row>
    <row r="22" spans="1:8">
      <c r="A22" s="1" t="s">
        <v>1</v>
      </c>
      <c r="B22">
        <v>37.299999999999997</v>
      </c>
      <c r="C22" s="3">
        <v>35459275570</v>
      </c>
      <c r="D22">
        <v>10</v>
      </c>
      <c r="E22">
        <v>3545927557</v>
      </c>
      <c r="F22" s="6">
        <v>132263097876.09999</v>
      </c>
      <c r="G22" s="7">
        <v>0.26809651474530832</v>
      </c>
    </row>
    <row r="23" spans="1:8">
      <c r="A23" s="1" t="s">
        <v>217</v>
      </c>
      <c r="B23">
        <v>37.75</v>
      </c>
      <c r="C23" s="3">
        <v>20285505120</v>
      </c>
      <c r="D23">
        <v>10</v>
      </c>
      <c r="E23">
        <v>2028550512</v>
      </c>
      <c r="F23" s="6">
        <v>76577781828</v>
      </c>
      <c r="G23" s="7">
        <v>0.26490066225165565</v>
      </c>
    </row>
    <row r="24" spans="1:8">
      <c r="A24" s="1" t="s">
        <v>476</v>
      </c>
      <c r="B24">
        <v>37.799999999999997</v>
      </c>
      <c r="C24" s="3">
        <v>147025101280</v>
      </c>
      <c r="D24">
        <v>10</v>
      </c>
      <c r="E24">
        <v>14702510128</v>
      </c>
      <c r="F24" s="6">
        <v>555754882838.3999</v>
      </c>
      <c r="G24" s="7">
        <v>0.26455026455026459</v>
      </c>
    </row>
    <row r="25" spans="1:8">
      <c r="A25" s="8" t="s">
        <v>259</v>
      </c>
      <c r="B25" s="9">
        <v>39.1</v>
      </c>
      <c r="C25" s="10">
        <v>124816894840</v>
      </c>
      <c r="D25" s="9">
        <v>10</v>
      </c>
      <c r="E25" s="9">
        <v>12481689484</v>
      </c>
      <c r="F25" s="11">
        <v>488034058824.40002</v>
      </c>
      <c r="G25" s="12">
        <v>0.25575447570332477</v>
      </c>
      <c r="H25">
        <v>92</v>
      </c>
    </row>
    <row r="26" spans="1:8">
      <c r="A26" s="1" t="s">
        <v>961</v>
      </c>
      <c r="B26">
        <v>39.6</v>
      </c>
      <c r="C26" s="3">
        <v>31602500950</v>
      </c>
      <c r="D26">
        <v>10</v>
      </c>
      <c r="E26">
        <v>3160250095</v>
      </c>
      <c r="F26" s="6">
        <v>125145903762</v>
      </c>
      <c r="G26" s="7">
        <v>0.25252525252525254</v>
      </c>
    </row>
    <row r="27" spans="1:8">
      <c r="A27" s="1" t="s">
        <v>415</v>
      </c>
      <c r="B27">
        <v>41.45</v>
      </c>
      <c r="C27" s="3">
        <v>17146741730</v>
      </c>
      <c r="D27">
        <v>10</v>
      </c>
      <c r="E27">
        <v>1714674173</v>
      </c>
      <c r="F27" s="6">
        <v>71073244470.850006</v>
      </c>
      <c r="G27" s="7">
        <v>0.24125452352231602</v>
      </c>
    </row>
    <row r="28" spans="1:8">
      <c r="A28" s="1" t="s">
        <v>631</v>
      </c>
      <c r="B28">
        <v>43.95</v>
      </c>
      <c r="C28" s="3">
        <v>18790568330</v>
      </c>
      <c r="D28">
        <v>10</v>
      </c>
      <c r="E28">
        <v>1879056833</v>
      </c>
      <c r="F28" s="6">
        <v>82584547810.350006</v>
      </c>
      <c r="G28" s="7">
        <v>0.22753128555176336</v>
      </c>
    </row>
    <row r="29" spans="1:8">
      <c r="A29" s="1" t="s">
        <v>288</v>
      </c>
      <c r="B29">
        <v>45.2</v>
      </c>
      <c r="C29" s="3">
        <v>14144851920</v>
      </c>
      <c r="D29">
        <v>10</v>
      </c>
      <c r="E29">
        <v>1414485192</v>
      </c>
      <c r="F29" s="6">
        <v>63934730678.400002</v>
      </c>
      <c r="G29" s="7">
        <v>0.22123893805309733</v>
      </c>
    </row>
    <row r="30" spans="1:8">
      <c r="A30" s="1" t="s">
        <v>745</v>
      </c>
      <c r="B30">
        <v>46.4</v>
      </c>
      <c r="C30" s="3">
        <v>48616031400</v>
      </c>
      <c r="D30">
        <v>10</v>
      </c>
      <c r="E30">
        <v>4861603140</v>
      </c>
      <c r="F30" s="6">
        <v>225578385696</v>
      </c>
      <c r="G30" s="7">
        <v>0.21551724137931033</v>
      </c>
    </row>
    <row r="31" spans="1:8">
      <c r="A31" s="1" t="s">
        <v>19</v>
      </c>
      <c r="B31">
        <v>46.55</v>
      </c>
      <c r="C31" s="3">
        <v>14801304370</v>
      </c>
      <c r="D31">
        <v>10</v>
      </c>
      <c r="E31">
        <v>1480130437</v>
      </c>
      <c r="F31" s="6">
        <v>68900071842.349991</v>
      </c>
      <c r="G31" s="7">
        <v>0.21482277121374868</v>
      </c>
    </row>
    <row r="32" spans="1:8">
      <c r="A32" s="1" t="s">
        <v>475</v>
      </c>
      <c r="B32">
        <v>51</v>
      </c>
      <c r="C32" s="3">
        <v>139952026130</v>
      </c>
      <c r="D32">
        <v>10</v>
      </c>
      <c r="E32">
        <v>13995202613</v>
      </c>
      <c r="F32" s="6">
        <v>713755333263</v>
      </c>
      <c r="G32" s="7">
        <v>0.19607843137254902</v>
      </c>
    </row>
    <row r="33" spans="1:7">
      <c r="A33" s="1" t="s">
        <v>282</v>
      </c>
      <c r="B33">
        <v>52.6</v>
      </c>
      <c r="C33" s="3">
        <v>16679469680</v>
      </c>
      <c r="D33">
        <v>10</v>
      </c>
      <c r="E33">
        <v>1667946968</v>
      </c>
      <c r="F33" s="6">
        <v>87734010516.800003</v>
      </c>
      <c r="G33" s="7">
        <v>0.19011406844106463</v>
      </c>
    </row>
    <row r="34" spans="1:7">
      <c r="A34" s="1" t="s">
        <v>326</v>
      </c>
      <c r="B34">
        <v>54.5</v>
      </c>
      <c r="C34" s="3">
        <v>30980058940</v>
      </c>
      <c r="D34">
        <v>10</v>
      </c>
      <c r="E34">
        <v>3098005894</v>
      </c>
      <c r="F34" s="6">
        <v>168841321223</v>
      </c>
      <c r="G34" s="7">
        <v>0.1834862385321101</v>
      </c>
    </row>
    <row r="35" spans="1:7">
      <c r="A35" s="1" t="s">
        <v>498</v>
      </c>
      <c r="B35">
        <v>55.2</v>
      </c>
      <c r="C35" s="3">
        <v>11043187720</v>
      </c>
      <c r="D35">
        <v>10</v>
      </c>
      <c r="E35">
        <v>1104318772</v>
      </c>
      <c r="F35" s="6">
        <v>60958396214.400002</v>
      </c>
      <c r="G35" s="7">
        <v>0.18115942028985507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A35D6-3E2A-4E70-942C-840F40541B7E}">
  <dimension ref="A1:J57"/>
  <sheetViews>
    <sheetView workbookViewId="0">
      <selection activeCell="H14" sqref="H14"/>
    </sheetView>
  </sheetViews>
  <sheetFormatPr defaultColWidth="8.88671875" defaultRowHeight="16.2"/>
  <cols>
    <col min="3" max="3" width="19.33203125" customWidth="1"/>
    <col min="5" max="5" width="15.44140625" customWidth="1"/>
    <col min="6" max="6" width="21.33203125" customWidth="1"/>
  </cols>
  <sheetData>
    <row r="1" spans="1:10">
      <c r="A1" t="s">
        <v>971</v>
      </c>
      <c r="B1" s="5" t="s">
        <v>970</v>
      </c>
      <c r="C1" t="s">
        <v>969</v>
      </c>
      <c r="D1" t="s">
        <v>965</v>
      </c>
      <c r="E1" s="4" t="s">
        <v>966</v>
      </c>
      <c r="F1" t="s">
        <v>967</v>
      </c>
      <c r="G1" t="s">
        <v>968</v>
      </c>
      <c r="H1" t="s">
        <v>972</v>
      </c>
      <c r="I1" t="s">
        <v>984</v>
      </c>
      <c r="J1" t="s">
        <v>985</v>
      </c>
    </row>
    <row r="2" spans="1:10">
      <c r="A2" s="8" t="s">
        <v>273</v>
      </c>
      <c r="B2" s="9">
        <v>390</v>
      </c>
      <c r="C2" s="10">
        <v>259303804580</v>
      </c>
      <c r="D2" s="9">
        <v>10</v>
      </c>
      <c r="E2" s="9">
        <v>25930380458</v>
      </c>
      <c r="F2" s="11">
        <v>10112848378620</v>
      </c>
      <c r="G2" s="12">
        <v>2.564102564102564E-2</v>
      </c>
      <c r="H2">
        <v>84</v>
      </c>
    </row>
    <row r="3" spans="1:10">
      <c r="A3" s="1" t="s">
        <v>266</v>
      </c>
      <c r="B3">
        <v>102.5</v>
      </c>
      <c r="C3" s="3">
        <v>138629906090</v>
      </c>
      <c r="D3">
        <v>10</v>
      </c>
      <c r="E3">
        <v>13862990609</v>
      </c>
      <c r="F3" s="6">
        <v>1420956537422.5</v>
      </c>
      <c r="G3" s="7">
        <v>9.7560975609756101E-2</v>
      </c>
    </row>
    <row r="4" spans="1:10">
      <c r="A4" s="1" t="s">
        <v>359</v>
      </c>
      <c r="B4">
        <v>590</v>
      </c>
      <c r="C4" s="3">
        <v>15992824270</v>
      </c>
      <c r="D4">
        <v>10</v>
      </c>
      <c r="E4">
        <v>1599282427</v>
      </c>
      <c r="F4" s="6">
        <v>943576631930</v>
      </c>
      <c r="G4" s="7">
        <v>1.6949152542372881E-2</v>
      </c>
    </row>
    <row r="5" spans="1:10">
      <c r="A5" s="1" t="s">
        <v>328</v>
      </c>
      <c r="B5">
        <v>111</v>
      </c>
      <c r="C5" s="3">
        <v>77574465450</v>
      </c>
      <c r="D5">
        <v>10</v>
      </c>
      <c r="E5">
        <v>7757446545</v>
      </c>
      <c r="F5" s="6">
        <v>861076566495</v>
      </c>
      <c r="G5" s="7">
        <v>9.0090090090090086E-2</v>
      </c>
    </row>
    <row r="6" spans="1:10">
      <c r="A6" s="1" t="s">
        <v>823</v>
      </c>
      <c r="B6">
        <v>83</v>
      </c>
      <c r="C6" s="3">
        <v>95259596520</v>
      </c>
      <c r="D6">
        <v>10</v>
      </c>
      <c r="E6">
        <v>9525959652</v>
      </c>
      <c r="F6" s="6">
        <v>790654651116</v>
      </c>
      <c r="G6" s="7">
        <v>0.12048192771084337</v>
      </c>
    </row>
    <row r="7" spans="1:10">
      <c r="A7" s="1" t="s">
        <v>475</v>
      </c>
      <c r="B7">
        <v>51</v>
      </c>
      <c r="C7" s="3">
        <v>139952026130</v>
      </c>
      <c r="D7">
        <v>10</v>
      </c>
      <c r="E7">
        <v>13995202613</v>
      </c>
      <c r="F7" s="6">
        <v>713755333263</v>
      </c>
      <c r="G7" s="7">
        <v>0.19607843137254902</v>
      </c>
    </row>
    <row r="8" spans="1:10">
      <c r="A8" s="1" t="s">
        <v>261</v>
      </c>
      <c r="B8">
        <v>257.5</v>
      </c>
      <c r="C8" s="3">
        <v>25975433290</v>
      </c>
      <c r="D8">
        <v>10</v>
      </c>
      <c r="E8">
        <v>2597543329</v>
      </c>
      <c r="F8" s="6">
        <v>668867407217.5</v>
      </c>
      <c r="G8" s="7">
        <v>3.8834951456310676E-2</v>
      </c>
    </row>
    <row r="9" spans="1:10">
      <c r="A9" s="1" t="s">
        <v>28</v>
      </c>
      <c r="B9">
        <v>68.3</v>
      </c>
      <c r="C9" s="3">
        <v>79308215890</v>
      </c>
      <c r="D9">
        <v>10</v>
      </c>
      <c r="E9">
        <v>7930821589</v>
      </c>
      <c r="F9" s="6">
        <v>541675114528.69995</v>
      </c>
      <c r="G9" s="7">
        <v>0.14641288433382138</v>
      </c>
    </row>
    <row r="10" spans="1:10">
      <c r="A10" s="1" t="s">
        <v>27</v>
      </c>
      <c r="B10">
        <v>83.1</v>
      </c>
      <c r="C10" s="3">
        <v>63657407810</v>
      </c>
      <c r="D10">
        <v>10</v>
      </c>
      <c r="E10">
        <v>6365740781</v>
      </c>
      <c r="F10" s="6">
        <v>528993058901.09998</v>
      </c>
      <c r="G10" s="7">
        <v>0.12033694344163659</v>
      </c>
    </row>
    <row r="11" spans="1:10">
      <c r="A11" s="1" t="s">
        <v>45</v>
      </c>
      <c r="B11">
        <v>69.5</v>
      </c>
      <c r="C11" s="3">
        <v>58611862910</v>
      </c>
      <c r="D11">
        <v>10</v>
      </c>
      <c r="E11">
        <v>5861186291</v>
      </c>
      <c r="F11" s="6">
        <v>407352447224.5</v>
      </c>
      <c r="G11" s="7">
        <v>0.14388489208633093</v>
      </c>
    </row>
    <row r="12" spans="1:10">
      <c r="A12" s="1" t="s">
        <v>12</v>
      </c>
      <c r="B12">
        <v>65.5</v>
      </c>
      <c r="C12" s="3">
        <v>56820154210</v>
      </c>
      <c r="D12">
        <v>10</v>
      </c>
      <c r="E12">
        <v>5682015421</v>
      </c>
      <c r="F12" s="6">
        <v>372172010075.5</v>
      </c>
      <c r="G12" s="7">
        <v>0.15267175572519084</v>
      </c>
    </row>
    <row r="13" spans="1:10">
      <c r="A13" s="1" t="s">
        <v>637</v>
      </c>
      <c r="B13">
        <v>80.400000000000006</v>
      </c>
      <c r="C13" s="3">
        <v>43647310320</v>
      </c>
      <c r="D13">
        <v>10</v>
      </c>
      <c r="E13">
        <v>4364731032</v>
      </c>
      <c r="F13" s="6">
        <v>350924374972.80005</v>
      </c>
      <c r="G13" s="7">
        <v>0.12437810945273631</v>
      </c>
    </row>
    <row r="14" spans="1:10">
      <c r="A14" s="8" t="s">
        <v>541</v>
      </c>
      <c r="B14" s="9">
        <v>95.1</v>
      </c>
      <c r="C14" s="10">
        <v>35192336030</v>
      </c>
      <c r="D14" s="9">
        <v>10</v>
      </c>
      <c r="E14" s="9">
        <v>3519233603</v>
      </c>
      <c r="F14" s="11">
        <v>334679115645.29999</v>
      </c>
      <c r="G14" s="12">
        <v>0.10515247108307045</v>
      </c>
      <c r="H14">
        <v>91</v>
      </c>
    </row>
    <row r="15" spans="1:10">
      <c r="A15" s="1" t="s">
        <v>244</v>
      </c>
      <c r="B15">
        <v>584</v>
      </c>
      <c r="C15" s="3">
        <v>5461791840</v>
      </c>
      <c r="D15">
        <v>10</v>
      </c>
      <c r="E15">
        <v>546179184</v>
      </c>
      <c r="F15" s="6">
        <v>318968643456</v>
      </c>
      <c r="G15" s="7">
        <v>1.7123287671232876E-2</v>
      </c>
    </row>
    <row r="16" spans="1:10">
      <c r="A16" s="1" t="s">
        <v>423</v>
      </c>
      <c r="B16">
        <v>137.5</v>
      </c>
      <c r="C16" s="3">
        <v>21164200820</v>
      </c>
      <c r="D16">
        <v>10</v>
      </c>
      <c r="E16">
        <v>2116420082</v>
      </c>
      <c r="F16" s="6">
        <v>291007761275</v>
      </c>
      <c r="G16" s="7">
        <v>7.2727272727272724E-2</v>
      </c>
    </row>
    <row r="17" spans="1:8">
      <c r="A17" s="1" t="s">
        <v>496</v>
      </c>
      <c r="B17">
        <v>268</v>
      </c>
      <c r="C17" s="3">
        <v>10396222550</v>
      </c>
      <c r="D17">
        <v>10</v>
      </c>
      <c r="E17">
        <v>1039622255</v>
      </c>
      <c r="F17" s="6">
        <v>278618764340</v>
      </c>
      <c r="G17" s="7">
        <v>3.7313432835820892E-2</v>
      </c>
    </row>
    <row r="18" spans="1:8">
      <c r="A18" s="1" t="s">
        <v>310</v>
      </c>
      <c r="B18">
        <v>68.400000000000006</v>
      </c>
      <c r="C18" s="3">
        <v>38626274320</v>
      </c>
      <c r="D18">
        <v>10</v>
      </c>
      <c r="E18">
        <v>3862627432</v>
      </c>
      <c r="F18" s="6">
        <v>264203716348.80002</v>
      </c>
      <c r="G18" s="7">
        <v>0.14619883040935672</v>
      </c>
    </row>
    <row r="19" spans="1:8">
      <c r="A19" s="1" t="s">
        <v>744</v>
      </c>
      <c r="B19">
        <v>149</v>
      </c>
      <c r="C19" s="3">
        <v>17329141530</v>
      </c>
      <c r="D19">
        <v>10</v>
      </c>
      <c r="E19">
        <v>1732914153</v>
      </c>
      <c r="F19" s="6">
        <v>258204208797</v>
      </c>
      <c r="G19" s="7">
        <v>6.7114093959731544E-2</v>
      </c>
    </row>
    <row r="20" spans="1:8">
      <c r="A20" s="1" t="s">
        <v>508</v>
      </c>
      <c r="B20" s="2">
        <v>1850</v>
      </c>
      <c r="C20" s="3">
        <v>1334681970</v>
      </c>
      <c r="D20">
        <v>10</v>
      </c>
      <c r="E20">
        <v>133468197</v>
      </c>
      <c r="F20" s="6">
        <v>246916164450</v>
      </c>
      <c r="G20" s="7">
        <v>5.4054054054054057E-3</v>
      </c>
    </row>
    <row r="21" spans="1:8">
      <c r="A21" s="1" t="s">
        <v>686</v>
      </c>
      <c r="B21">
        <v>70.7</v>
      </c>
      <c r="C21" s="3">
        <v>33403434260</v>
      </c>
      <c r="D21">
        <v>10</v>
      </c>
      <c r="E21">
        <v>3340343426</v>
      </c>
      <c r="F21" s="6">
        <v>236162280218.20001</v>
      </c>
      <c r="G21" s="7">
        <v>0.14144271570014144</v>
      </c>
    </row>
    <row r="22" spans="1:8">
      <c r="A22" s="1" t="s">
        <v>318</v>
      </c>
      <c r="B22">
        <v>293</v>
      </c>
      <c r="C22" s="3">
        <v>7778434310</v>
      </c>
      <c r="D22">
        <v>10</v>
      </c>
      <c r="E22">
        <v>777843431</v>
      </c>
      <c r="F22" s="6">
        <v>227908125283</v>
      </c>
      <c r="G22" s="7">
        <v>3.4129692832764506E-2</v>
      </c>
    </row>
    <row r="23" spans="1:8">
      <c r="A23" s="1" t="s">
        <v>428</v>
      </c>
      <c r="B23">
        <v>60.2</v>
      </c>
      <c r="C23" s="3">
        <v>34921042700</v>
      </c>
      <c r="D23">
        <v>10</v>
      </c>
      <c r="E23">
        <v>3492104270</v>
      </c>
      <c r="F23" s="6">
        <v>210224677054</v>
      </c>
      <c r="G23" s="7">
        <v>0.16611295681063123</v>
      </c>
    </row>
    <row r="24" spans="1:8">
      <c r="A24" s="1" t="s">
        <v>434</v>
      </c>
      <c r="B24">
        <v>67.7</v>
      </c>
      <c r="C24" s="3">
        <v>28061462930</v>
      </c>
      <c r="D24">
        <v>10</v>
      </c>
      <c r="E24">
        <v>2806146293</v>
      </c>
      <c r="F24" s="6">
        <v>189976104036.10001</v>
      </c>
      <c r="G24" s="7">
        <v>0.14771048744460857</v>
      </c>
    </row>
    <row r="25" spans="1:8">
      <c r="A25" s="8" t="s">
        <v>534</v>
      </c>
      <c r="B25" s="9">
        <v>124.5</v>
      </c>
      <c r="C25" s="10">
        <v>14783653330</v>
      </c>
      <c r="D25" s="9">
        <v>10</v>
      </c>
      <c r="E25" s="9">
        <v>1478365333</v>
      </c>
      <c r="F25" s="11">
        <v>184056483958.5</v>
      </c>
      <c r="G25" s="12">
        <v>8.0321285140562249E-2</v>
      </c>
      <c r="H25">
        <v>34</v>
      </c>
    </row>
    <row r="26" spans="1:8">
      <c r="A26" s="1" t="s">
        <v>291</v>
      </c>
      <c r="B26">
        <v>236</v>
      </c>
      <c r="C26" s="3">
        <v>7427602800</v>
      </c>
      <c r="D26">
        <v>10</v>
      </c>
      <c r="E26">
        <v>742760280</v>
      </c>
      <c r="F26" s="6">
        <v>175291426080</v>
      </c>
      <c r="G26" s="7">
        <v>4.2372881355932202E-2</v>
      </c>
    </row>
    <row r="27" spans="1:8">
      <c r="A27" s="1" t="s">
        <v>326</v>
      </c>
      <c r="B27">
        <v>54.5</v>
      </c>
      <c r="C27" s="3">
        <v>30980058940</v>
      </c>
      <c r="D27">
        <v>10</v>
      </c>
      <c r="E27">
        <v>3098005894</v>
      </c>
      <c r="F27" s="6">
        <v>168841321223</v>
      </c>
      <c r="G27" s="7">
        <v>0.1834862385321101</v>
      </c>
    </row>
    <row r="28" spans="1:8">
      <c r="A28" s="1" t="s">
        <v>696</v>
      </c>
      <c r="B28">
        <v>59</v>
      </c>
      <c r="C28" s="3">
        <v>26679263910</v>
      </c>
      <c r="D28">
        <v>10</v>
      </c>
      <c r="E28">
        <v>2667926391</v>
      </c>
      <c r="F28" s="6">
        <v>157407657069</v>
      </c>
      <c r="G28" s="7">
        <v>0.16949152542372881</v>
      </c>
    </row>
    <row r="29" spans="1:8">
      <c r="A29" s="1" t="s">
        <v>270</v>
      </c>
      <c r="B29">
        <v>367</v>
      </c>
      <c r="C29" s="3">
        <v>4212608050</v>
      </c>
      <c r="D29">
        <v>10</v>
      </c>
      <c r="E29">
        <v>421260805</v>
      </c>
      <c r="F29" s="6">
        <v>154602715435</v>
      </c>
      <c r="G29" s="7">
        <v>2.7247956403269755E-2</v>
      </c>
    </row>
    <row r="30" spans="1:8">
      <c r="A30" s="1" t="s">
        <v>257</v>
      </c>
      <c r="B30">
        <v>64</v>
      </c>
      <c r="C30" s="3">
        <v>23508670320</v>
      </c>
      <c r="D30">
        <v>10</v>
      </c>
      <c r="E30">
        <v>2350867032</v>
      </c>
      <c r="F30" s="6">
        <v>150455490048</v>
      </c>
      <c r="G30" s="7">
        <v>0.15625</v>
      </c>
    </row>
    <row r="31" spans="1:8">
      <c r="A31" s="1" t="s">
        <v>136</v>
      </c>
      <c r="B31">
        <v>740</v>
      </c>
      <c r="C31" s="3">
        <v>1999999980</v>
      </c>
      <c r="D31">
        <v>10</v>
      </c>
      <c r="E31">
        <v>199999998</v>
      </c>
      <c r="F31" s="6">
        <v>147999998520</v>
      </c>
      <c r="G31" s="7">
        <v>1.3513513513513514E-2</v>
      </c>
    </row>
    <row r="32" spans="1:8">
      <c r="A32" s="1" t="s">
        <v>531</v>
      </c>
      <c r="B32">
        <v>241</v>
      </c>
      <c r="C32" s="3">
        <v>6085114690</v>
      </c>
      <c r="D32">
        <v>10</v>
      </c>
      <c r="E32">
        <v>608511469</v>
      </c>
      <c r="F32" s="6">
        <v>146651264029</v>
      </c>
      <c r="G32" s="7">
        <v>4.1493775933609957E-2</v>
      </c>
    </row>
    <row r="33" spans="1:8">
      <c r="A33" s="1" t="s">
        <v>809</v>
      </c>
      <c r="B33">
        <v>374</v>
      </c>
      <c r="C33" s="3">
        <v>952312973</v>
      </c>
      <c r="D33">
        <v>2.5</v>
      </c>
      <c r="E33">
        <v>380925189.19999999</v>
      </c>
      <c r="F33" s="6">
        <v>142466020760.79999</v>
      </c>
      <c r="G33" s="7">
        <v>6.6844919786096264E-3</v>
      </c>
    </row>
    <row r="34" spans="1:8">
      <c r="A34" s="1" t="s">
        <v>934</v>
      </c>
      <c r="B34">
        <v>160.5</v>
      </c>
      <c r="C34" s="3">
        <v>8816810990</v>
      </c>
      <c r="D34">
        <v>10</v>
      </c>
      <c r="E34">
        <v>881681099</v>
      </c>
      <c r="F34" s="6">
        <v>141509816389.5</v>
      </c>
      <c r="G34" s="7">
        <v>6.2305295950155763E-2</v>
      </c>
    </row>
    <row r="35" spans="1:8">
      <c r="A35" s="1" t="s">
        <v>879</v>
      </c>
      <c r="B35">
        <v>211.5</v>
      </c>
      <c r="C35" s="3">
        <v>6461654870</v>
      </c>
      <c r="D35">
        <v>10</v>
      </c>
      <c r="E35">
        <v>646165487</v>
      </c>
      <c r="F35" s="6">
        <v>136664000500.5</v>
      </c>
      <c r="G35" s="7">
        <v>4.7281323877068557E-2</v>
      </c>
    </row>
    <row r="36" spans="1:8">
      <c r="A36" s="1" t="s">
        <v>281</v>
      </c>
      <c r="B36">
        <v>243</v>
      </c>
      <c r="C36" s="3">
        <v>5600583970</v>
      </c>
      <c r="D36">
        <v>10</v>
      </c>
      <c r="E36">
        <v>560058397</v>
      </c>
      <c r="F36" s="6">
        <v>136094190471</v>
      </c>
      <c r="G36" s="7">
        <v>4.1152263374485597E-2</v>
      </c>
    </row>
    <row r="37" spans="1:8">
      <c r="A37" s="1" t="s">
        <v>308</v>
      </c>
      <c r="B37">
        <v>255</v>
      </c>
      <c r="C37" s="3">
        <v>5128636410</v>
      </c>
      <c r="D37">
        <v>10</v>
      </c>
      <c r="E37">
        <v>512863641</v>
      </c>
      <c r="F37" s="6">
        <v>130780228455</v>
      </c>
      <c r="G37" s="7">
        <v>3.9215686274509803E-2</v>
      </c>
    </row>
    <row r="38" spans="1:8">
      <c r="A38" s="1" t="s">
        <v>846</v>
      </c>
      <c r="B38">
        <v>724</v>
      </c>
      <c r="C38" s="3">
        <v>1748407910</v>
      </c>
      <c r="D38">
        <v>10</v>
      </c>
      <c r="E38">
        <v>174840791</v>
      </c>
      <c r="F38" s="6">
        <v>126584732684</v>
      </c>
      <c r="G38" s="7">
        <v>1.3812154696132596E-2</v>
      </c>
    </row>
    <row r="39" spans="1:8">
      <c r="A39" s="1" t="s">
        <v>374</v>
      </c>
      <c r="B39">
        <v>169.5</v>
      </c>
      <c r="C39" s="3">
        <v>7144670680</v>
      </c>
      <c r="D39">
        <v>10</v>
      </c>
      <c r="E39">
        <v>714467068</v>
      </c>
      <c r="F39" s="6">
        <v>121102168026</v>
      </c>
      <c r="G39" s="7">
        <v>5.8997050147492625E-2</v>
      </c>
    </row>
    <row r="40" spans="1:8">
      <c r="A40" s="1" t="s">
        <v>98</v>
      </c>
      <c r="B40">
        <v>424.5</v>
      </c>
      <c r="C40" s="3">
        <v>2743671110</v>
      </c>
      <c r="D40">
        <v>10</v>
      </c>
      <c r="E40">
        <v>274367111</v>
      </c>
      <c r="F40" s="6">
        <v>116468838619.5</v>
      </c>
      <c r="G40" s="7">
        <v>2.3557126030624265E-2</v>
      </c>
    </row>
    <row r="41" spans="1:8">
      <c r="A41" s="1" t="s">
        <v>806</v>
      </c>
      <c r="B41" s="2">
        <v>1310</v>
      </c>
      <c r="C41" s="3">
        <v>877625670</v>
      </c>
      <c r="D41">
        <v>10</v>
      </c>
      <c r="E41">
        <v>87762567</v>
      </c>
      <c r="F41" s="6">
        <v>114968962770</v>
      </c>
      <c r="G41" s="7">
        <v>7.6335877862595417E-3</v>
      </c>
    </row>
    <row r="42" spans="1:8">
      <c r="A42" s="1" t="s">
        <v>911</v>
      </c>
      <c r="B42">
        <v>482.5</v>
      </c>
      <c r="C42" s="3">
        <v>2184912600</v>
      </c>
      <c r="D42">
        <v>10</v>
      </c>
      <c r="E42">
        <v>218491260</v>
      </c>
      <c r="F42" s="6">
        <v>105422032950</v>
      </c>
      <c r="G42" s="7">
        <v>2.072538860103627E-2</v>
      </c>
    </row>
    <row r="43" spans="1:8">
      <c r="A43" s="1" t="s">
        <v>973</v>
      </c>
      <c r="B43">
        <v>106</v>
      </c>
      <c r="C43" s="3">
        <v>9470491610</v>
      </c>
      <c r="D43">
        <v>10</v>
      </c>
      <c r="E43">
        <v>947049161</v>
      </c>
      <c r="F43" s="6">
        <v>100387211066</v>
      </c>
      <c r="G43" s="7">
        <v>9.4339622641509441E-2</v>
      </c>
    </row>
    <row r="44" spans="1:8">
      <c r="A44" s="8" t="s">
        <v>307</v>
      </c>
      <c r="B44" s="9">
        <v>109.5</v>
      </c>
      <c r="C44" s="10">
        <v>8448561990</v>
      </c>
      <c r="D44" s="9">
        <v>10</v>
      </c>
      <c r="E44" s="9">
        <v>844856199</v>
      </c>
      <c r="F44" s="11">
        <v>92511753790.5</v>
      </c>
      <c r="G44" s="12">
        <v>9.1324200913242004E-2</v>
      </c>
      <c r="H44">
        <v>33</v>
      </c>
    </row>
    <row r="45" spans="1:8">
      <c r="A45" s="1" t="s">
        <v>282</v>
      </c>
      <c r="B45">
        <v>52.6</v>
      </c>
      <c r="C45" s="3">
        <v>16679469680</v>
      </c>
      <c r="D45">
        <v>10</v>
      </c>
      <c r="E45">
        <v>1667946968</v>
      </c>
      <c r="F45" s="6">
        <v>87734010516.800003</v>
      </c>
      <c r="G45" s="7">
        <v>0.19011406844106463</v>
      </c>
    </row>
    <row r="46" spans="1:8">
      <c r="A46" s="1" t="s">
        <v>600</v>
      </c>
      <c r="B46">
        <v>776</v>
      </c>
      <c r="C46" s="3">
        <v>1070287580</v>
      </c>
      <c r="D46">
        <v>10</v>
      </c>
      <c r="E46">
        <v>107028758</v>
      </c>
      <c r="F46" s="6">
        <v>83054316208</v>
      </c>
      <c r="G46" s="7">
        <v>1.2886597938144329E-2</v>
      </c>
    </row>
    <row r="47" spans="1:8">
      <c r="A47" s="1" t="s">
        <v>957</v>
      </c>
      <c r="B47">
        <v>136.5</v>
      </c>
      <c r="C47" s="3">
        <v>5971114480</v>
      </c>
      <c r="D47">
        <v>10</v>
      </c>
      <c r="E47">
        <v>597111448</v>
      </c>
      <c r="F47" s="6">
        <v>81505712652</v>
      </c>
      <c r="G47" s="7">
        <v>7.3260073260073263E-2</v>
      </c>
    </row>
    <row r="48" spans="1:8">
      <c r="A48" s="1" t="s">
        <v>941</v>
      </c>
      <c r="B48">
        <v>203.52</v>
      </c>
      <c r="C48" s="3">
        <v>3920646260</v>
      </c>
      <c r="D48">
        <v>10</v>
      </c>
      <c r="E48">
        <v>392064626</v>
      </c>
      <c r="F48" s="6">
        <v>79792992683.520004</v>
      </c>
      <c r="G48" s="7">
        <v>4.913522012578616E-2</v>
      </c>
    </row>
    <row r="49" spans="1:8">
      <c r="A49" s="1" t="s">
        <v>294</v>
      </c>
      <c r="B49">
        <v>176.5</v>
      </c>
      <c r="C49" s="3">
        <v>4254470370</v>
      </c>
      <c r="D49">
        <v>10</v>
      </c>
      <c r="E49">
        <v>425447037</v>
      </c>
      <c r="F49" s="6">
        <v>75091402030.5</v>
      </c>
      <c r="G49" s="7">
        <v>5.6657223796033995E-2</v>
      </c>
    </row>
    <row r="50" spans="1:8">
      <c r="A50" s="1" t="s">
        <v>914</v>
      </c>
      <c r="B50">
        <v>249</v>
      </c>
      <c r="C50" s="3">
        <v>2930202000</v>
      </c>
      <c r="D50">
        <v>10</v>
      </c>
      <c r="E50">
        <v>293020200</v>
      </c>
      <c r="F50" s="6">
        <v>72962029800</v>
      </c>
      <c r="G50" s="7">
        <v>4.0160642570281124E-2</v>
      </c>
    </row>
    <row r="51" spans="1:8">
      <c r="A51" s="1" t="s">
        <v>829</v>
      </c>
      <c r="B51">
        <v>90.1</v>
      </c>
      <c r="C51" s="3">
        <v>7417463130</v>
      </c>
      <c r="D51">
        <v>10</v>
      </c>
      <c r="E51">
        <v>741746313</v>
      </c>
      <c r="F51" s="6">
        <v>66831342801.299995</v>
      </c>
      <c r="G51" s="7">
        <v>0.11098779134295228</v>
      </c>
    </row>
    <row r="52" spans="1:8">
      <c r="A52" s="8" t="s">
        <v>588</v>
      </c>
      <c r="B52" s="9">
        <v>487.5</v>
      </c>
      <c r="C52" s="10">
        <v>1340119110</v>
      </c>
      <c r="D52" s="9">
        <v>10</v>
      </c>
      <c r="E52" s="9">
        <v>134011911</v>
      </c>
      <c r="F52" s="11">
        <v>65330806612.5</v>
      </c>
      <c r="G52" s="12">
        <v>2.0512820512820513E-2</v>
      </c>
      <c r="H52">
        <v>42</v>
      </c>
    </row>
    <row r="53" spans="1:8">
      <c r="A53" s="1" t="s">
        <v>498</v>
      </c>
      <c r="B53">
        <v>55.2</v>
      </c>
      <c r="C53" s="3">
        <v>11043187720</v>
      </c>
      <c r="D53">
        <v>10</v>
      </c>
      <c r="E53">
        <v>1104318772</v>
      </c>
      <c r="F53" s="6">
        <v>60958396214.400002</v>
      </c>
      <c r="G53" s="7">
        <v>0.18115942028985507</v>
      </c>
    </row>
    <row r="54" spans="1:8">
      <c r="A54" s="1" t="s">
        <v>312</v>
      </c>
      <c r="B54">
        <v>80.099999999999994</v>
      </c>
      <c r="C54" s="3">
        <v>7518464210</v>
      </c>
      <c r="D54">
        <v>10</v>
      </c>
      <c r="E54">
        <v>751846421</v>
      </c>
      <c r="F54" s="6">
        <v>60222898322.099998</v>
      </c>
      <c r="G54" s="7">
        <v>0.12484394506866417</v>
      </c>
    </row>
    <row r="55" spans="1:8">
      <c r="A55" s="1" t="s">
        <v>520</v>
      </c>
      <c r="B55">
        <v>250.5</v>
      </c>
      <c r="C55" s="3">
        <v>2370869010</v>
      </c>
      <c r="D55">
        <v>10</v>
      </c>
      <c r="E55">
        <v>237086901</v>
      </c>
      <c r="F55" s="6">
        <v>59390268700.5</v>
      </c>
      <c r="G55" s="7">
        <v>3.9920159680638723E-2</v>
      </c>
    </row>
    <row r="56" spans="1:8">
      <c r="A56" s="1" t="s">
        <v>533</v>
      </c>
      <c r="B56">
        <v>58.3</v>
      </c>
      <c r="C56" s="3">
        <v>10185296510</v>
      </c>
      <c r="D56">
        <v>10</v>
      </c>
      <c r="E56">
        <v>1018529651</v>
      </c>
      <c r="F56" s="6">
        <v>59380278653.299995</v>
      </c>
      <c r="G56" s="7">
        <v>0.17152658662092626</v>
      </c>
    </row>
    <row r="57" spans="1:8">
      <c r="A57" s="1" t="s">
        <v>306</v>
      </c>
      <c r="B57">
        <v>92.5</v>
      </c>
      <c r="C57" s="3">
        <v>6356888860</v>
      </c>
      <c r="D57">
        <v>10</v>
      </c>
      <c r="E57">
        <v>635688886</v>
      </c>
      <c r="F57" s="6">
        <v>58801221955</v>
      </c>
      <c r="G57" s="7">
        <v>0.10810810810810811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F7E5-315A-4E58-B777-2F331412D222}">
  <dimension ref="A1:O134"/>
  <sheetViews>
    <sheetView topLeftCell="A81" zoomScale="70" zoomScaleNormal="70" workbookViewId="0">
      <selection activeCell="N129" sqref="A110:N129"/>
    </sheetView>
  </sheetViews>
  <sheetFormatPr defaultColWidth="8.88671875" defaultRowHeight="16.2"/>
  <cols>
    <col min="1" max="1" width="23.88671875" customWidth="1"/>
    <col min="3" max="3" width="15.44140625" customWidth="1"/>
    <col min="4" max="4" width="13" customWidth="1"/>
    <col min="5" max="5" width="17.109375" customWidth="1"/>
    <col min="6" max="6" width="23" customWidth="1"/>
    <col min="7" max="7" width="24" customWidth="1"/>
    <col min="8" max="8" width="23.88671875" customWidth="1"/>
    <col min="9" max="9" width="23.6640625" customWidth="1"/>
    <col min="10" max="10" width="23.88671875" customWidth="1"/>
    <col min="11" max="11" width="24" customWidth="1"/>
    <col min="12" max="12" width="23" customWidth="1"/>
    <col min="13" max="13" width="23.88671875" customWidth="1"/>
    <col min="14" max="14" width="23.33203125" customWidth="1"/>
  </cols>
  <sheetData>
    <row r="1" spans="1:10">
      <c r="A1" t="s">
        <v>971</v>
      </c>
      <c r="B1" s="5" t="s">
        <v>970</v>
      </c>
      <c r="C1" t="s">
        <v>969</v>
      </c>
      <c r="D1" t="s">
        <v>965</v>
      </c>
      <c r="E1" s="4" t="s">
        <v>966</v>
      </c>
      <c r="F1" t="s">
        <v>967</v>
      </c>
      <c r="G1" t="s">
        <v>968</v>
      </c>
      <c r="H1" t="s">
        <v>972</v>
      </c>
      <c r="I1" t="s">
        <v>984</v>
      </c>
      <c r="J1" t="s">
        <v>985</v>
      </c>
    </row>
    <row r="2" spans="1:10">
      <c r="A2" s="1" t="s">
        <v>353</v>
      </c>
      <c r="B2">
        <v>2.99</v>
      </c>
      <c r="C2" s="3">
        <v>1456870000</v>
      </c>
      <c r="D2">
        <v>10</v>
      </c>
      <c r="E2">
        <v>145687000</v>
      </c>
      <c r="F2" s="6">
        <v>435604130.00000006</v>
      </c>
      <c r="G2" s="7">
        <v>3.3444816053511701</v>
      </c>
    </row>
    <row r="3" spans="1:10">
      <c r="A3" s="1" t="s">
        <v>103</v>
      </c>
      <c r="B3">
        <v>3.68</v>
      </c>
      <c r="C3" s="3">
        <v>2724624940</v>
      </c>
      <c r="D3">
        <v>10</v>
      </c>
      <c r="E3">
        <v>272462494</v>
      </c>
      <c r="F3" s="6">
        <v>1002661977.9200001</v>
      </c>
      <c r="G3" s="7">
        <v>2.7173913043478257</v>
      </c>
    </row>
    <row r="4" spans="1:10">
      <c r="A4" s="1" t="s">
        <v>216</v>
      </c>
      <c r="B4">
        <v>3.89</v>
      </c>
      <c r="C4" s="3">
        <v>2811672620</v>
      </c>
      <c r="D4">
        <v>10</v>
      </c>
      <c r="E4">
        <v>281167262</v>
      </c>
      <c r="F4" s="6">
        <v>1093740649.1800001</v>
      </c>
      <c r="G4" s="7">
        <v>2.5706940874035986</v>
      </c>
    </row>
    <row r="5" spans="1:10">
      <c r="A5" s="1" t="s">
        <v>602</v>
      </c>
      <c r="B5">
        <v>4.1500000000000004</v>
      </c>
      <c r="C5" s="3">
        <v>1068000000</v>
      </c>
      <c r="D5">
        <v>10</v>
      </c>
      <c r="E5">
        <v>106800000</v>
      </c>
      <c r="F5" s="6">
        <v>443220000.00000006</v>
      </c>
      <c r="G5" s="7">
        <v>2.4096385542168672</v>
      </c>
    </row>
    <row r="6" spans="1:10">
      <c r="A6" s="8" t="s">
        <v>402</v>
      </c>
      <c r="B6" s="9">
        <v>4.91</v>
      </c>
      <c r="C6" s="10">
        <v>2262784570</v>
      </c>
      <c r="D6" s="9">
        <v>10</v>
      </c>
      <c r="E6" s="9">
        <v>226278457</v>
      </c>
      <c r="F6" s="11">
        <v>1111027223.8700001</v>
      </c>
      <c r="G6" s="12">
        <v>2.0366598778004072</v>
      </c>
      <c r="I6">
        <v>7</v>
      </c>
      <c r="J6">
        <f t="shared" ref="J6:J63" si="0">46.744-I6*6.44</f>
        <v>1.6639999999999944</v>
      </c>
    </row>
    <row r="7" spans="1:10">
      <c r="A7" s="1" t="s">
        <v>267</v>
      </c>
      <c r="B7">
        <v>4.9400000000000004</v>
      </c>
      <c r="C7" s="3">
        <v>2112664490</v>
      </c>
      <c r="D7">
        <v>10</v>
      </c>
      <c r="E7">
        <v>211266449</v>
      </c>
      <c r="F7" s="6">
        <v>1043656258.0600001</v>
      </c>
      <c r="G7" s="7">
        <v>2.0242914979757085</v>
      </c>
    </row>
    <row r="8" spans="1:10">
      <c r="A8" s="1" t="s">
        <v>883</v>
      </c>
      <c r="B8">
        <v>5.9</v>
      </c>
      <c r="C8" s="3">
        <v>728310780</v>
      </c>
      <c r="D8">
        <v>10</v>
      </c>
      <c r="E8">
        <v>72831078</v>
      </c>
      <c r="F8" s="6">
        <v>429703360.20000005</v>
      </c>
      <c r="G8" s="7">
        <v>1.6949152542372878</v>
      </c>
    </row>
    <row r="9" spans="1:10">
      <c r="A9" s="1" t="s">
        <v>789</v>
      </c>
      <c r="B9">
        <v>6.3</v>
      </c>
      <c r="C9" s="3">
        <v>437236550</v>
      </c>
      <c r="D9">
        <v>10</v>
      </c>
      <c r="E9">
        <v>43723655</v>
      </c>
      <c r="F9" s="6">
        <v>275459026.5</v>
      </c>
      <c r="G9" s="7">
        <v>1.5873015873015872</v>
      </c>
    </row>
    <row r="10" spans="1:10">
      <c r="A10" s="1" t="s">
        <v>495</v>
      </c>
      <c r="B10">
        <v>6.35</v>
      </c>
      <c r="C10" s="3">
        <v>1846777750</v>
      </c>
      <c r="D10">
        <v>10</v>
      </c>
      <c r="E10">
        <v>184677775</v>
      </c>
      <c r="F10" s="6">
        <v>1172703871.25</v>
      </c>
      <c r="G10" s="7">
        <v>1.5748031496062993</v>
      </c>
    </row>
    <row r="11" spans="1:10">
      <c r="A11" s="1" t="s">
        <v>539</v>
      </c>
      <c r="B11">
        <v>6.42</v>
      </c>
      <c r="C11" s="3">
        <v>1948781660</v>
      </c>
      <c r="D11">
        <v>10</v>
      </c>
      <c r="E11">
        <v>194878166</v>
      </c>
      <c r="F11" s="6">
        <v>1251117825.72</v>
      </c>
      <c r="G11" s="7">
        <v>1.557632398753894</v>
      </c>
    </row>
    <row r="12" spans="1:10">
      <c r="A12" s="1" t="s">
        <v>125</v>
      </c>
      <c r="B12">
        <v>6.5</v>
      </c>
      <c r="C12" s="3">
        <v>338889990</v>
      </c>
      <c r="D12">
        <v>10</v>
      </c>
      <c r="E12">
        <v>33888999</v>
      </c>
      <c r="F12" s="6">
        <v>220278493.5</v>
      </c>
      <c r="G12" s="7">
        <v>1.5384615384615385</v>
      </c>
    </row>
    <row r="13" spans="1:10">
      <c r="A13" s="1" t="s">
        <v>10</v>
      </c>
      <c r="B13">
        <v>7.07</v>
      </c>
      <c r="C13" s="3">
        <v>566226270</v>
      </c>
      <c r="D13">
        <v>10</v>
      </c>
      <c r="E13">
        <v>56622627</v>
      </c>
      <c r="F13" s="6">
        <v>400321972.89000005</v>
      </c>
      <c r="G13" s="7">
        <v>1.4144271570014142</v>
      </c>
    </row>
    <row r="14" spans="1:10">
      <c r="A14" s="1" t="s">
        <v>93</v>
      </c>
      <c r="B14">
        <v>7.12</v>
      </c>
      <c r="C14" s="3">
        <v>1504145360</v>
      </c>
      <c r="D14">
        <v>10</v>
      </c>
      <c r="E14">
        <v>150414536</v>
      </c>
      <c r="F14" s="6">
        <v>1070951496.3200001</v>
      </c>
      <c r="G14" s="7">
        <v>1.4044943820224718</v>
      </c>
    </row>
    <row r="15" spans="1:10">
      <c r="A15" s="1" t="s">
        <v>148</v>
      </c>
      <c r="B15">
        <v>7.18</v>
      </c>
      <c r="C15" s="3">
        <v>1941485150</v>
      </c>
      <c r="D15">
        <v>10</v>
      </c>
      <c r="E15">
        <v>194148515</v>
      </c>
      <c r="F15" s="6">
        <v>1393986337.7</v>
      </c>
      <c r="G15" s="7">
        <v>1.3927576601671308</v>
      </c>
    </row>
    <row r="16" spans="1:10">
      <c r="A16" s="1" t="s">
        <v>69</v>
      </c>
      <c r="B16">
        <v>7.88</v>
      </c>
      <c r="C16" s="3">
        <v>1139000000</v>
      </c>
      <c r="D16">
        <v>10</v>
      </c>
      <c r="E16">
        <v>113900000</v>
      </c>
      <c r="F16" s="6">
        <v>897532000</v>
      </c>
      <c r="G16" s="7">
        <v>1.2690355329949239</v>
      </c>
    </row>
    <row r="17" spans="1:7">
      <c r="A17" s="1" t="s">
        <v>516</v>
      </c>
      <c r="B17">
        <v>8</v>
      </c>
      <c r="C17" s="3">
        <v>781471320</v>
      </c>
      <c r="D17">
        <v>10</v>
      </c>
      <c r="E17">
        <v>78147132</v>
      </c>
      <c r="F17" s="6">
        <v>625177056</v>
      </c>
      <c r="G17" s="7">
        <v>1.25</v>
      </c>
    </row>
    <row r="18" spans="1:7">
      <c r="A18" s="1" t="s">
        <v>576</v>
      </c>
      <c r="B18">
        <v>8.31</v>
      </c>
      <c r="C18" s="3">
        <v>1561448250</v>
      </c>
      <c r="D18">
        <v>10</v>
      </c>
      <c r="E18">
        <v>156144825</v>
      </c>
      <c r="F18" s="6">
        <v>1297563495.75</v>
      </c>
      <c r="G18" s="7">
        <v>1.2033694344163659</v>
      </c>
    </row>
    <row r="19" spans="1:7">
      <c r="A19" s="1" t="s">
        <v>592</v>
      </c>
      <c r="B19">
        <v>8.39</v>
      </c>
      <c r="C19" s="3">
        <v>1240000000</v>
      </c>
      <c r="D19">
        <v>10</v>
      </c>
      <c r="E19">
        <v>124000000</v>
      </c>
      <c r="F19" s="6">
        <v>1040360000.0000001</v>
      </c>
      <c r="G19" s="7">
        <v>1.1918951132300357</v>
      </c>
    </row>
    <row r="20" spans="1:7">
      <c r="A20" s="1" t="s">
        <v>947</v>
      </c>
      <c r="B20">
        <v>8.4499999999999993</v>
      </c>
      <c r="C20" s="3">
        <v>1012800000</v>
      </c>
      <c r="D20">
        <v>10</v>
      </c>
      <c r="E20">
        <v>101280000</v>
      </c>
      <c r="F20" s="6">
        <v>855815999.99999988</v>
      </c>
      <c r="G20" s="7">
        <v>1.1834319526627222</v>
      </c>
    </row>
    <row r="21" spans="1:7">
      <c r="A21" s="1" t="s">
        <v>936</v>
      </c>
      <c r="B21">
        <v>9</v>
      </c>
      <c r="C21" s="3">
        <v>545325690</v>
      </c>
      <c r="D21">
        <v>10</v>
      </c>
      <c r="E21">
        <v>54532569</v>
      </c>
      <c r="F21" s="6">
        <v>490793121</v>
      </c>
      <c r="G21" s="7">
        <v>1.1111111111111112</v>
      </c>
    </row>
    <row r="22" spans="1:7">
      <c r="A22" s="1" t="s">
        <v>342</v>
      </c>
      <c r="B22">
        <v>9.1999999999999993</v>
      </c>
      <c r="C22" s="3">
        <v>397482000</v>
      </c>
      <c r="D22">
        <v>10</v>
      </c>
      <c r="E22">
        <v>39748200</v>
      </c>
      <c r="F22" s="6">
        <v>365683440</v>
      </c>
      <c r="G22" s="7">
        <v>1.0869565217391304</v>
      </c>
    </row>
    <row r="23" spans="1:7">
      <c r="A23" s="1" t="s">
        <v>766</v>
      </c>
      <c r="B23">
        <v>9.2100000000000009</v>
      </c>
      <c r="C23" s="3">
        <v>1000002390</v>
      </c>
      <c r="D23">
        <v>10</v>
      </c>
      <c r="E23">
        <v>100000239</v>
      </c>
      <c r="F23" s="6">
        <v>921002201.19000006</v>
      </c>
      <c r="G23" s="7">
        <v>1.0857763300760044</v>
      </c>
    </row>
    <row r="24" spans="1:7">
      <c r="A24" s="1" t="s">
        <v>553</v>
      </c>
      <c r="B24">
        <v>9.2799999999999994</v>
      </c>
      <c r="C24" s="3">
        <v>1585763510</v>
      </c>
      <c r="D24">
        <v>10</v>
      </c>
      <c r="E24">
        <v>158576351</v>
      </c>
      <c r="F24" s="6">
        <v>1471588537.28</v>
      </c>
      <c r="G24" s="7">
        <v>1.0775862068965518</v>
      </c>
    </row>
    <row r="25" spans="1:7">
      <c r="A25" s="1" t="s">
        <v>500</v>
      </c>
      <c r="B25">
        <v>9.64</v>
      </c>
      <c r="C25" s="3">
        <v>1094938380</v>
      </c>
      <c r="D25">
        <v>10</v>
      </c>
      <c r="E25">
        <v>109493838</v>
      </c>
      <c r="F25" s="6">
        <v>1055520598.3200001</v>
      </c>
      <c r="G25" s="7">
        <v>1.0373443983402488</v>
      </c>
    </row>
    <row r="26" spans="1:7">
      <c r="A26" s="1" t="s">
        <v>49</v>
      </c>
      <c r="B26">
        <v>9.8800000000000008</v>
      </c>
      <c r="C26" s="3">
        <v>1529228550</v>
      </c>
      <c r="D26">
        <v>10</v>
      </c>
      <c r="E26">
        <v>152922855</v>
      </c>
      <c r="F26" s="6">
        <v>1510877807.4000001</v>
      </c>
      <c r="G26" s="7">
        <v>1.0121457489878543</v>
      </c>
    </row>
    <row r="27" spans="1:7">
      <c r="A27" s="1" t="s">
        <v>790</v>
      </c>
      <c r="B27">
        <v>9.92</v>
      </c>
      <c r="C27" s="3">
        <v>1166197890</v>
      </c>
      <c r="D27">
        <v>10</v>
      </c>
      <c r="E27">
        <v>116619789</v>
      </c>
      <c r="F27" s="6">
        <v>1156868306.8799999</v>
      </c>
      <c r="G27" s="7">
        <v>1.0080645161290325</v>
      </c>
    </row>
    <row r="28" spans="1:7">
      <c r="A28" s="1" t="s">
        <v>698</v>
      </c>
      <c r="B28">
        <v>9.9700000000000006</v>
      </c>
      <c r="C28" s="3">
        <v>1570465820</v>
      </c>
      <c r="D28">
        <v>10</v>
      </c>
      <c r="E28">
        <v>157046582</v>
      </c>
      <c r="F28" s="6">
        <v>1565754422.5400002</v>
      </c>
      <c r="G28" s="7">
        <v>1.0030090270812435</v>
      </c>
    </row>
    <row r="29" spans="1:7">
      <c r="A29" s="1" t="s">
        <v>552</v>
      </c>
      <c r="B29">
        <v>9.98</v>
      </c>
      <c r="C29" s="3">
        <v>926786680</v>
      </c>
      <c r="D29">
        <v>10</v>
      </c>
      <c r="E29">
        <v>92678668</v>
      </c>
      <c r="F29" s="6">
        <v>924933106.63999999</v>
      </c>
      <c r="G29" s="7">
        <v>1.0020040080160322</v>
      </c>
    </row>
    <row r="30" spans="1:7">
      <c r="A30" s="1" t="s">
        <v>55</v>
      </c>
      <c r="B30">
        <v>10.1</v>
      </c>
      <c r="C30" s="3">
        <v>1321124540</v>
      </c>
      <c r="D30">
        <v>10</v>
      </c>
      <c r="E30">
        <v>132112454</v>
      </c>
      <c r="F30" s="6">
        <v>1334335785.3999999</v>
      </c>
      <c r="G30" s="7">
        <v>0.9900990099009902</v>
      </c>
    </row>
    <row r="31" spans="1:7">
      <c r="A31" s="1" t="s">
        <v>928</v>
      </c>
      <c r="B31">
        <v>10.25</v>
      </c>
      <c r="C31" s="3">
        <v>980496000</v>
      </c>
      <c r="D31">
        <v>10</v>
      </c>
      <c r="E31">
        <v>98049600</v>
      </c>
      <c r="F31" s="6">
        <v>1005008400</v>
      </c>
      <c r="G31" s="7">
        <v>0.97560975609756095</v>
      </c>
    </row>
    <row r="32" spans="1:7">
      <c r="A32" s="1" t="s">
        <v>43</v>
      </c>
      <c r="B32">
        <v>10.25</v>
      </c>
      <c r="C32" s="3">
        <v>751218820</v>
      </c>
      <c r="D32">
        <v>10</v>
      </c>
      <c r="E32">
        <v>75121882</v>
      </c>
      <c r="F32" s="6">
        <v>769999290.5</v>
      </c>
      <c r="G32" s="7">
        <v>0.97560975609756095</v>
      </c>
    </row>
    <row r="33" spans="1:7">
      <c r="A33" s="1" t="s">
        <v>628</v>
      </c>
      <c r="B33">
        <v>10.35</v>
      </c>
      <c r="C33" s="3">
        <v>764951180</v>
      </c>
      <c r="D33">
        <v>10</v>
      </c>
      <c r="E33">
        <v>76495118</v>
      </c>
      <c r="F33" s="6">
        <v>791724471.29999995</v>
      </c>
      <c r="G33" s="7">
        <v>0.96618357487922713</v>
      </c>
    </row>
    <row r="34" spans="1:7">
      <c r="A34" s="1" t="s">
        <v>344</v>
      </c>
      <c r="B34">
        <v>10.55</v>
      </c>
      <c r="C34" s="3">
        <v>1109270140</v>
      </c>
      <c r="D34">
        <v>10</v>
      </c>
      <c r="E34">
        <v>110927014</v>
      </c>
      <c r="F34" s="6">
        <v>1170279997.7</v>
      </c>
      <c r="G34" s="7">
        <v>0.94786729857819907</v>
      </c>
    </row>
    <row r="35" spans="1:7">
      <c r="A35" s="1" t="s">
        <v>254</v>
      </c>
      <c r="B35">
        <v>10.75</v>
      </c>
      <c r="C35" s="3">
        <v>459994420</v>
      </c>
      <c r="D35">
        <v>10</v>
      </c>
      <c r="E35">
        <v>45999442</v>
      </c>
      <c r="F35" s="6">
        <v>494494001.5</v>
      </c>
      <c r="G35" s="7">
        <v>0.93023255813953487</v>
      </c>
    </row>
    <row r="36" spans="1:7">
      <c r="A36" s="1" t="s">
        <v>893</v>
      </c>
      <c r="B36">
        <v>10.9</v>
      </c>
      <c r="C36" s="3">
        <v>623662750</v>
      </c>
      <c r="D36">
        <v>10</v>
      </c>
      <c r="E36">
        <v>62366275</v>
      </c>
      <c r="F36" s="6">
        <v>679792397.5</v>
      </c>
      <c r="G36" s="7">
        <v>0.91743119266055051</v>
      </c>
    </row>
    <row r="37" spans="1:7">
      <c r="A37" s="1" t="s">
        <v>96</v>
      </c>
      <c r="B37">
        <v>10.9</v>
      </c>
      <c r="C37" s="3">
        <v>1298969690</v>
      </c>
      <c r="D37">
        <v>10</v>
      </c>
      <c r="E37">
        <v>129896969</v>
      </c>
      <c r="F37" s="6">
        <v>1415876962.1000001</v>
      </c>
      <c r="G37" s="7">
        <v>0.9174311926605504</v>
      </c>
    </row>
    <row r="38" spans="1:7">
      <c r="A38" s="1" t="s">
        <v>189</v>
      </c>
      <c r="B38">
        <v>10.95</v>
      </c>
      <c r="C38" s="3">
        <v>1002654000</v>
      </c>
      <c r="D38">
        <v>10</v>
      </c>
      <c r="E38">
        <v>100265400</v>
      </c>
      <c r="F38" s="6">
        <v>1097906130</v>
      </c>
      <c r="G38" s="7">
        <v>0.91324200913242004</v>
      </c>
    </row>
    <row r="39" spans="1:7">
      <c r="A39" s="1" t="s">
        <v>910</v>
      </c>
      <c r="B39">
        <v>11</v>
      </c>
      <c r="C39" s="3">
        <v>668000000</v>
      </c>
      <c r="D39">
        <v>10</v>
      </c>
      <c r="E39">
        <v>66800000</v>
      </c>
      <c r="F39" s="6">
        <v>734800000</v>
      </c>
      <c r="G39" s="7">
        <v>0.90909090909090906</v>
      </c>
    </row>
    <row r="40" spans="1:7">
      <c r="A40" s="1" t="s">
        <v>89</v>
      </c>
      <c r="B40">
        <v>11.05</v>
      </c>
      <c r="C40" s="3">
        <v>1111573200</v>
      </c>
      <c r="D40">
        <v>10</v>
      </c>
      <c r="E40">
        <v>111157320</v>
      </c>
      <c r="F40" s="6">
        <v>1228288386</v>
      </c>
      <c r="G40" s="7">
        <v>0.90497737556561086</v>
      </c>
    </row>
    <row r="41" spans="1:7">
      <c r="A41" s="1" t="s">
        <v>503</v>
      </c>
      <c r="B41">
        <v>11.25</v>
      </c>
      <c r="C41" s="3">
        <v>1020000000</v>
      </c>
      <c r="D41">
        <v>10</v>
      </c>
      <c r="E41">
        <v>102000000</v>
      </c>
      <c r="F41" s="6">
        <v>1147500000</v>
      </c>
      <c r="G41" s="7">
        <v>0.88888888888888884</v>
      </c>
    </row>
    <row r="42" spans="1:7">
      <c r="A42" s="1" t="s">
        <v>387</v>
      </c>
      <c r="B42">
        <v>11.4</v>
      </c>
      <c r="C42" s="3">
        <v>820080000</v>
      </c>
      <c r="D42">
        <v>10</v>
      </c>
      <c r="E42">
        <v>82008000</v>
      </c>
      <c r="F42" s="6">
        <v>934891200</v>
      </c>
      <c r="G42" s="7">
        <v>0.8771929824561403</v>
      </c>
    </row>
    <row r="43" spans="1:7">
      <c r="A43" s="1" t="s">
        <v>62</v>
      </c>
      <c r="B43">
        <v>11.5</v>
      </c>
      <c r="C43" s="3">
        <v>900000000</v>
      </c>
      <c r="D43">
        <v>10</v>
      </c>
      <c r="E43">
        <v>90000000</v>
      </c>
      <c r="F43" s="6">
        <v>1035000000</v>
      </c>
      <c r="G43" s="7">
        <v>0.86956521739130432</v>
      </c>
    </row>
    <row r="44" spans="1:7">
      <c r="A44" s="1" t="s">
        <v>573</v>
      </c>
      <c r="B44">
        <v>11.55</v>
      </c>
      <c r="C44" s="3">
        <v>706840260</v>
      </c>
      <c r="D44">
        <v>10</v>
      </c>
      <c r="E44">
        <v>70684026</v>
      </c>
      <c r="F44" s="6">
        <v>816400500.30000007</v>
      </c>
      <c r="G44" s="7">
        <v>0.86580086580086568</v>
      </c>
    </row>
    <row r="45" spans="1:7">
      <c r="A45" s="1" t="s">
        <v>616</v>
      </c>
      <c r="B45">
        <v>11.8</v>
      </c>
      <c r="C45" s="3">
        <v>1216622390</v>
      </c>
      <c r="D45">
        <v>10</v>
      </c>
      <c r="E45">
        <v>121662239</v>
      </c>
      <c r="F45" s="6">
        <v>1435614420.2</v>
      </c>
      <c r="G45" s="7">
        <v>0.84745762711864403</v>
      </c>
    </row>
    <row r="46" spans="1:7">
      <c r="A46" s="1" t="s">
        <v>354</v>
      </c>
      <c r="B46">
        <v>11.85</v>
      </c>
      <c r="C46" s="3">
        <v>1055575730</v>
      </c>
      <c r="D46">
        <v>10</v>
      </c>
      <c r="E46">
        <v>105557573</v>
      </c>
      <c r="F46" s="6">
        <v>1250857240.05</v>
      </c>
      <c r="G46" s="7">
        <v>0.84388185654008441</v>
      </c>
    </row>
    <row r="47" spans="1:7">
      <c r="A47" s="1" t="s">
        <v>223</v>
      </c>
      <c r="B47">
        <v>12.25</v>
      </c>
      <c r="C47" s="3">
        <v>806945360</v>
      </c>
      <c r="D47">
        <v>10</v>
      </c>
      <c r="E47">
        <v>80694536</v>
      </c>
      <c r="F47" s="6">
        <v>988508066</v>
      </c>
      <c r="G47" s="7">
        <v>0.81632653061224492</v>
      </c>
    </row>
    <row r="48" spans="1:7">
      <c r="A48" s="1" t="s">
        <v>730</v>
      </c>
      <c r="B48">
        <v>12.25</v>
      </c>
      <c r="C48" s="3">
        <v>668010000</v>
      </c>
      <c r="D48">
        <v>10</v>
      </c>
      <c r="E48">
        <v>66801000</v>
      </c>
      <c r="F48" s="6">
        <v>818312250</v>
      </c>
      <c r="G48" s="7">
        <v>0.81632653061224492</v>
      </c>
    </row>
    <row r="49" spans="1:10">
      <c r="A49" s="1" t="s">
        <v>832</v>
      </c>
      <c r="B49">
        <v>12.7</v>
      </c>
      <c r="C49" s="3">
        <v>804993250</v>
      </c>
      <c r="D49">
        <v>10</v>
      </c>
      <c r="E49">
        <v>80499325</v>
      </c>
      <c r="F49" s="6">
        <v>1022341427.5</v>
      </c>
      <c r="G49" s="7">
        <v>0.78740157480314965</v>
      </c>
    </row>
    <row r="50" spans="1:10">
      <c r="A50" s="1" t="s">
        <v>348</v>
      </c>
      <c r="B50">
        <v>12.8</v>
      </c>
      <c r="C50" s="3">
        <v>601956410</v>
      </c>
      <c r="D50">
        <v>10</v>
      </c>
      <c r="E50">
        <v>60195641</v>
      </c>
      <c r="F50" s="6">
        <v>770504204.80000007</v>
      </c>
      <c r="G50" s="7">
        <v>0.78124999999999989</v>
      </c>
    </row>
    <row r="51" spans="1:10">
      <c r="A51" s="1" t="s">
        <v>755</v>
      </c>
      <c r="B51">
        <v>12.95</v>
      </c>
      <c r="C51" s="3">
        <v>886500000</v>
      </c>
      <c r="D51">
        <v>10</v>
      </c>
      <c r="E51">
        <v>88650000</v>
      </c>
      <c r="F51" s="6">
        <v>1148017500</v>
      </c>
      <c r="G51" s="7">
        <v>0.77220077220077221</v>
      </c>
    </row>
    <row r="52" spans="1:10">
      <c r="A52" s="1" t="s">
        <v>88</v>
      </c>
      <c r="B52">
        <v>13.15</v>
      </c>
      <c r="C52" s="3">
        <v>1036072670</v>
      </c>
      <c r="D52">
        <v>10</v>
      </c>
      <c r="E52">
        <v>103607267</v>
      </c>
      <c r="F52" s="6">
        <v>1362435561.05</v>
      </c>
      <c r="G52" s="7">
        <v>0.76045627376425862</v>
      </c>
    </row>
    <row r="53" spans="1:10">
      <c r="A53" s="1" t="s">
        <v>76</v>
      </c>
      <c r="B53">
        <v>13.15</v>
      </c>
      <c r="C53" s="3">
        <v>1171589650</v>
      </c>
      <c r="D53">
        <v>10</v>
      </c>
      <c r="E53">
        <v>117158965</v>
      </c>
      <c r="F53" s="6">
        <v>1540640389.75</v>
      </c>
      <c r="G53" s="7">
        <v>0.76045627376425851</v>
      </c>
    </row>
    <row r="54" spans="1:10">
      <c r="A54" s="1" t="s">
        <v>510</v>
      </c>
      <c r="B54">
        <v>13.15</v>
      </c>
      <c r="C54" s="3">
        <v>1127192510</v>
      </c>
      <c r="D54">
        <v>10</v>
      </c>
      <c r="E54">
        <v>112719251</v>
      </c>
      <c r="F54" s="6">
        <v>1482258150.6500001</v>
      </c>
      <c r="G54" s="7">
        <v>0.76045627376425851</v>
      </c>
    </row>
    <row r="55" spans="1:10">
      <c r="A55" s="1" t="s">
        <v>605</v>
      </c>
      <c r="B55">
        <v>13.25</v>
      </c>
      <c r="C55" s="3">
        <v>875500000</v>
      </c>
      <c r="D55">
        <v>10</v>
      </c>
      <c r="E55">
        <v>87550000</v>
      </c>
      <c r="F55" s="6">
        <v>1160037500</v>
      </c>
      <c r="G55" s="7">
        <v>0.75471698113207553</v>
      </c>
    </row>
    <row r="56" spans="1:10">
      <c r="A56" s="8" t="s">
        <v>79</v>
      </c>
      <c r="B56" s="9">
        <v>13.6</v>
      </c>
      <c r="C56" s="10">
        <v>1036334310</v>
      </c>
      <c r="D56" s="9">
        <v>10</v>
      </c>
      <c r="E56" s="9">
        <v>103633431</v>
      </c>
      <c r="F56" s="11">
        <v>1409414661.5999999</v>
      </c>
      <c r="G56" s="12">
        <v>0.73529411764705888</v>
      </c>
      <c r="I56">
        <v>6</v>
      </c>
      <c r="J56">
        <f t="shared" si="0"/>
        <v>8.1039999999999992</v>
      </c>
    </row>
    <row r="57" spans="1:10">
      <c r="A57" s="8" t="s">
        <v>1020</v>
      </c>
      <c r="B57" s="9">
        <v>13.75</v>
      </c>
      <c r="C57" s="10">
        <v>1004082360</v>
      </c>
      <c r="D57" s="9">
        <v>10</v>
      </c>
      <c r="E57" s="9">
        <v>100408236</v>
      </c>
      <c r="F57" s="11">
        <v>1380613245</v>
      </c>
      <c r="G57" s="12">
        <v>0.72727272727272729</v>
      </c>
      <c r="I57">
        <v>7</v>
      </c>
      <c r="J57">
        <f t="shared" si="0"/>
        <v>1.6639999999999944</v>
      </c>
    </row>
    <row r="58" spans="1:10">
      <c r="A58" s="1" t="s">
        <v>613</v>
      </c>
      <c r="B58">
        <v>13.75</v>
      </c>
      <c r="C58" s="3">
        <v>930424160</v>
      </c>
      <c r="D58">
        <v>10</v>
      </c>
      <c r="E58">
        <v>93042416</v>
      </c>
      <c r="F58" s="6">
        <v>1279333220</v>
      </c>
      <c r="G58" s="7">
        <v>0.72727272727272729</v>
      </c>
    </row>
    <row r="59" spans="1:10">
      <c r="A59" s="1" t="s">
        <v>675</v>
      </c>
      <c r="B59">
        <v>13.85</v>
      </c>
      <c r="C59" s="3">
        <v>1033547520</v>
      </c>
      <c r="D59">
        <v>10</v>
      </c>
      <c r="E59">
        <v>103354752</v>
      </c>
      <c r="F59" s="6">
        <v>1431463315.2</v>
      </c>
      <c r="G59" s="7">
        <v>0.72202166064981943</v>
      </c>
    </row>
    <row r="60" spans="1:10">
      <c r="A60" s="1" t="s">
        <v>59</v>
      </c>
      <c r="B60">
        <v>14</v>
      </c>
      <c r="C60" s="3">
        <v>568343090</v>
      </c>
      <c r="D60">
        <v>10</v>
      </c>
      <c r="E60">
        <v>56834309</v>
      </c>
      <c r="F60" s="6">
        <v>795680326</v>
      </c>
      <c r="G60" s="7">
        <v>0.7142857142857143</v>
      </c>
    </row>
    <row r="61" spans="1:10">
      <c r="A61" s="1" t="s">
        <v>925</v>
      </c>
      <c r="B61">
        <v>14.85</v>
      </c>
      <c r="C61" s="3">
        <v>674910320</v>
      </c>
      <c r="D61">
        <v>10</v>
      </c>
      <c r="E61">
        <v>67491032</v>
      </c>
      <c r="F61" s="6">
        <v>1002241825.1999999</v>
      </c>
      <c r="G61" s="7">
        <v>0.67340067340067344</v>
      </c>
    </row>
    <row r="62" spans="1:10">
      <c r="A62" s="1" t="s">
        <v>176</v>
      </c>
      <c r="B62">
        <v>15</v>
      </c>
      <c r="C62" s="3">
        <v>993880000</v>
      </c>
      <c r="D62">
        <v>10</v>
      </c>
      <c r="E62">
        <v>99388000</v>
      </c>
      <c r="F62" s="6">
        <v>1490820000</v>
      </c>
      <c r="G62" s="7">
        <v>0.66666666666666663</v>
      </c>
    </row>
    <row r="63" spans="1:10">
      <c r="A63" s="8" t="s">
        <v>1022</v>
      </c>
      <c r="B63" s="9">
        <v>15</v>
      </c>
      <c r="C63" s="10">
        <v>875460000</v>
      </c>
      <c r="D63" s="9">
        <v>10</v>
      </c>
      <c r="E63" s="9">
        <v>87546000</v>
      </c>
      <c r="F63" s="11">
        <v>1313190000</v>
      </c>
      <c r="G63" s="12">
        <v>0.66666666666666663</v>
      </c>
      <c r="I63">
        <v>7</v>
      </c>
      <c r="J63">
        <f t="shared" si="0"/>
        <v>1.6639999999999944</v>
      </c>
    </row>
    <row r="64" spans="1:10">
      <c r="A64" s="1" t="s">
        <v>127</v>
      </c>
      <c r="B64">
        <v>15</v>
      </c>
      <c r="C64" s="3">
        <v>854736120</v>
      </c>
      <c r="D64">
        <v>10</v>
      </c>
      <c r="E64">
        <v>85473612</v>
      </c>
      <c r="F64" s="6">
        <v>1282104180</v>
      </c>
      <c r="G64" s="7">
        <v>0.66666666666666663</v>
      </c>
    </row>
    <row r="65" spans="1:10">
      <c r="A65" s="8" t="s">
        <v>1024</v>
      </c>
      <c r="B65" s="9">
        <v>15.65</v>
      </c>
      <c r="C65" s="10">
        <v>675000000</v>
      </c>
      <c r="D65" s="9">
        <v>10</v>
      </c>
      <c r="E65" s="9">
        <v>67500000</v>
      </c>
      <c r="F65" s="11">
        <v>1056375000</v>
      </c>
      <c r="G65" s="12">
        <v>0.63897763578274758</v>
      </c>
      <c r="I65">
        <v>7</v>
      </c>
      <c r="J65">
        <f t="shared" ref="J65" si="1">46.744-I65*6.44</f>
        <v>1.6639999999999944</v>
      </c>
    </row>
    <row r="66" spans="1:10">
      <c r="A66" s="1" t="s">
        <v>571</v>
      </c>
      <c r="B66">
        <v>15.8</v>
      </c>
      <c r="C66" s="3">
        <v>967244500</v>
      </c>
      <c r="D66">
        <v>10</v>
      </c>
      <c r="E66">
        <v>96724450</v>
      </c>
      <c r="F66" s="6">
        <v>1528246310</v>
      </c>
      <c r="G66" s="7">
        <v>0.63291139240506333</v>
      </c>
    </row>
    <row r="67" spans="1:10">
      <c r="A67" s="1" t="s">
        <v>82</v>
      </c>
      <c r="B67">
        <v>16.100000000000001</v>
      </c>
      <c r="C67" s="3">
        <v>937200000</v>
      </c>
      <c r="D67">
        <v>10</v>
      </c>
      <c r="E67">
        <v>93720000</v>
      </c>
      <c r="F67" s="6">
        <v>1508892000.0000002</v>
      </c>
      <c r="G67" s="7">
        <v>0.6211180124223602</v>
      </c>
    </row>
    <row r="68" spans="1:10">
      <c r="A68" s="1" t="s">
        <v>183</v>
      </c>
      <c r="B68">
        <v>16.5</v>
      </c>
      <c r="C68" s="3">
        <v>703352990</v>
      </c>
      <c r="D68">
        <v>10</v>
      </c>
      <c r="E68">
        <v>70335299</v>
      </c>
      <c r="F68" s="6">
        <v>1160532433.5</v>
      </c>
      <c r="G68" s="7">
        <v>0.60606060606060608</v>
      </c>
    </row>
    <row r="69" spans="1:10">
      <c r="A69" s="1" t="s">
        <v>831</v>
      </c>
      <c r="B69">
        <v>17.2</v>
      </c>
      <c r="C69" s="3">
        <v>937495000</v>
      </c>
      <c r="D69">
        <v>10</v>
      </c>
      <c r="E69">
        <v>93749500</v>
      </c>
      <c r="F69" s="6">
        <v>1612491400</v>
      </c>
      <c r="G69" s="7">
        <v>0.58139534883720934</v>
      </c>
    </row>
    <row r="70" spans="1:10">
      <c r="A70" s="1" t="s">
        <v>946</v>
      </c>
      <c r="B70">
        <v>17.25</v>
      </c>
      <c r="C70" s="3">
        <v>607245830</v>
      </c>
      <c r="D70">
        <v>10</v>
      </c>
      <c r="E70">
        <v>60724583</v>
      </c>
      <c r="F70" s="6">
        <v>1047499056.75</v>
      </c>
      <c r="G70" s="7">
        <v>0.57971014492753625</v>
      </c>
    </row>
    <row r="71" spans="1:10">
      <c r="A71" s="1" t="s">
        <v>337</v>
      </c>
      <c r="B71">
        <v>17.399999999999999</v>
      </c>
      <c r="C71" s="3">
        <v>425250000</v>
      </c>
      <c r="D71">
        <v>10</v>
      </c>
      <c r="E71">
        <v>42525000</v>
      </c>
      <c r="F71" s="6">
        <v>739934999.99999988</v>
      </c>
      <c r="G71" s="7">
        <v>0.57471264367816099</v>
      </c>
    </row>
    <row r="72" spans="1:10">
      <c r="A72" s="1" t="s">
        <v>586</v>
      </c>
      <c r="B72">
        <v>17.399999999999999</v>
      </c>
      <c r="C72" s="3">
        <v>665860000</v>
      </c>
      <c r="D72">
        <v>10</v>
      </c>
      <c r="E72">
        <v>66586000</v>
      </c>
      <c r="F72" s="6">
        <v>1158596400</v>
      </c>
      <c r="G72" s="7">
        <v>0.57471264367816088</v>
      </c>
    </row>
    <row r="73" spans="1:10">
      <c r="A73" s="1" t="s">
        <v>490</v>
      </c>
      <c r="B73">
        <v>17.649999999999999</v>
      </c>
      <c r="C73" s="3">
        <v>778344320</v>
      </c>
      <c r="D73">
        <v>10</v>
      </c>
      <c r="E73">
        <v>77834432</v>
      </c>
      <c r="F73" s="6">
        <v>1373777724.8</v>
      </c>
      <c r="G73" s="7">
        <v>0.56657223796033995</v>
      </c>
    </row>
    <row r="74" spans="1:10">
      <c r="A74" s="1" t="s">
        <v>94</v>
      </c>
      <c r="B74">
        <v>18.2</v>
      </c>
      <c r="C74" s="3">
        <v>249880820</v>
      </c>
      <c r="D74">
        <v>10</v>
      </c>
      <c r="E74">
        <v>24988082</v>
      </c>
      <c r="F74" s="6">
        <v>454783092.39999998</v>
      </c>
      <c r="G74" s="7">
        <v>0.5494505494505495</v>
      </c>
    </row>
    <row r="75" spans="1:10">
      <c r="A75" s="1" t="s">
        <v>685</v>
      </c>
      <c r="B75">
        <v>18.3</v>
      </c>
      <c r="C75" s="3">
        <v>383960320</v>
      </c>
      <c r="D75">
        <v>10</v>
      </c>
      <c r="E75">
        <v>38396032</v>
      </c>
      <c r="F75" s="6">
        <v>702647385.60000002</v>
      </c>
      <c r="G75" s="7">
        <v>0.54644808743169393</v>
      </c>
    </row>
    <row r="76" spans="1:10">
      <c r="A76" s="1" t="s">
        <v>897</v>
      </c>
      <c r="B76">
        <v>18.55</v>
      </c>
      <c r="C76" s="3">
        <v>685735000</v>
      </c>
      <c r="D76">
        <v>10</v>
      </c>
      <c r="E76">
        <v>68573500</v>
      </c>
      <c r="F76" s="6">
        <v>1272038425</v>
      </c>
      <c r="G76" s="7">
        <v>0.53908355795148244</v>
      </c>
    </row>
    <row r="77" spans="1:10">
      <c r="A77" s="1" t="s">
        <v>786</v>
      </c>
      <c r="B77">
        <v>19.7</v>
      </c>
      <c r="C77" s="3">
        <v>827896930</v>
      </c>
      <c r="D77">
        <v>10</v>
      </c>
      <c r="E77">
        <v>82789693</v>
      </c>
      <c r="F77" s="6">
        <v>1630956952.0999999</v>
      </c>
      <c r="G77" s="7">
        <v>0.50761421319796962</v>
      </c>
    </row>
    <row r="78" spans="1:10">
      <c r="A78" s="1" t="s">
        <v>596</v>
      </c>
      <c r="B78">
        <v>19.850000000000001</v>
      </c>
      <c r="C78" s="3">
        <v>807422300</v>
      </c>
      <c r="D78">
        <v>10</v>
      </c>
      <c r="E78">
        <v>80742230</v>
      </c>
      <c r="F78" s="6">
        <v>1602733265.5</v>
      </c>
      <c r="G78" s="7">
        <v>0.50377833753148615</v>
      </c>
    </row>
    <row r="79" spans="1:10">
      <c r="A79" s="1" t="s">
        <v>567</v>
      </c>
      <c r="B79">
        <v>19.899999999999999</v>
      </c>
      <c r="C79" s="3">
        <v>642630000</v>
      </c>
      <c r="D79">
        <v>10</v>
      </c>
      <c r="E79">
        <v>64263000</v>
      </c>
      <c r="F79" s="6">
        <v>1278833700</v>
      </c>
      <c r="G79" s="7">
        <v>0.50251256281407031</v>
      </c>
    </row>
    <row r="80" spans="1:10">
      <c r="A80" s="1" t="s">
        <v>812</v>
      </c>
      <c r="B80">
        <v>20</v>
      </c>
      <c r="C80" s="3">
        <v>685688350</v>
      </c>
      <c r="D80">
        <v>10</v>
      </c>
      <c r="E80">
        <v>68568835</v>
      </c>
      <c r="F80" s="6">
        <v>1371376700</v>
      </c>
      <c r="G80" s="7">
        <v>0.5</v>
      </c>
    </row>
    <row r="81" spans="1:15">
      <c r="A81" s="1" t="s">
        <v>251</v>
      </c>
      <c r="B81">
        <v>20.399999999999999</v>
      </c>
      <c r="C81" s="3">
        <v>457597030</v>
      </c>
      <c r="D81">
        <v>10</v>
      </c>
      <c r="E81">
        <v>45759703</v>
      </c>
      <c r="F81" s="6">
        <v>933497941.19999993</v>
      </c>
      <c r="G81" s="7">
        <v>0.49019607843137258</v>
      </c>
    </row>
    <row r="82" spans="1:15">
      <c r="A82" s="1" t="s">
        <v>805</v>
      </c>
      <c r="B82">
        <v>20.399999999999999</v>
      </c>
      <c r="C82" s="3">
        <v>658000000</v>
      </c>
      <c r="D82">
        <v>10</v>
      </c>
      <c r="E82">
        <v>65800000</v>
      </c>
      <c r="F82" s="6">
        <v>1342320000</v>
      </c>
      <c r="G82" s="7">
        <v>0.49019607843137253</v>
      </c>
    </row>
    <row r="83" spans="1:15">
      <c r="B83" s="31" t="s">
        <v>1062</v>
      </c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</row>
    <row r="84" spans="1:15">
      <c r="A84" s="18" t="s">
        <v>1000</v>
      </c>
      <c r="B84" s="18" t="s">
        <v>986</v>
      </c>
      <c r="C84" s="18" t="s">
        <v>987</v>
      </c>
      <c r="D84" s="18" t="s">
        <v>988</v>
      </c>
      <c r="E84" s="18" t="s">
        <v>989</v>
      </c>
      <c r="F84" s="18" t="s">
        <v>990</v>
      </c>
      <c r="G84" s="18" t="s">
        <v>991</v>
      </c>
      <c r="H84" s="18" t="s">
        <v>992</v>
      </c>
      <c r="I84" s="18" t="s">
        <v>993</v>
      </c>
      <c r="J84" s="18" t="s">
        <v>994</v>
      </c>
      <c r="K84" s="18" t="s">
        <v>995</v>
      </c>
      <c r="L84" s="18" t="s">
        <v>996</v>
      </c>
      <c r="M84" s="18" t="s">
        <v>997</v>
      </c>
      <c r="N84" s="18" t="s">
        <v>998</v>
      </c>
      <c r="O84" s="28" t="s">
        <v>1026</v>
      </c>
    </row>
    <row r="85" spans="1:15">
      <c r="A85" s="18" t="s">
        <v>1018</v>
      </c>
      <c r="B85">
        <v>1.6563146997929621</v>
      </c>
      <c r="C85">
        <v>-5.2941176470588154</v>
      </c>
      <c r="D85">
        <v>2.8225806451612838</v>
      </c>
      <c r="E85">
        <v>-3.6893203883495218</v>
      </c>
      <c r="F85">
        <v>-3.1954887218045096</v>
      </c>
      <c r="G85">
        <v>-4.1441441441441356</v>
      </c>
      <c r="H85">
        <v>-5.6122448979591848</v>
      </c>
      <c r="I85">
        <v>-0.84317032040471884</v>
      </c>
      <c r="J85">
        <v>0</v>
      </c>
      <c r="K85">
        <v>-11.624441132637859</v>
      </c>
      <c r="L85">
        <v>10.909090909090912</v>
      </c>
      <c r="M85">
        <v>6.890459363957592</v>
      </c>
      <c r="N85">
        <v>-4.7138047138047181</v>
      </c>
      <c r="O85" s="28"/>
    </row>
    <row r="86" spans="1:15">
      <c r="A86" s="18" t="s">
        <v>1019</v>
      </c>
      <c r="B86">
        <v>-15.264797507788169</v>
      </c>
      <c r="C86">
        <v>-28.982300884955755</v>
      </c>
      <c r="D86">
        <v>3.0551755585955389</v>
      </c>
      <c r="E86">
        <v>16.773162939297116</v>
      </c>
      <c r="F86">
        <v>-37.587238285144601</v>
      </c>
      <c r="G86">
        <v>33.31856446610545</v>
      </c>
      <c r="H86">
        <v>127.97979797979798</v>
      </c>
      <c r="I86">
        <v>19.709794437726735</v>
      </c>
      <c r="J86">
        <v>-2.5912838633686763</v>
      </c>
      <c r="K86">
        <v>-1.7361111111111152</v>
      </c>
      <c r="L86">
        <v>2.7348394768133226</v>
      </c>
      <c r="M86">
        <v>-0.3554502369668171</v>
      </c>
      <c r="N86">
        <v>0.47619047619046601</v>
      </c>
      <c r="O86" s="28"/>
    </row>
    <row r="87" spans="1:15">
      <c r="A87" s="18" t="s">
        <v>1021</v>
      </c>
      <c r="B87">
        <v>-5.1724137931034484</v>
      </c>
      <c r="C87">
        <v>-17.378917378917382</v>
      </c>
      <c r="D87">
        <v>5.7228915662650559</v>
      </c>
      <c r="E87">
        <v>1.7780502759043699</v>
      </c>
      <c r="F87">
        <v>-17.95774647887324</v>
      </c>
      <c r="G87">
        <v>2.5270758122743602</v>
      </c>
      <c r="H87">
        <v>-15.878524945770065</v>
      </c>
      <c r="I87">
        <v>-0.64655172413792494</v>
      </c>
      <c r="J87">
        <v>-1.2345679012345643</v>
      </c>
      <c r="K87">
        <v>-8.2063305978898065</v>
      </c>
      <c r="L87">
        <v>0.58962264150942834</v>
      </c>
      <c r="M87">
        <v>11.530030688294618</v>
      </c>
      <c r="N87">
        <v>1.5583259127337394</v>
      </c>
      <c r="O87" s="28"/>
    </row>
    <row r="88" spans="1:15">
      <c r="A88" s="18" t="s">
        <v>1023</v>
      </c>
      <c r="B88">
        <v>0</v>
      </c>
      <c r="C88">
        <v>-1.9607843137254948</v>
      </c>
      <c r="D88">
        <v>-1.9230769230769162</v>
      </c>
      <c r="E88">
        <v>1.298701298701294</v>
      </c>
      <c r="F88">
        <v>0.32573289902280594</v>
      </c>
      <c r="G88">
        <v>-0.64724919093850908</v>
      </c>
      <c r="H88">
        <v>-1.277955271565502</v>
      </c>
      <c r="I88">
        <v>0.32051282051282509</v>
      </c>
      <c r="J88">
        <v>1.298701298701294</v>
      </c>
      <c r="K88">
        <v>-4.0498442367601264</v>
      </c>
      <c r="L88">
        <v>-6.6860465116278993</v>
      </c>
      <c r="M88">
        <v>-2.2171688459351935</v>
      </c>
      <c r="N88">
        <v>-3.4577387486278761</v>
      </c>
      <c r="O88" s="28"/>
    </row>
    <row r="89" spans="1:15">
      <c r="A89" s="18" t="s">
        <v>1025</v>
      </c>
      <c r="B89">
        <v>-3.9877300613496947</v>
      </c>
      <c r="C89">
        <v>-4.1176470588235254</v>
      </c>
      <c r="D89">
        <v>6.1836352279825002</v>
      </c>
      <c r="E89">
        <v>-0.55900621118012328</v>
      </c>
      <c r="F89">
        <v>0</v>
      </c>
      <c r="G89">
        <v>-1.2269938650306704</v>
      </c>
      <c r="H89">
        <v>-8.0135440180586812</v>
      </c>
      <c r="I89">
        <v>4.9141503848430919</v>
      </c>
      <c r="J89">
        <v>6.1596480201131394</v>
      </c>
      <c r="K89">
        <v>-6.6314553990610277</v>
      </c>
      <c r="L89">
        <v>11.591355599214141</v>
      </c>
      <c r="M89">
        <v>-2.1780909673286346</v>
      </c>
      <c r="N89">
        <v>-2.6807980049875297</v>
      </c>
      <c r="O89" s="28"/>
    </row>
    <row r="90" spans="1:15">
      <c r="A90" s="18" t="s">
        <v>1027</v>
      </c>
      <c r="B90">
        <v>-3.8724373576309699</v>
      </c>
      <c r="C90">
        <v>-8.465387823185992</v>
      </c>
      <c r="D90">
        <v>3.6300777873811576</v>
      </c>
      <c r="E90">
        <v>9.0480678605089615</v>
      </c>
      <c r="F90">
        <v>-8.297320656871225</v>
      </c>
      <c r="G90">
        <v>-6.2398703403565605</v>
      </c>
      <c r="H90">
        <v>-12.170818505338083</v>
      </c>
      <c r="I90">
        <v>26.292134831460679</v>
      </c>
      <c r="J90">
        <v>3.0092592592592524</v>
      </c>
      <c r="K90">
        <v>-1.9073569482288746</v>
      </c>
      <c r="L90">
        <v>-0.6317689530685946</v>
      </c>
      <c r="M90">
        <v>13.118938233792752</v>
      </c>
      <c r="N90">
        <v>7.460230389467907</v>
      </c>
      <c r="O90" s="29" t="s">
        <v>1034</v>
      </c>
    </row>
    <row r="91" spans="1:15">
      <c r="A91" s="18" t="s">
        <v>1028</v>
      </c>
      <c r="B91">
        <v>-2.679528403001072</v>
      </c>
      <c r="C91">
        <v>0.8648648648648618</v>
      </c>
      <c r="D91">
        <v>-2.0127118644067856</v>
      </c>
      <c r="E91">
        <v>1.9438444924406171</v>
      </c>
      <c r="F91">
        <v>2.0498126515318487</v>
      </c>
      <c r="G91">
        <v>0.19876325088338406</v>
      </c>
      <c r="H91">
        <v>-1.7147818537008881</v>
      </c>
      <c r="I91">
        <v>-0.8180839612486599</v>
      </c>
      <c r="J91">
        <v>0.5193681021423977</v>
      </c>
      <c r="K91">
        <v>-0.40948275862068478</v>
      </c>
      <c r="L91">
        <v>-0.10764262648009529</v>
      </c>
      <c r="M91">
        <v>0.60645440762400071</v>
      </c>
      <c r="N91">
        <v>-0.38834951456310618</v>
      </c>
      <c r="O91" s="29"/>
    </row>
    <row r="92" spans="1:15">
      <c r="A92" s="18" t="s">
        <v>1030</v>
      </c>
      <c r="B92">
        <v>-1.8691588785046773</v>
      </c>
      <c r="C92">
        <v>-0.15552099533436131</v>
      </c>
      <c r="D92">
        <v>2.2257551669316351</v>
      </c>
      <c r="E92">
        <v>8.9366124004156493</v>
      </c>
      <c r="F92">
        <v>-4.4356173452499172</v>
      </c>
      <c r="G92">
        <v>-7.6993583868010882</v>
      </c>
      <c r="H92">
        <v>-2.1524663677130222</v>
      </c>
      <c r="I92">
        <v>-3.1557614360162023</v>
      </c>
      <c r="J92">
        <v>4.6032707450030159</v>
      </c>
      <c r="K92">
        <v>-1.8430439952437498</v>
      </c>
      <c r="L92">
        <v>-1.9241982507288531</v>
      </c>
      <c r="M92">
        <v>1.9619500594530219</v>
      </c>
      <c r="N92">
        <v>-0.56163168785101314</v>
      </c>
      <c r="O92" s="29"/>
    </row>
    <row r="93" spans="1:15">
      <c r="A93" s="18" t="s">
        <v>1031</v>
      </c>
      <c r="B93">
        <v>-6.2717770034843223</v>
      </c>
      <c r="C93">
        <v>-24.94769874476988</v>
      </c>
      <c r="D93">
        <v>25.335955424450997</v>
      </c>
      <c r="E93">
        <v>12.169117647058831</v>
      </c>
      <c r="F93">
        <v>-21.771642220304869</v>
      </c>
      <c r="G93">
        <v>-18.856476079346553</v>
      </c>
      <c r="H93">
        <v>-9.9789915966386555</v>
      </c>
      <c r="I93">
        <v>44.286147317368894</v>
      </c>
      <c r="J93">
        <v>-22.740046838407494</v>
      </c>
      <c r="K93">
        <v>25.293427230046962</v>
      </c>
      <c r="L93">
        <v>13.903743315508009</v>
      </c>
      <c r="M93">
        <v>20.064205457463881</v>
      </c>
      <c r="N93">
        <v>-4.703632887189281</v>
      </c>
      <c r="O93" s="29"/>
    </row>
    <row r="94" spans="1:15">
      <c r="A94" s="18" t="s">
        <v>1033</v>
      </c>
      <c r="B94">
        <v>-0.32894736842104566</v>
      </c>
      <c r="C94">
        <v>-3.4920634920634965</v>
      </c>
      <c r="D94">
        <v>12.099644128113875</v>
      </c>
      <c r="E94">
        <v>-0.70671378091872539</v>
      </c>
      <c r="F94">
        <v>-1.3937282229965107</v>
      </c>
      <c r="G94">
        <v>5.321100917431191</v>
      </c>
      <c r="H94">
        <v>-5.5459272097053773</v>
      </c>
      <c r="I94">
        <v>-4.1528239202657806</v>
      </c>
      <c r="J94">
        <v>0.66889632107024366</v>
      </c>
      <c r="K94">
        <v>-10.210210210210208</v>
      </c>
      <c r="L94">
        <v>5.379746835443024</v>
      </c>
      <c r="M94">
        <v>18.796992481203006</v>
      </c>
      <c r="N94">
        <v>0.37735849056604309</v>
      </c>
      <c r="O94" s="29"/>
    </row>
    <row r="95" spans="1:15">
      <c r="A95" s="18" t="s">
        <v>1036</v>
      </c>
      <c r="B95">
        <v>-6.3063063063063067</v>
      </c>
      <c r="C95">
        <v>-4.1450777202072517</v>
      </c>
      <c r="D95">
        <v>-0.17241379310345073</v>
      </c>
      <c r="E95">
        <v>1.6473887136347665</v>
      </c>
      <c r="F95">
        <v>-0.17494751574526649</v>
      </c>
      <c r="G95">
        <v>-1.9049253475201759</v>
      </c>
      <c r="H95">
        <v>-1.8693162681037376</v>
      </c>
      <c r="I95">
        <v>4.5606620883958504</v>
      </c>
      <c r="J95">
        <v>-0.47318611987382247</v>
      </c>
      <c r="K95">
        <v>-0.33187772925763798</v>
      </c>
      <c r="L95">
        <v>4.3946024799416419</v>
      </c>
      <c r="M95">
        <v>5.3602305475504446</v>
      </c>
      <c r="N95">
        <v>-1.2333965844402384</v>
      </c>
      <c r="O95" s="30" t="s">
        <v>1046</v>
      </c>
    </row>
    <row r="96" spans="1:15">
      <c r="A96" s="18" t="s">
        <v>1038</v>
      </c>
      <c r="B96">
        <v>-4.52830188679245</v>
      </c>
      <c r="C96">
        <v>-16.403785488958988</v>
      </c>
      <c r="D96">
        <v>-7.9825834542815768</v>
      </c>
      <c r="E96">
        <v>10.505212510024064</v>
      </c>
      <c r="F96">
        <v>61.194415718717686</v>
      </c>
      <c r="G96">
        <v>8.4688726864834649</v>
      </c>
      <c r="H96">
        <v>-4.4224068614312664</v>
      </c>
      <c r="I96">
        <v>1.165943600867678</v>
      </c>
      <c r="J96">
        <v>2.5869262865090392</v>
      </c>
      <c r="K96">
        <v>-8.8950836289913777</v>
      </c>
      <c r="L96">
        <v>0.99820834399795388</v>
      </c>
      <c r="M96">
        <v>0.74780814853016797</v>
      </c>
      <c r="N96">
        <v>-2.9043565348021949</v>
      </c>
      <c r="O96" s="30"/>
    </row>
    <row r="97" spans="1:15">
      <c r="A97" s="18" t="s">
        <v>1040</v>
      </c>
      <c r="B97">
        <v>-22.620689655172409</v>
      </c>
      <c r="C97">
        <v>-16.762342135476459</v>
      </c>
      <c r="D97">
        <v>47.877758913412556</v>
      </c>
      <c r="E97">
        <v>3.2246757798808208</v>
      </c>
      <c r="F97">
        <v>-8.0863402061855609</v>
      </c>
      <c r="G97">
        <v>-5.7251328777524622</v>
      </c>
      <c r="H97">
        <v>-1.8628912071535024</v>
      </c>
      <c r="I97">
        <v>1.6050878255602483</v>
      </c>
      <c r="J97">
        <v>1.6312711603570362</v>
      </c>
      <c r="K97">
        <v>-13.716637896693662</v>
      </c>
      <c r="L97">
        <v>5.8319280494660006</v>
      </c>
      <c r="M97">
        <v>4.2484617638441122</v>
      </c>
      <c r="N97">
        <v>18.816362053959967</v>
      </c>
      <c r="O97" s="30"/>
    </row>
    <row r="98" spans="1:15">
      <c r="A98" s="18" t="s">
        <v>1042</v>
      </c>
      <c r="B98">
        <v>-12.562814070351759</v>
      </c>
      <c r="C98">
        <v>-4.6706586826347376</v>
      </c>
      <c r="D98">
        <v>1.0895883777239779</v>
      </c>
      <c r="E98">
        <v>-1.946818613485281</v>
      </c>
      <c r="F98">
        <v>-0.23685457129322934</v>
      </c>
      <c r="G98">
        <v>-2.6516024902005966</v>
      </c>
      <c r="H98">
        <v>-8.800336452528656</v>
      </c>
      <c r="I98">
        <v>-5.8130322836205233</v>
      </c>
      <c r="J98">
        <v>-0.94173042966450238</v>
      </c>
      <c r="K98">
        <v>-8.2200414153236654</v>
      </c>
      <c r="L98">
        <v>8.9562487737884986</v>
      </c>
      <c r="M98">
        <v>-11.663778162911619</v>
      </c>
      <c r="N98">
        <v>6.1930615625287606</v>
      </c>
      <c r="O98" s="30"/>
    </row>
    <row r="99" spans="1:15">
      <c r="A99" s="18" t="s">
        <v>1044</v>
      </c>
      <c r="B99">
        <v>-19.679633867276888</v>
      </c>
      <c r="C99">
        <v>-23.668122270742355</v>
      </c>
      <c r="D99">
        <v>-6.9105691056910565</v>
      </c>
      <c r="E99">
        <v>123.55507088331514</v>
      </c>
      <c r="F99" s="24" t="s">
        <v>1045</v>
      </c>
      <c r="G99" s="24" t="s">
        <v>1045</v>
      </c>
      <c r="H99" s="24" t="s">
        <v>1045</v>
      </c>
      <c r="I99" s="24" t="s">
        <v>1045</v>
      </c>
      <c r="J99" s="24" t="s">
        <v>1045</v>
      </c>
      <c r="K99" s="24" t="s">
        <v>1045</v>
      </c>
      <c r="L99" s="24" t="s">
        <v>1045</v>
      </c>
      <c r="M99" s="24" t="s">
        <v>1045</v>
      </c>
      <c r="N99" s="24" t="s">
        <v>1045</v>
      </c>
      <c r="O99" s="30"/>
    </row>
    <row r="101" spans="1:15">
      <c r="A101" s="35" t="s">
        <v>1026</v>
      </c>
      <c r="B101" s="35"/>
      <c r="C101" s="35"/>
      <c r="D101" s="36" t="s">
        <v>1034</v>
      </c>
      <c r="E101" s="36"/>
      <c r="F101" s="36"/>
      <c r="G101" s="37" t="s">
        <v>1046</v>
      </c>
      <c r="H101" s="37"/>
      <c r="I101" s="37"/>
    </row>
    <row r="102" spans="1:15">
      <c r="A102" s="18" t="s">
        <v>1000</v>
      </c>
      <c r="B102" s="18" t="s">
        <v>967</v>
      </c>
      <c r="C102" s="18" t="s">
        <v>1047</v>
      </c>
      <c r="D102" s="18" t="s">
        <v>1000</v>
      </c>
      <c r="E102" s="18" t="s">
        <v>967</v>
      </c>
      <c r="F102" s="18" t="s">
        <v>1047</v>
      </c>
      <c r="G102" s="18" t="s">
        <v>1000</v>
      </c>
      <c r="H102" s="18" t="s">
        <v>967</v>
      </c>
      <c r="I102" s="18" t="s">
        <v>1047</v>
      </c>
    </row>
    <row r="103" spans="1:15">
      <c r="A103" s="18" t="s">
        <v>1018</v>
      </c>
      <c r="B103">
        <v>1111027223.8700001</v>
      </c>
      <c r="C103">
        <f>B103/$B$108</f>
        <v>0.17717980052265192</v>
      </c>
      <c r="D103" s="18" t="s">
        <v>1027</v>
      </c>
      <c r="E103">
        <v>752936071.4000001</v>
      </c>
      <c r="F103">
        <f>E103/$E$108</f>
        <v>0.1455462928338746</v>
      </c>
      <c r="G103" s="18" t="s">
        <v>1036</v>
      </c>
      <c r="H103">
        <v>1924000000</v>
      </c>
      <c r="I103">
        <f>H103/$H$108</f>
        <v>0.175602877479343</v>
      </c>
    </row>
    <row r="104" spans="1:15">
      <c r="A104" s="18" t="s">
        <v>1019</v>
      </c>
      <c r="B104">
        <v>1409414661.5999999</v>
      </c>
      <c r="C104">
        <f t="shared" ref="C104:C107" si="2">B104/$B$108</f>
        <v>0.22476479714524827</v>
      </c>
      <c r="D104" s="18" t="s">
        <v>1028</v>
      </c>
      <c r="E104">
        <v>867159976</v>
      </c>
      <c r="F104">
        <f t="shared" ref="F104:F107" si="3">E104/$E$108</f>
        <v>0.16762634252073325</v>
      </c>
      <c r="G104" s="18" t="s">
        <v>1038</v>
      </c>
      <c r="H104">
        <v>2506420400</v>
      </c>
      <c r="I104">
        <f t="shared" ref="I104:I107" si="4">H104/$H$108</f>
        <v>0.22876020499632321</v>
      </c>
    </row>
    <row r="105" spans="1:15">
      <c r="A105" s="18" t="s">
        <v>1021</v>
      </c>
      <c r="B105">
        <v>1380613245</v>
      </c>
      <c r="C105">
        <f t="shared" si="2"/>
        <v>0.22017172405187926</v>
      </c>
      <c r="D105" s="18" t="s">
        <v>1030</v>
      </c>
      <c r="E105">
        <v>1067818500</v>
      </c>
      <c r="F105">
        <f t="shared" si="3"/>
        <v>0.2064146346521136</v>
      </c>
      <c r="G105" s="18" t="s">
        <v>1040</v>
      </c>
      <c r="H105">
        <v>2160354900</v>
      </c>
      <c r="I105">
        <f t="shared" si="4"/>
        <v>0.19717491518534216</v>
      </c>
    </row>
    <row r="106" spans="1:15">
      <c r="A106" s="18" t="s">
        <v>1023</v>
      </c>
      <c r="B106">
        <v>1313190000</v>
      </c>
      <c r="C106">
        <f t="shared" si="2"/>
        <v>0.20941947888359375</v>
      </c>
      <c r="D106" s="18" t="s">
        <v>1031</v>
      </c>
      <c r="E106">
        <v>1141742443.3</v>
      </c>
      <c r="F106">
        <f t="shared" si="3"/>
        <v>0.22070450109319234</v>
      </c>
      <c r="G106" s="18" t="s">
        <v>1042</v>
      </c>
      <c r="H106">
        <v>2033183596.8</v>
      </c>
      <c r="I106">
        <f t="shared" si="4"/>
        <v>0.18556803016729745</v>
      </c>
    </row>
    <row r="107" spans="1:15">
      <c r="A107" s="18" t="s">
        <v>1025</v>
      </c>
      <c r="B107">
        <v>1056375000</v>
      </c>
      <c r="C107">
        <f t="shared" si="2"/>
        <v>0.1684641993966268</v>
      </c>
      <c r="D107" s="18" t="s">
        <v>1033</v>
      </c>
      <c r="E107">
        <v>1343515453.2</v>
      </c>
      <c r="F107">
        <f t="shared" si="3"/>
        <v>0.25970822890008632</v>
      </c>
      <c r="G107" s="18" t="s">
        <v>1044</v>
      </c>
      <c r="H107">
        <v>2332581381</v>
      </c>
      <c r="I107">
        <f t="shared" si="4"/>
        <v>0.21289397217169423</v>
      </c>
    </row>
    <row r="108" spans="1:15">
      <c r="A108" s="18" t="s">
        <v>1049</v>
      </c>
      <c r="B108">
        <f>SUM(B103:B107)</f>
        <v>6270620130.4700003</v>
      </c>
      <c r="C108">
        <f>SUM(C103:C107)</f>
        <v>1</v>
      </c>
      <c r="D108" s="18" t="s">
        <v>1048</v>
      </c>
      <c r="E108">
        <f>SUM(E103:E107)</f>
        <v>5173172443.8999996</v>
      </c>
      <c r="F108">
        <f>SUM(F103:F107)</f>
        <v>1</v>
      </c>
      <c r="G108" s="18" t="s">
        <v>1048</v>
      </c>
      <c r="H108">
        <f>SUM(H103:H107)</f>
        <v>10956540277.799999</v>
      </c>
      <c r="I108">
        <f>SUM(I103:I107)</f>
        <v>1</v>
      </c>
    </row>
    <row r="110" spans="1:15">
      <c r="B110" s="31" t="s">
        <v>1063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</row>
    <row r="111" spans="1:15">
      <c r="A111" s="18" t="s">
        <v>1000</v>
      </c>
      <c r="B111" s="18" t="s">
        <v>986</v>
      </c>
      <c r="C111" s="18" t="s">
        <v>987</v>
      </c>
      <c r="D111" s="18" t="s">
        <v>988</v>
      </c>
      <c r="E111" s="18" t="s">
        <v>989</v>
      </c>
      <c r="F111" s="18" t="s">
        <v>990</v>
      </c>
      <c r="G111" s="18" t="s">
        <v>991</v>
      </c>
      <c r="H111" s="18" t="s">
        <v>992</v>
      </c>
      <c r="I111" s="18" t="s">
        <v>993</v>
      </c>
      <c r="J111" s="18" t="s">
        <v>994</v>
      </c>
      <c r="K111" s="18" t="s">
        <v>995</v>
      </c>
      <c r="L111" s="18" t="s">
        <v>996</v>
      </c>
      <c r="M111" s="18" t="s">
        <v>997</v>
      </c>
      <c r="N111" s="18" t="s">
        <v>998</v>
      </c>
    </row>
    <row r="112" spans="1:15">
      <c r="A112" s="18" t="s">
        <v>1018</v>
      </c>
      <c r="B112">
        <f>B85*C103</f>
        <v>0.29346550811205313</v>
      </c>
      <c r="C112">
        <f>C85*C103</f>
        <v>-0.93801070864933223</v>
      </c>
      <c r="D112">
        <f>D85*C103</f>
        <v>0.50010427566877447</v>
      </c>
      <c r="E112">
        <f>E85*C103</f>
        <v>-0.65367305047192104</v>
      </c>
      <c r="F112">
        <f>F85*$C$103</f>
        <v>-0.56617605430170692</v>
      </c>
      <c r="G112">
        <f t="shared" ref="G112:N112" si="5">G85*$C$103</f>
        <v>-0.734258632796574</v>
      </c>
      <c r="H112">
        <f t="shared" si="5"/>
        <v>-0.99437643150467936</v>
      </c>
      <c r="I112">
        <f t="shared" si="5"/>
        <v>-0.1493927491759286</v>
      </c>
      <c r="J112">
        <f t="shared" si="5"/>
        <v>0</v>
      </c>
      <c r="K112">
        <f t="shared" si="5"/>
        <v>-2.0596161610680856</v>
      </c>
      <c r="L112">
        <f t="shared" si="5"/>
        <v>1.9328705511562032</v>
      </c>
      <c r="M112">
        <f t="shared" si="5"/>
        <v>1.2208502156154453</v>
      </c>
      <c r="N112">
        <f t="shared" si="5"/>
        <v>-0.83519097889465632</v>
      </c>
      <c r="O112" s="34" t="s">
        <v>1026</v>
      </c>
    </row>
    <row r="113" spans="1:15">
      <c r="A113" s="18" t="s">
        <v>1019</v>
      </c>
      <c r="B113">
        <f t="shared" ref="B113:B116" si="6">B86*C104</f>
        <v>-3.430989115301299</v>
      </c>
      <c r="C113">
        <f>C86*C104</f>
        <v>-6.5142009792096296</v>
      </c>
      <c r="D113">
        <f>D86*C104</f>
        <v>0.6866959146708469</v>
      </c>
      <c r="E113">
        <f>E86*$C$104</f>
        <v>3.7700165655353124</v>
      </c>
      <c r="F113">
        <f>F86*$C$104</f>
        <v>-8.4482879884106357</v>
      </c>
      <c r="G113">
        <f t="shared" ref="G113:N113" si="7">G86*$C$104</f>
        <v>7.4888403833950692</v>
      </c>
      <c r="H113">
        <f t="shared" si="7"/>
        <v>28.765353331619149</v>
      </c>
      <c r="I113">
        <f t="shared" si="7"/>
        <v>4.4300679485701924</v>
      </c>
      <c r="J113">
        <f t="shared" si="7"/>
        <v>-0.58242939189581577</v>
      </c>
      <c r="K113">
        <f t="shared" si="7"/>
        <v>-0.3902166617105014</v>
      </c>
      <c r="L113">
        <f t="shared" si="7"/>
        <v>0.6146956402307634</v>
      </c>
      <c r="M113">
        <f t="shared" si="7"/>
        <v>-7.9892700407077077E-2</v>
      </c>
      <c r="N113">
        <f t="shared" si="7"/>
        <v>0.10703085578344927</v>
      </c>
      <c r="O113" s="34"/>
    </row>
    <row r="114" spans="1:15">
      <c r="A114" s="18" t="s">
        <v>1021</v>
      </c>
      <c r="B114">
        <f t="shared" si="6"/>
        <v>-1.1388192623373066</v>
      </c>
      <c r="C114">
        <f t="shared" ref="C114:C116" si="8">C87*C105</f>
        <v>-3.8263462014714067</v>
      </c>
      <c r="D114">
        <f t="shared" ref="D114:D115" si="9">D87*C105</f>
        <v>1.2600189027065369</v>
      </c>
      <c r="E114">
        <f>E87*$C$105</f>
        <v>0.39147639469678475</v>
      </c>
      <c r="F114">
        <f t="shared" ref="F114:N114" si="10">F87*$C$105</f>
        <v>-3.9537880023400853</v>
      </c>
      <c r="G114">
        <f t="shared" si="10"/>
        <v>0.55639063839824909</v>
      </c>
      <c r="H114">
        <f>H87*$C$105</f>
        <v>-3.4960022127109682</v>
      </c>
      <c r="I114">
        <f t="shared" si="10"/>
        <v>-0.14235240779216199</v>
      </c>
      <c r="J114">
        <f t="shared" si="10"/>
        <v>-0.27181694327392419</v>
      </c>
      <c r="K114">
        <f t="shared" si="10"/>
        <v>-1.8068019558770878</v>
      </c>
      <c r="L114">
        <f t="shared" si="10"/>
        <v>0.12981823352115399</v>
      </c>
      <c r="M114">
        <f t="shared" si="10"/>
        <v>2.5385867350129021</v>
      </c>
      <c r="N114">
        <f t="shared" si="10"/>
        <v>0.34309930284130574</v>
      </c>
      <c r="O114" s="34"/>
    </row>
    <row r="115" spans="1:15">
      <c r="A115" s="18" t="s">
        <v>1023</v>
      </c>
      <c r="B115">
        <f t="shared" si="6"/>
        <v>0</v>
      </c>
      <c r="C115">
        <f t="shared" si="8"/>
        <v>-0.4106264291835181</v>
      </c>
      <c r="D115">
        <f t="shared" si="9"/>
        <v>-0.40272976708383268</v>
      </c>
      <c r="E115">
        <f>E88*$C$106</f>
        <v>0.27197334919947141</v>
      </c>
      <c r="F115">
        <f t="shared" ref="F115:N115" si="11">F88*$C$106</f>
        <v>6.8214813968598284E-2</v>
      </c>
      <c r="G115">
        <f t="shared" si="11"/>
        <v>-0.13554658827417024</v>
      </c>
      <c r="H115">
        <f t="shared" si="11"/>
        <v>-0.26762872700778895</v>
      </c>
      <c r="I115">
        <f t="shared" si="11"/>
        <v>6.7121627847306645E-2</v>
      </c>
      <c r="J115">
        <f t="shared" si="11"/>
        <v>0.27197334919947141</v>
      </c>
      <c r="K115">
        <f t="shared" si="11"/>
        <v>-0.84811626962203113</v>
      </c>
      <c r="L115">
        <f t="shared" si="11"/>
        <v>-1.4001883762565845</v>
      </c>
      <c r="M115">
        <f t="shared" si="11"/>
        <v>-0.46431834431268715</v>
      </c>
      <c r="N115">
        <f t="shared" si="11"/>
        <v>-0.72411784685325942</v>
      </c>
      <c r="O115" s="34"/>
    </row>
    <row r="116" spans="1:15">
      <c r="A116" s="18" t="s">
        <v>1025</v>
      </c>
      <c r="B116">
        <f t="shared" si="6"/>
        <v>-0.67178975219513781</v>
      </c>
      <c r="C116">
        <f t="shared" si="8"/>
        <v>-0.69367611516258021</v>
      </c>
      <c r="D116">
        <f>D89*C107</f>
        <v>1.0417211580428498</v>
      </c>
      <c r="E116">
        <f>E89*$C$107</f>
        <v>-9.4172533824201154E-2</v>
      </c>
      <c r="F116">
        <f t="shared" ref="F116:N116" si="12">F89*$C$107</f>
        <v>0</v>
      </c>
      <c r="G116">
        <f t="shared" si="12"/>
        <v>-0.20670453913696465</v>
      </c>
      <c r="H116">
        <f t="shared" si="12"/>
        <v>-1.3499952773318835</v>
      </c>
      <c r="I116">
        <f t="shared" si="12"/>
        <v>0.82785841029721696</v>
      </c>
      <c r="J116">
        <f t="shared" si="12"/>
        <v>1.0376801722733773</v>
      </c>
      <c r="K116">
        <f t="shared" si="12"/>
        <v>-1.1171628246372542</v>
      </c>
      <c r="L116">
        <f t="shared" si="12"/>
        <v>1.9527284409432175</v>
      </c>
      <c r="M116">
        <f t="shared" si="12"/>
        <v>-0.36693035102404287</v>
      </c>
      <c r="N116">
        <f t="shared" si="12"/>
        <v>-0.45161848965429852</v>
      </c>
      <c r="O116" s="34"/>
    </row>
    <row r="117" spans="1:15">
      <c r="A117" s="22" t="s">
        <v>1050</v>
      </c>
      <c r="B117" s="23">
        <f>SUM(B112:B116)</f>
        <v>-4.9481326217216903</v>
      </c>
      <c r="C117" s="23">
        <f t="shared" ref="C117:N117" si="13">SUM(C112:C116)</f>
        <v>-12.382860433676466</v>
      </c>
      <c r="D117" s="23">
        <f t="shared" si="13"/>
        <v>3.085810484005175</v>
      </c>
      <c r="E117" s="23">
        <f t="shared" si="13"/>
        <v>3.6856207251354465</v>
      </c>
      <c r="F117" s="23">
        <f t="shared" si="13"/>
        <v>-12.900037231083829</v>
      </c>
      <c r="G117" s="23">
        <f t="shared" si="13"/>
        <v>6.9687212615856096</v>
      </c>
      <c r="H117" s="23">
        <f t="shared" si="13"/>
        <v>22.657350683063825</v>
      </c>
      <c r="I117" s="23">
        <f t="shared" si="13"/>
        <v>5.0333028297466251</v>
      </c>
      <c r="J117" s="23">
        <f t="shared" si="13"/>
        <v>0.45540718630310861</v>
      </c>
      <c r="K117" s="23">
        <f t="shared" si="13"/>
        <v>-6.2219138729149606</v>
      </c>
      <c r="L117" s="23">
        <f t="shared" si="13"/>
        <v>3.2299244895947536</v>
      </c>
      <c r="M117" s="23">
        <f t="shared" si="13"/>
        <v>2.8482955548845403</v>
      </c>
      <c r="N117" s="23">
        <f t="shared" si="13"/>
        <v>-1.5607971567774592</v>
      </c>
      <c r="O117" s="20"/>
    </row>
    <row r="118" spans="1:15">
      <c r="A118" s="18" t="s">
        <v>1027</v>
      </c>
      <c r="B118">
        <f>B90*$F$103</f>
        <v>-0.56361890163459272</v>
      </c>
      <c r="C118">
        <f t="shared" ref="C118:N118" si="14">C90*$F$103</f>
        <v>-1.2321058150657447</v>
      </c>
      <c r="D118">
        <f t="shared" si="14"/>
        <v>0.52834436465192158</v>
      </c>
      <c r="E118">
        <f t="shared" si="14"/>
        <v>1.3169127344064067</v>
      </c>
      <c r="F118">
        <f t="shared" si="14"/>
        <v>-1.2076442620615362</v>
      </c>
      <c r="G118">
        <f t="shared" si="14"/>
        <v>-0.90818999580294468</v>
      </c>
      <c r="H118">
        <f t="shared" si="14"/>
        <v>-1.7714175142058766</v>
      </c>
      <c r="I118">
        <f t="shared" si="14"/>
        <v>3.8267227554074901</v>
      </c>
      <c r="J118">
        <f t="shared" si="14"/>
        <v>0.4379865293611957</v>
      </c>
      <c r="K118">
        <f t="shared" si="14"/>
        <v>-0.2776087329256452</v>
      </c>
      <c r="L118">
        <f t="shared" si="14"/>
        <v>-9.1951629046672048E-2</v>
      </c>
      <c r="M118">
        <f t="shared" si="14"/>
        <v>1.9094128258451135</v>
      </c>
      <c r="N118">
        <f t="shared" si="14"/>
        <v>1.0858088768736665</v>
      </c>
      <c r="O118" s="30" t="s">
        <v>1034</v>
      </c>
    </row>
    <row r="119" spans="1:15">
      <c r="A119" s="18" t="s">
        <v>1028</v>
      </c>
      <c r="B119">
        <f>B91*$F$104</f>
        <v>-0.44915954587549106</v>
      </c>
      <c r="C119">
        <f t="shared" ref="C119:N119" si="15">C91*$F$104</f>
        <v>0.14497413407198501</v>
      </c>
      <c r="D119">
        <f t="shared" si="15"/>
        <v>-0.33738352837859548</v>
      </c>
      <c r="E119">
        <f>E91*$F$104</f>
        <v>0.32583954269689175</v>
      </c>
      <c r="F119">
        <f t="shared" si="15"/>
        <v>0.34360259762901008</v>
      </c>
      <c r="G119">
        <f t="shared" si="15"/>
        <v>3.331795677311257E-2</v>
      </c>
      <c r="H119">
        <f t="shared" si="15"/>
        <v>-0.28744261035680296</v>
      </c>
      <c r="I119">
        <f t="shared" si="15"/>
        <v>-0.13713242229898612</v>
      </c>
      <c r="J119">
        <f t="shared" si="15"/>
        <v>8.705977538406473E-2</v>
      </c>
      <c r="K119">
        <f t="shared" si="15"/>
        <v>-6.8640097152885646E-2</v>
      </c>
      <c r="L119">
        <f t="shared" si="15"/>
        <v>-1.8043739776183804E-2</v>
      </c>
      <c r="M119">
        <f t="shared" si="15"/>
        <v>0.10165773425558912</v>
      </c>
      <c r="N119">
        <f t="shared" si="15"/>
        <v>-6.5097608745915719E-2</v>
      </c>
      <c r="O119" s="30"/>
    </row>
    <row r="120" spans="1:15">
      <c r="A120" s="18" t="s">
        <v>1030</v>
      </c>
      <c r="B120">
        <f>B92*$F$105</f>
        <v>-0.38582174701329736</v>
      </c>
      <c r="C120">
        <f t="shared" ref="C120:N120" si="16">C92*$F$105</f>
        <v>-3.2101809432675252E-2</v>
      </c>
      <c r="D120">
        <f t="shared" si="16"/>
        <v>0.45942843960724755</v>
      </c>
      <c r="E120">
        <f t="shared" si="16"/>
        <v>1.8446475836593441</v>
      </c>
      <c r="F120">
        <f t="shared" si="16"/>
        <v>-0.91557633377633973</v>
      </c>
      <c r="G120">
        <f t="shared" si="16"/>
        <v>-1.5892602484672333</v>
      </c>
      <c r="H120">
        <f t="shared" si="16"/>
        <v>-0.44430055889244552</v>
      </c>
      <c r="I120">
        <f t="shared" si="16"/>
        <v>-0.65139534386451381</v>
      </c>
      <c r="J120">
        <f t="shared" si="16"/>
        <v>0.95018244903456028</v>
      </c>
      <c r="K120">
        <f>K92*$F$105</f>
        <v>-0.38043125292601043</v>
      </c>
      <c r="L120">
        <f t="shared" si="16"/>
        <v>-0.39718267892243231</v>
      </c>
      <c r="M120">
        <f>M92*$F$105</f>
        <v>0.40497520472768805</v>
      </c>
      <c r="N120">
        <f t="shared" si="16"/>
        <v>-0.11592899965681679</v>
      </c>
      <c r="O120" s="30"/>
    </row>
    <row r="121" spans="1:15">
      <c r="A121" s="18" t="s">
        <v>1031</v>
      </c>
      <c r="B121">
        <f>B93*$F$106</f>
        <v>-1.3842094145217643</v>
      </c>
      <c r="C121">
        <f t="shared" ref="C121:N121" si="17">C93*$F$106</f>
        <v>-5.5060694048876968</v>
      </c>
      <c r="D121">
        <f t="shared" si="17"/>
        <v>5.5917594016728174</v>
      </c>
      <c r="E121">
        <f t="shared" si="17"/>
        <v>2.6857790390384819</v>
      </c>
      <c r="F121">
        <f>F93*$F$106</f>
        <v>-4.8050994342118685</v>
      </c>
      <c r="G121">
        <f t="shared" si="17"/>
        <v>-4.1617091454678965</v>
      </c>
      <c r="H121">
        <f t="shared" si="17"/>
        <v>-2.2024083617492933</v>
      </c>
      <c r="I121">
        <f>I93*$F$106</f>
        <v>9.7741520490195199</v>
      </c>
      <c r="J121">
        <f t="shared" si="17"/>
        <v>-5.018830692306552</v>
      </c>
      <c r="K121">
        <f t="shared" si="17"/>
        <v>5.5823732377444806</v>
      </c>
      <c r="L121">
        <f t="shared" si="17"/>
        <v>3.0686187317770033</v>
      </c>
      <c r="M121">
        <f t="shared" si="17"/>
        <v>4.4282604553208733</v>
      </c>
      <c r="N121">
        <f t="shared" si="17"/>
        <v>-1.038112949692642</v>
      </c>
      <c r="O121" s="30"/>
    </row>
    <row r="122" spans="1:15">
      <c r="A122" s="18" t="s">
        <v>1033</v>
      </c>
      <c r="B122">
        <f>B94*$F$107</f>
        <v>-8.543033845397395E-2</v>
      </c>
      <c r="C122">
        <f t="shared" ref="C122:N122" si="18">C94*$F$107</f>
        <v>-0.90691762473046134</v>
      </c>
      <c r="D122">
        <f t="shared" si="18"/>
        <v>3.1423771468337836</v>
      </c>
      <c r="E122">
        <f t="shared" si="18"/>
        <v>-0.18353938438168579</v>
      </c>
      <c r="F122">
        <f t="shared" si="18"/>
        <v>-0.36196268836248835</v>
      </c>
      <c r="G122">
        <f t="shared" si="18"/>
        <v>1.381933695064679</v>
      </c>
      <c r="H122">
        <f t="shared" si="18"/>
        <v>-1.4403229332413812</v>
      </c>
      <c r="I122">
        <f t="shared" si="18"/>
        <v>-1.0785225452661391</v>
      </c>
      <c r="J122">
        <f t="shared" si="18"/>
        <v>0.17371787886293646</v>
      </c>
      <c r="K122">
        <f t="shared" si="18"/>
        <v>-2.6516756103912713</v>
      </c>
      <c r="L122">
        <f t="shared" si="18"/>
        <v>1.3971645225637519</v>
      </c>
      <c r="M122">
        <f t="shared" si="18"/>
        <v>4.8817336259414716</v>
      </c>
      <c r="N122">
        <f t="shared" si="18"/>
        <v>9.8003105245316982E-2</v>
      </c>
      <c r="O122" s="30"/>
    </row>
    <row r="123" spans="1:15">
      <c r="A123" s="22" t="s">
        <v>1050</v>
      </c>
      <c r="B123" s="23">
        <f>SUM(B118:B122)</f>
        <v>-2.8682399474991191</v>
      </c>
      <c r="C123" s="23">
        <f t="shared" ref="C123:N123" si="19">SUM(C118:C122)</f>
        <v>-7.5322205200445929</v>
      </c>
      <c r="D123" s="23">
        <f t="shared" si="19"/>
        <v>9.3845258243871754</v>
      </c>
      <c r="E123" s="23">
        <f t="shared" si="19"/>
        <v>5.9896395154194382</v>
      </c>
      <c r="F123" s="23">
        <f t="shared" si="19"/>
        <v>-6.9466801207832223</v>
      </c>
      <c r="G123" s="23">
        <f t="shared" si="19"/>
        <v>-5.2439077379002832</v>
      </c>
      <c r="H123" s="23">
        <f t="shared" si="19"/>
        <v>-6.1458919784457997</v>
      </c>
      <c r="I123" s="23">
        <f t="shared" si="19"/>
        <v>11.733824492997371</v>
      </c>
      <c r="J123" s="23">
        <f t="shared" si="19"/>
        <v>-3.3698840596637947</v>
      </c>
      <c r="K123" s="23">
        <f t="shared" si="19"/>
        <v>2.2040175443486683</v>
      </c>
      <c r="L123" s="23">
        <f t="shared" si="19"/>
        <v>3.9586052065954669</v>
      </c>
      <c r="M123" s="23">
        <f t="shared" si="19"/>
        <v>11.726039846090735</v>
      </c>
      <c r="N123" s="23">
        <f t="shared" si="19"/>
        <v>-3.532757597639101E-2</v>
      </c>
      <c r="O123" s="21"/>
    </row>
    <row r="124" spans="1:15">
      <c r="A124" s="18" t="s">
        <v>1036</v>
      </c>
      <c r="B124">
        <f>B95*$I$103</f>
        <v>-1.1074055336535145</v>
      </c>
      <c r="C124">
        <f t="shared" ref="C124:N124" si="20">C95*$I$103</f>
        <v>-0.72788757504390844</v>
      </c>
      <c r="D124">
        <f t="shared" si="20"/>
        <v>-3.0276358186094053E-2</v>
      </c>
      <c r="E124">
        <f t="shared" si="20"/>
        <v>0.28928619844125836</v>
      </c>
      <c r="F124">
        <f t="shared" si="20"/>
        <v>-3.0721287172731461E-2</v>
      </c>
      <c r="G124">
        <f t="shared" si="20"/>
        <v>-0.33451037240788034</v>
      </c>
      <c r="H124">
        <f t="shared" si="20"/>
        <v>-0.32825731559796334</v>
      </c>
      <c r="I124">
        <f t="shared" si="20"/>
        <v>0.80086538593326106</v>
      </c>
      <c r="J124">
        <f t="shared" si="20"/>
        <v>-8.3092844233128557E-2</v>
      </c>
      <c r="K124">
        <f t="shared" si="20"/>
        <v>-5.827868422895157E-2</v>
      </c>
      <c r="L124">
        <f t="shared" si="20"/>
        <v>0.77170484085560909</v>
      </c>
      <c r="M124">
        <f t="shared" si="20"/>
        <v>0.94127190810253236</v>
      </c>
      <c r="N124">
        <f t="shared" si="20"/>
        <v>-0.21658798930089931</v>
      </c>
      <c r="O124" s="32" t="s">
        <v>1046</v>
      </c>
    </row>
    <row r="125" spans="1:15">
      <c r="A125" s="18" t="s">
        <v>1038</v>
      </c>
      <c r="B125">
        <f>B96*$I$104</f>
        <v>-1.0358952679078781</v>
      </c>
      <c r="C125">
        <f t="shared" ref="C125:N125" si="21">C96*$I$104</f>
        <v>-3.7525333311699702</v>
      </c>
      <c r="D125">
        <f t="shared" si="21"/>
        <v>-1.8260974274017114</v>
      </c>
      <c r="E125">
        <f t="shared" si="21"/>
        <v>2.403174567323044</v>
      </c>
      <c r="F125">
        <f>F96*$I$104</f>
        <v>13.998847084444082</v>
      </c>
      <c r="G125">
        <f t="shared" si="21"/>
        <v>1.9373410518477199</v>
      </c>
      <c r="H125">
        <f t="shared" si="21"/>
        <v>-1.0116707001981629</v>
      </c>
      <c r="I125">
        <f t="shared" si="21"/>
        <v>0.2667214971486413</v>
      </c>
      <c r="J125">
        <f t="shared" si="21"/>
        <v>0.59178578761218492</v>
      </c>
      <c r="K125">
        <f t="shared" si="21"/>
        <v>-2.034841154427506</v>
      </c>
      <c r="L125">
        <f t="shared" si="21"/>
        <v>0.22835034540201224</v>
      </c>
      <c r="M125">
        <f t="shared" si="21"/>
        <v>0.17106874535568214</v>
      </c>
      <c r="N125">
        <f t="shared" si="21"/>
        <v>-0.66440119628376104</v>
      </c>
      <c r="O125" s="32"/>
    </row>
    <row r="126" spans="1:15">
      <c r="A126" s="18" t="s">
        <v>1040</v>
      </c>
      <c r="B126">
        <f>B97*$I$105</f>
        <v>-4.4602325641925669</v>
      </c>
      <c r="C126">
        <f t="shared" ref="C126:N126" si="22">C97*$I$105</f>
        <v>-3.3051133888702582</v>
      </c>
      <c r="D126">
        <f t="shared" si="22"/>
        <v>9.4402930530163811</v>
      </c>
      <c r="E126">
        <f t="shared" si="22"/>
        <v>0.63582517339822797</v>
      </c>
      <c r="F126">
        <f t="shared" si="22"/>
        <v>-1.5944234443144603</v>
      </c>
      <c r="G126">
        <f t="shared" si="22"/>
        <v>-1.1288525895956556</v>
      </c>
      <c r="H126">
        <f t="shared" si="22"/>
        <v>-0.36731541577001153</v>
      </c>
      <c r="I126">
        <f t="shared" si="22"/>
        <v>0.31648305586986725</v>
      </c>
      <c r="J126">
        <f t="shared" si="22"/>
        <v>0.3216457526876933</v>
      </c>
      <c r="K126">
        <f t="shared" si="22"/>
        <v>-2.7045769139086229</v>
      </c>
      <c r="L126">
        <f t="shared" si="22"/>
        <v>1.1499099185204766</v>
      </c>
      <c r="M126">
        <f t="shared" si="22"/>
        <v>0.83769008795413202</v>
      </c>
      <c r="N126">
        <f t="shared" si="22"/>
        <v>3.7101145920862471</v>
      </c>
      <c r="O126" s="32"/>
    </row>
    <row r="127" spans="1:15">
      <c r="A127" s="18" t="s">
        <v>1042</v>
      </c>
      <c r="B127">
        <f>B98*$I$106</f>
        <v>-2.3312566603931844</v>
      </c>
      <c r="C127">
        <f t="shared" ref="C127:N127" si="23">C98*$I$106</f>
        <v>-0.8667249313203127</v>
      </c>
      <c r="D127">
        <f t="shared" si="23"/>
        <v>0.2021927689474198</v>
      </c>
      <c r="E127">
        <f t="shared" si="23"/>
        <v>-0.36126729519749279</v>
      </c>
      <c r="F127">
        <f t="shared" si="23"/>
        <v>-4.3952636231004288E-2</v>
      </c>
      <c r="G127">
        <f t="shared" si="23"/>
        <v>-0.49205265089322536</v>
      </c>
      <c r="H127">
        <f t="shared" si="23"/>
        <v>-1.6330611003052051</v>
      </c>
      <c r="I127">
        <f t="shared" si="23"/>
        <v>-1.0787129501703672</v>
      </c>
      <c r="J127">
        <f t="shared" si="23"/>
        <v>-0.17475506078144437</v>
      </c>
      <c r="K127">
        <f t="shared" si="23"/>
        <v>-1.5253768933352163</v>
      </c>
      <c r="L127">
        <f t="shared" si="23"/>
        <v>1.661993442640205</v>
      </c>
      <c r="M127">
        <f t="shared" si="23"/>
        <v>-2.1644243379998485</v>
      </c>
      <c r="N127">
        <f t="shared" si="23"/>
        <v>1.1492342348632674</v>
      </c>
      <c r="O127" s="32"/>
    </row>
    <row r="128" spans="1:15">
      <c r="A128" s="18" t="s">
        <v>1044</v>
      </c>
      <c r="B128">
        <f>B99*$I$107</f>
        <v>-4.1896754248891765</v>
      </c>
      <c r="C128">
        <f t="shared" ref="C128:E128" si="24">C99*$I$107</f>
        <v>-5.0388005640636795</v>
      </c>
      <c r="D128">
        <f t="shared" si="24"/>
        <v>-1.4712185068775616</v>
      </c>
      <c r="E128">
        <f t="shared" si="24"/>
        <v>26.304129822304201</v>
      </c>
      <c r="F128" t="s">
        <v>1107</v>
      </c>
      <c r="G128" t="s">
        <v>1107</v>
      </c>
      <c r="H128" t="s">
        <v>1107</v>
      </c>
      <c r="I128" t="s">
        <v>1107</v>
      </c>
      <c r="J128" t="s">
        <v>1107</v>
      </c>
      <c r="K128" t="s">
        <v>1107</v>
      </c>
      <c r="L128" t="s">
        <v>1107</v>
      </c>
      <c r="M128" t="s">
        <v>1107</v>
      </c>
      <c r="N128" t="s">
        <v>1107</v>
      </c>
      <c r="O128" s="32"/>
    </row>
    <row r="129" spans="1:15">
      <c r="A129" s="22" t="s">
        <v>1050</v>
      </c>
      <c r="B129" s="23">
        <f>SUM(B124:B128)</f>
        <v>-13.124465451036322</v>
      </c>
      <c r="C129" s="23">
        <f t="shared" ref="C129:N129" si="25">SUM(C124:C128)</f>
        <v>-13.691059790468129</v>
      </c>
      <c r="D129" s="23">
        <f t="shared" si="25"/>
        <v>6.3148935294984332</v>
      </c>
      <c r="E129" s="23">
        <f t="shared" si="25"/>
        <v>29.271148466269238</v>
      </c>
      <c r="F129" s="23">
        <f t="shared" si="25"/>
        <v>12.329749716725885</v>
      </c>
      <c r="G129" s="23">
        <f t="shared" si="25"/>
        <v>-1.8074561049041482E-2</v>
      </c>
      <c r="H129" s="23">
        <f t="shared" si="25"/>
        <v>-3.3403045318713431</v>
      </c>
      <c r="I129" s="23">
        <f t="shared" si="25"/>
        <v>0.30535698878140249</v>
      </c>
      <c r="J129" s="23">
        <f t="shared" si="25"/>
        <v>0.65558363528530528</v>
      </c>
      <c r="K129" s="23">
        <f t="shared" si="25"/>
        <v>-6.3230736459002967</v>
      </c>
      <c r="L129" s="23">
        <f t="shared" si="25"/>
        <v>3.8119585474183033</v>
      </c>
      <c r="M129" s="23">
        <f t="shared" si="25"/>
        <v>-0.2143935965875019</v>
      </c>
      <c r="N129" s="23">
        <f t="shared" si="25"/>
        <v>3.9783596413648539</v>
      </c>
      <c r="O129" s="32"/>
    </row>
    <row r="133" spans="1:15">
      <c r="A133" s="33" t="s">
        <v>1058</v>
      </c>
      <c r="B133" s="33"/>
      <c r="C133" s="33"/>
    </row>
    <row r="134" spans="1:15">
      <c r="A134" s="18" t="s">
        <v>1055</v>
      </c>
      <c r="B134" s="18" t="s">
        <v>1056</v>
      </c>
      <c r="C134" s="18" t="s">
        <v>1057</v>
      </c>
    </row>
  </sheetData>
  <mergeCells count="12">
    <mergeCell ref="B110:N110"/>
    <mergeCell ref="O112:O116"/>
    <mergeCell ref="O118:O122"/>
    <mergeCell ref="O124:O129"/>
    <mergeCell ref="A133:C133"/>
    <mergeCell ref="B83:N83"/>
    <mergeCell ref="O84:O89"/>
    <mergeCell ref="O90:O94"/>
    <mergeCell ref="O95:O99"/>
    <mergeCell ref="A101:C101"/>
    <mergeCell ref="D101:F101"/>
    <mergeCell ref="G101:I10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85EF-FB1D-438E-BF64-59A6F1F2F047}">
  <dimension ref="A1:J20"/>
  <sheetViews>
    <sheetView workbookViewId="0">
      <selection activeCell="F13" sqref="F13"/>
    </sheetView>
  </sheetViews>
  <sheetFormatPr defaultColWidth="8.88671875" defaultRowHeight="16.2"/>
  <cols>
    <col min="3" max="3" width="17.33203125" customWidth="1"/>
    <col min="6" max="6" width="17.109375" customWidth="1"/>
  </cols>
  <sheetData>
    <row r="1" spans="1:10">
      <c r="A1" t="s">
        <v>971</v>
      </c>
      <c r="B1" s="5" t="s">
        <v>970</v>
      </c>
      <c r="C1" t="s">
        <v>969</v>
      </c>
      <c r="D1" t="s">
        <v>965</v>
      </c>
      <c r="E1" s="4" t="s">
        <v>966</v>
      </c>
      <c r="F1" t="s">
        <v>967</v>
      </c>
      <c r="G1" t="s">
        <v>968</v>
      </c>
      <c r="H1" t="s">
        <v>972</v>
      </c>
      <c r="I1" t="s">
        <v>984</v>
      </c>
      <c r="J1" t="s">
        <v>985</v>
      </c>
    </row>
    <row r="2" spans="1:10">
      <c r="A2" s="8" t="s">
        <v>107</v>
      </c>
      <c r="B2" s="9">
        <v>21.1</v>
      </c>
      <c r="C2" s="10">
        <v>356841740</v>
      </c>
      <c r="D2" s="9">
        <v>10</v>
      </c>
      <c r="E2" s="9">
        <v>35684174</v>
      </c>
      <c r="F2" s="11">
        <v>752936071.4000001</v>
      </c>
      <c r="G2" s="12">
        <v>0.47393364928909948</v>
      </c>
      <c r="I2">
        <v>7</v>
      </c>
      <c r="J2">
        <f t="shared" ref="J2" si="0">46.744-I2*6.44</f>
        <v>1.6639999999999944</v>
      </c>
    </row>
    <row r="3" spans="1:10">
      <c r="A3" s="8" t="s">
        <v>391</v>
      </c>
      <c r="B3" s="9">
        <v>45.4</v>
      </c>
      <c r="C3" s="10">
        <v>191004400</v>
      </c>
      <c r="D3" s="9">
        <v>10</v>
      </c>
      <c r="E3" s="9">
        <v>19100440</v>
      </c>
      <c r="F3" s="11">
        <v>867159976</v>
      </c>
      <c r="G3" s="12">
        <v>0.22026431718061673</v>
      </c>
      <c r="I3">
        <v>5</v>
      </c>
      <c r="J3">
        <f>46.744-I3*6.44</f>
        <v>14.543999999999997</v>
      </c>
    </row>
    <row r="4" spans="1:10">
      <c r="A4" s="1" t="s">
        <v>346</v>
      </c>
      <c r="B4">
        <v>26.8</v>
      </c>
      <c r="C4" s="3">
        <v>370000000</v>
      </c>
      <c r="D4">
        <v>10</v>
      </c>
      <c r="E4">
        <v>37000000</v>
      </c>
      <c r="F4" s="6">
        <v>991600000</v>
      </c>
      <c r="G4" s="7">
        <v>0.37313432835820898</v>
      </c>
    </row>
    <row r="5" spans="1:10">
      <c r="A5" s="1" t="s">
        <v>747</v>
      </c>
      <c r="B5">
        <v>31.4</v>
      </c>
      <c r="C5" s="3">
        <v>324000000</v>
      </c>
      <c r="D5">
        <v>10</v>
      </c>
      <c r="E5">
        <v>32400000</v>
      </c>
      <c r="F5" s="6">
        <v>1017360000</v>
      </c>
      <c r="G5" s="7">
        <v>0.31847133757961782</v>
      </c>
    </row>
    <row r="6" spans="1:10">
      <c r="A6" s="8" t="s">
        <v>1029</v>
      </c>
      <c r="B6" s="9">
        <v>31.5</v>
      </c>
      <c r="C6" s="10">
        <v>338990000</v>
      </c>
      <c r="D6" s="9">
        <v>10</v>
      </c>
      <c r="E6" s="9">
        <v>33899000</v>
      </c>
      <c r="F6" s="11">
        <v>1067818500</v>
      </c>
      <c r="G6" s="12">
        <v>0.31746031746031744</v>
      </c>
      <c r="I6">
        <v>6</v>
      </c>
      <c r="J6">
        <f t="shared" ref="J6" si="1">46.744-I6*6.44</f>
        <v>8.1039999999999992</v>
      </c>
    </row>
    <row r="7" spans="1:10">
      <c r="A7" s="1" t="s">
        <v>794</v>
      </c>
      <c r="B7">
        <v>24.75</v>
      </c>
      <c r="C7" s="3">
        <v>453228410</v>
      </c>
      <c r="D7">
        <v>10</v>
      </c>
      <c r="E7">
        <v>45322841</v>
      </c>
      <c r="F7" s="6">
        <v>1121740314.75</v>
      </c>
      <c r="G7" s="7">
        <v>0.40404040404040403</v>
      </c>
    </row>
    <row r="8" spans="1:10">
      <c r="A8" s="8" t="s">
        <v>173</v>
      </c>
      <c r="B8" s="9">
        <v>26.9</v>
      </c>
      <c r="C8" s="10">
        <v>424439570</v>
      </c>
      <c r="D8" s="9">
        <v>10</v>
      </c>
      <c r="E8" s="9">
        <v>42443957</v>
      </c>
      <c r="F8" s="11">
        <v>1141742443.3</v>
      </c>
      <c r="G8" s="12">
        <v>0.37174721189591081</v>
      </c>
      <c r="I8">
        <v>6</v>
      </c>
      <c r="J8">
        <f t="shared" ref="J8" si="2">46.744-I8*6.44</f>
        <v>8.1039999999999992</v>
      </c>
    </row>
    <row r="9" spans="1:10">
      <c r="A9" s="1" t="s">
        <v>372</v>
      </c>
      <c r="B9">
        <v>25.35</v>
      </c>
      <c r="C9" s="3">
        <v>472538900</v>
      </c>
      <c r="D9">
        <v>10</v>
      </c>
      <c r="E9">
        <v>47253890</v>
      </c>
      <c r="F9" s="6">
        <v>1197886111.5</v>
      </c>
      <c r="G9" s="7">
        <v>0.39447731755424065</v>
      </c>
    </row>
    <row r="10" spans="1:10">
      <c r="A10" s="1" t="s">
        <v>870</v>
      </c>
      <c r="B10">
        <v>24.15</v>
      </c>
      <c r="C10" s="3">
        <v>540000000</v>
      </c>
      <c r="D10">
        <v>10</v>
      </c>
      <c r="E10">
        <v>54000000</v>
      </c>
      <c r="F10" s="6">
        <v>1304100000</v>
      </c>
      <c r="G10" s="7">
        <v>0.41407867494824019</v>
      </c>
    </row>
    <row r="11" spans="1:10">
      <c r="A11" s="1" t="s">
        <v>837</v>
      </c>
      <c r="B11">
        <v>38.15</v>
      </c>
      <c r="C11" s="3">
        <v>341968850</v>
      </c>
      <c r="D11">
        <v>10</v>
      </c>
      <c r="E11">
        <v>34196885</v>
      </c>
      <c r="F11" s="6">
        <v>1304611162.75</v>
      </c>
      <c r="G11" s="7">
        <v>0.26212319790301442</v>
      </c>
    </row>
    <row r="12" spans="1:10">
      <c r="A12" s="1" t="s">
        <v>767</v>
      </c>
      <c r="B12">
        <v>25.2</v>
      </c>
      <c r="C12" s="3">
        <v>532424030</v>
      </c>
      <c r="D12">
        <v>10</v>
      </c>
      <c r="E12">
        <v>53242403</v>
      </c>
      <c r="F12" s="6">
        <v>1341708555.5999999</v>
      </c>
      <c r="G12" s="7">
        <v>0.39682539682539686</v>
      </c>
    </row>
    <row r="13" spans="1:10">
      <c r="A13" s="8" t="s">
        <v>1032</v>
      </c>
      <c r="B13" s="9">
        <v>30.3</v>
      </c>
      <c r="C13" s="10">
        <v>443404440</v>
      </c>
      <c r="D13" s="9">
        <v>10</v>
      </c>
      <c r="E13" s="9">
        <v>44340444</v>
      </c>
      <c r="F13" s="11">
        <v>1343515453.2</v>
      </c>
      <c r="G13" s="12">
        <v>0.33003300330033003</v>
      </c>
      <c r="I13">
        <v>7</v>
      </c>
      <c r="J13">
        <f t="shared" ref="J13" si="3">46.744-I13*6.44</f>
        <v>1.6639999999999944</v>
      </c>
    </row>
    <row r="14" spans="1:10">
      <c r="A14" s="1" t="s">
        <v>134</v>
      </c>
      <c r="B14">
        <v>20.6</v>
      </c>
      <c r="C14" s="3">
        <v>686244490</v>
      </c>
      <c r="D14">
        <v>10</v>
      </c>
      <c r="E14">
        <v>68624449</v>
      </c>
      <c r="F14" s="6">
        <v>1413663649.4000001</v>
      </c>
      <c r="G14" s="7">
        <v>0.48543689320388345</v>
      </c>
    </row>
    <row r="15" spans="1:10">
      <c r="A15" s="1" t="s">
        <v>522</v>
      </c>
      <c r="B15">
        <v>20.55</v>
      </c>
      <c r="C15" s="3">
        <v>709205500</v>
      </c>
      <c r="D15">
        <v>10</v>
      </c>
      <c r="E15">
        <v>70920550</v>
      </c>
      <c r="F15" s="6">
        <v>1457417302.5</v>
      </c>
      <c r="G15" s="7">
        <v>0.48661800486618007</v>
      </c>
    </row>
    <row r="16" spans="1:10">
      <c r="A16" s="1" t="s">
        <v>850</v>
      </c>
      <c r="B16">
        <v>21.4</v>
      </c>
      <c r="C16" s="3">
        <v>683807620</v>
      </c>
      <c r="D16">
        <v>10</v>
      </c>
      <c r="E16">
        <v>68380762</v>
      </c>
      <c r="F16" s="6">
        <v>1463348306.8</v>
      </c>
      <c r="G16" s="7">
        <v>0.46728971962616822</v>
      </c>
    </row>
    <row r="17" spans="1:7">
      <c r="A17" s="1" t="s">
        <v>371</v>
      </c>
      <c r="B17">
        <v>21</v>
      </c>
      <c r="C17" s="3">
        <v>699612490</v>
      </c>
      <c r="D17">
        <v>10</v>
      </c>
      <c r="E17">
        <v>69961249</v>
      </c>
      <c r="F17" s="6">
        <v>1469186229</v>
      </c>
      <c r="G17" s="7">
        <v>0.47619047619047616</v>
      </c>
    </row>
    <row r="18" spans="1:7">
      <c r="A18" s="1" t="s">
        <v>718</v>
      </c>
      <c r="B18">
        <v>21.75</v>
      </c>
      <c r="C18" s="3">
        <v>679440800</v>
      </c>
      <c r="D18">
        <v>10</v>
      </c>
      <c r="E18">
        <v>67944080</v>
      </c>
      <c r="F18" s="6">
        <v>1477783740</v>
      </c>
      <c r="G18" s="7">
        <v>0.45977011494252873</v>
      </c>
    </row>
    <row r="19" spans="1:7">
      <c r="A19" s="1" t="s">
        <v>501</v>
      </c>
      <c r="B19">
        <v>35.299999999999997</v>
      </c>
      <c r="C19" s="3">
        <v>455486650</v>
      </c>
      <c r="D19">
        <v>10</v>
      </c>
      <c r="E19">
        <v>45548665</v>
      </c>
      <c r="F19" s="6">
        <v>1607867874.4999998</v>
      </c>
      <c r="G19" s="7">
        <v>0.28328611898017003</v>
      </c>
    </row>
    <row r="20" spans="1:7">
      <c r="A20" s="1" t="s">
        <v>620</v>
      </c>
      <c r="B20">
        <v>21.6</v>
      </c>
      <c r="C20" s="3">
        <v>750975000</v>
      </c>
      <c r="D20">
        <v>10</v>
      </c>
      <c r="E20">
        <v>75097500</v>
      </c>
      <c r="F20" s="6">
        <v>1622106000</v>
      </c>
      <c r="G20" s="7">
        <v>0.46296296296296297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3278-7776-42A4-9BEF-2E420C754365}">
  <dimension ref="A1:J6"/>
  <sheetViews>
    <sheetView workbookViewId="0">
      <selection activeCell="F6" sqref="F2:F6"/>
    </sheetView>
  </sheetViews>
  <sheetFormatPr defaultColWidth="8.88671875" defaultRowHeight="16.2"/>
  <cols>
    <col min="3" max="3" width="15.33203125" customWidth="1"/>
    <col min="6" max="6" width="15.33203125" customWidth="1"/>
  </cols>
  <sheetData>
    <row r="1" spans="1:10">
      <c r="A1" t="s">
        <v>971</v>
      </c>
      <c r="B1" s="5" t="s">
        <v>970</v>
      </c>
      <c r="C1" t="s">
        <v>969</v>
      </c>
      <c r="D1" t="s">
        <v>965</v>
      </c>
      <c r="E1" s="4" t="s">
        <v>966</v>
      </c>
      <c r="F1" t="s">
        <v>967</v>
      </c>
      <c r="G1" t="s">
        <v>968</v>
      </c>
      <c r="H1" t="s">
        <v>972</v>
      </c>
      <c r="I1" t="s">
        <v>984</v>
      </c>
      <c r="J1" t="s">
        <v>985</v>
      </c>
    </row>
    <row r="2" spans="1:10">
      <c r="A2" s="8" t="s">
        <v>1035</v>
      </c>
      <c r="B2" s="9">
        <v>52</v>
      </c>
      <c r="C2" s="10">
        <v>370000000</v>
      </c>
      <c r="D2" s="9">
        <v>10</v>
      </c>
      <c r="E2" s="9">
        <v>37000000</v>
      </c>
      <c r="F2" s="11">
        <v>1924000000</v>
      </c>
      <c r="G2" s="12">
        <v>0.19230769230769232</v>
      </c>
      <c r="I2">
        <v>3</v>
      </c>
      <c r="J2">
        <f>46.744-I2*6.44</f>
        <v>27.423999999999999</v>
      </c>
    </row>
    <row r="3" spans="1:10">
      <c r="A3" s="8" t="s">
        <v>1037</v>
      </c>
      <c r="B3" s="9">
        <v>50.6</v>
      </c>
      <c r="C3" s="10">
        <v>495340000</v>
      </c>
      <c r="D3" s="9">
        <v>10</v>
      </c>
      <c r="E3" s="9">
        <v>49534000</v>
      </c>
      <c r="F3" s="11">
        <v>2506420400</v>
      </c>
      <c r="G3" s="12">
        <v>0.19762845849802371</v>
      </c>
      <c r="I3">
        <v>6</v>
      </c>
      <c r="J3">
        <f>46.744-I3*6.44</f>
        <v>8.1039999999999992</v>
      </c>
    </row>
    <row r="4" spans="1:10">
      <c r="A4" s="8" t="s">
        <v>1039</v>
      </c>
      <c r="B4" s="9">
        <v>56.1</v>
      </c>
      <c r="C4" s="10">
        <v>385090000</v>
      </c>
      <c r="D4" s="9">
        <v>10</v>
      </c>
      <c r="E4" s="9">
        <v>38509000</v>
      </c>
      <c r="F4" s="11">
        <v>2160354900</v>
      </c>
      <c r="G4" s="12">
        <v>0.17825311942959002</v>
      </c>
      <c r="I4">
        <v>7</v>
      </c>
      <c r="J4">
        <f>46.744-I4*6.44</f>
        <v>1.6639999999999944</v>
      </c>
    </row>
    <row r="5" spans="1:10">
      <c r="A5" s="8" t="s">
        <v>1041</v>
      </c>
      <c r="B5" s="9">
        <v>69.599999999999994</v>
      </c>
      <c r="C5" s="10">
        <v>292124080</v>
      </c>
      <c r="D5" s="9">
        <v>10</v>
      </c>
      <c r="E5" s="9">
        <v>29212408</v>
      </c>
      <c r="F5" s="11">
        <v>2033183596.8</v>
      </c>
      <c r="G5" s="12">
        <v>0.14367816091954022</v>
      </c>
      <c r="I5">
        <v>7</v>
      </c>
      <c r="J5">
        <f>46.744-I4*6.44</f>
        <v>1.6639999999999944</v>
      </c>
    </row>
    <row r="6" spans="1:10">
      <c r="A6" s="8" t="s">
        <v>1043</v>
      </c>
      <c r="B6" s="9">
        <v>70.2</v>
      </c>
      <c r="C6" s="10">
        <v>332276550</v>
      </c>
      <c r="D6" s="9">
        <v>10</v>
      </c>
      <c r="E6" s="9">
        <v>33227655</v>
      </c>
      <c r="F6" s="11">
        <v>2332581381</v>
      </c>
      <c r="G6" s="12">
        <v>0.14245014245014245</v>
      </c>
      <c r="I6">
        <v>7</v>
      </c>
      <c r="J6">
        <f>46.744-I4*6.44</f>
        <v>1.6639999999999944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A768-720C-4574-B904-AF288A8A96BF}">
  <dimension ref="A1:J501"/>
  <sheetViews>
    <sheetView workbookViewId="0">
      <selection activeCell="F28" sqref="F28"/>
    </sheetView>
  </sheetViews>
  <sheetFormatPr defaultColWidth="8.88671875" defaultRowHeight="16.2"/>
  <cols>
    <col min="3" max="3" width="17.33203125" customWidth="1"/>
    <col min="6" max="6" width="17.6640625" customWidth="1"/>
  </cols>
  <sheetData>
    <row r="1" spans="1:10">
      <c r="A1" t="s">
        <v>971</v>
      </c>
      <c r="B1" s="5" t="s">
        <v>970</v>
      </c>
      <c r="C1" t="s">
        <v>969</v>
      </c>
      <c r="D1" t="s">
        <v>965</v>
      </c>
      <c r="E1" s="4" t="s">
        <v>966</v>
      </c>
      <c r="F1" t="s">
        <v>967</v>
      </c>
      <c r="G1" t="s">
        <v>968</v>
      </c>
      <c r="H1" t="s">
        <v>972</v>
      </c>
      <c r="I1" t="s">
        <v>974</v>
      </c>
      <c r="J1" t="s">
        <v>981</v>
      </c>
    </row>
    <row r="2" spans="1:10">
      <c r="A2" s="1" t="s">
        <v>0</v>
      </c>
      <c r="B2">
        <v>30.25</v>
      </c>
      <c r="C2" s="3">
        <v>73561817420</v>
      </c>
      <c r="D2">
        <v>10</v>
      </c>
      <c r="E2">
        <v>7356181742</v>
      </c>
      <c r="F2" s="6">
        <v>222524497695.5</v>
      </c>
      <c r="G2" s="7">
        <v>0.33057851239669422</v>
      </c>
    </row>
    <row r="3" spans="1:10">
      <c r="A3" s="1" t="s">
        <v>1</v>
      </c>
      <c r="B3">
        <v>37.299999999999997</v>
      </c>
      <c r="C3" s="3">
        <v>35459275570</v>
      </c>
      <c r="D3">
        <v>10</v>
      </c>
      <c r="E3">
        <v>3545927557</v>
      </c>
      <c r="F3" s="6">
        <v>132263097876.09999</v>
      </c>
      <c r="G3" s="7">
        <v>0.26809651474530832</v>
      </c>
    </row>
    <row r="4" spans="1:10">
      <c r="A4" s="1" t="s">
        <v>2</v>
      </c>
      <c r="B4">
        <v>15.85</v>
      </c>
      <c r="C4" s="3">
        <v>7747805480</v>
      </c>
      <c r="D4">
        <v>10</v>
      </c>
      <c r="E4">
        <v>774780548</v>
      </c>
      <c r="F4" s="6">
        <v>12280271685.799999</v>
      </c>
      <c r="G4" s="7">
        <v>0.63091482649842279</v>
      </c>
    </row>
    <row r="5" spans="1:10">
      <c r="A5" s="1" t="s">
        <v>3</v>
      </c>
      <c r="B5">
        <v>20</v>
      </c>
      <c r="C5" s="3">
        <v>6536091920</v>
      </c>
      <c r="D5">
        <v>10</v>
      </c>
      <c r="E5">
        <v>653609192</v>
      </c>
      <c r="F5" s="6">
        <v>13072183840</v>
      </c>
      <c r="G5" s="7">
        <v>0.5</v>
      </c>
    </row>
    <row r="6" spans="1:10">
      <c r="A6" s="1" t="s">
        <v>6</v>
      </c>
      <c r="B6">
        <v>17.75</v>
      </c>
      <c r="C6" s="3">
        <v>5720007970</v>
      </c>
      <c r="D6">
        <v>10</v>
      </c>
      <c r="E6">
        <v>572000797</v>
      </c>
      <c r="F6" s="6">
        <v>10153014146.75</v>
      </c>
      <c r="G6" s="7">
        <v>0.56338028169014087</v>
      </c>
    </row>
    <row r="7" spans="1:10">
      <c r="A7" s="1" t="s">
        <v>7</v>
      </c>
      <c r="B7">
        <v>18.25</v>
      </c>
      <c r="C7" s="3">
        <v>5060629000</v>
      </c>
      <c r="D7">
        <v>10</v>
      </c>
      <c r="E7">
        <v>506062900</v>
      </c>
      <c r="F7" s="6">
        <v>9235647925</v>
      </c>
      <c r="G7" s="7">
        <v>0.54794520547945202</v>
      </c>
    </row>
    <row r="8" spans="1:10">
      <c r="A8" s="1" t="s">
        <v>8</v>
      </c>
      <c r="B8">
        <v>32.549999999999997</v>
      </c>
      <c r="C8" s="3">
        <v>2400000000</v>
      </c>
      <c r="D8">
        <v>10</v>
      </c>
      <c r="E8">
        <v>240000000</v>
      </c>
      <c r="F8" s="6">
        <v>7811999999.999999</v>
      </c>
      <c r="G8" s="7">
        <v>0.30721966205837176</v>
      </c>
    </row>
    <row r="9" spans="1:10">
      <c r="A9" s="1" t="s">
        <v>9</v>
      </c>
      <c r="B9">
        <v>40.200000000000003</v>
      </c>
      <c r="C9" s="3">
        <v>8947672220</v>
      </c>
      <c r="D9">
        <v>10</v>
      </c>
      <c r="E9">
        <v>894767222</v>
      </c>
      <c r="F9" s="6">
        <v>35969642324.400002</v>
      </c>
      <c r="G9" s="7">
        <v>0.24875621890547261</v>
      </c>
    </row>
    <row r="10" spans="1:10">
      <c r="A10" s="8" t="s">
        <v>11</v>
      </c>
      <c r="B10" s="9">
        <v>75.7</v>
      </c>
      <c r="C10" s="10">
        <v>2947900980</v>
      </c>
      <c r="D10" s="9">
        <v>10</v>
      </c>
      <c r="E10" s="9">
        <v>294790098</v>
      </c>
      <c r="F10" s="11">
        <v>22315610418.600002</v>
      </c>
      <c r="G10" s="12">
        <v>0.13210039630118889</v>
      </c>
      <c r="H10" s="9">
        <v>12</v>
      </c>
      <c r="I10" s="9" t="s">
        <v>975</v>
      </c>
      <c r="J10" s="9">
        <v>4</v>
      </c>
    </row>
    <row r="11" spans="1:10">
      <c r="A11" s="1" t="s">
        <v>12</v>
      </c>
      <c r="B11">
        <v>65.5</v>
      </c>
      <c r="C11" s="3">
        <v>56820154210</v>
      </c>
      <c r="D11">
        <v>10</v>
      </c>
      <c r="E11">
        <v>5682015421</v>
      </c>
      <c r="F11" s="6">
        <v>372172010075.5</v>
      </c>
      <c r="G11" s="7">
        <v>0.15267175572519084</v>
      </c>
    </row>
    <row r="12" spans="1:10">
      <c r="A12" s="1" t="s">
        <v>14</v>
      </c>
      <c r="B12">
        <v>38.950000000000003</v>
      </c>
      <c r="C12" s="3">
        <v>4999990380</v>
      </c>
      <c r="D12">
        <v>10</v>
      </c>
      <c r="E12">
        <v>499999038</v>
      </c>
      <c r="F12" s="6">
        <v>19474962530.100002</v>
      </c>
      <c r="G12" s="7">
        <v>0.25673940949935814</v>
      </c>
    </row>
    <row r="13" spans="1:10">
      <c r="A13" s="1" t="s">
        <v>17</v>
      </c>
      <c r="B13">
        <v>54.3</v>
      </c>
      <c r="C13" s="3">
        <v>2187030510</v>
      </c>
      <c r="D13">
        <v>10</v>
      </c>
      <c r="E13">
        <v>218703051</v>
      </c>
      <c r="F13" s="6">
        <v>11875575669.299999</v>
      </c>
      <c r="G13" s="7">
        <v>0.18416206261510129</v>
      </c>
    </row>
    <row r="14" spans="1:10">
      <c r="A14" s="1" t="s">
        <v>18</v>
      </c>
      <c r="B14">
        <v>38.65</v>
      </c>
      <c r="C14" s="3">
        <v>9150895910</v>
      </c>
      <c r="D14">
        <v>10</v>
      </c>
      <c r="E14">
        <v>915089591</v>
      </c>
      <c r="F14" s="6">
        <v>35368212692.150002</v>
      </c>
      <c r="G14" s="7">
        <v>0.25873221216041398</v>
      </c>
    </row>
    <row r="15" spans="1:10">
      <c r="A15" s="1" t="s">
        <v>19</v>
      </c>
      <c r="B15">
        <v>46.55</v>
      </c>
      <c r="C15" s="3">
        <v>14801304370</v>
      </c>
      <c r="D15">
        <v>10</v>
      </c>
      <c r="E15">
        <v>1480130437</v>
      </c>
      <c r="F15" s="6">
        <v>68900071842.349991</v>
      </c>
      <c r="G15" s="7">
        <v>0.21482277121374868</v>
      </c>
    </row>
    <row r="16" spans="1:10">
      <c r="A16" s="1" t="s">
        <v>20</v>
      </c>
      <c r="B16">
        <v>65.2</v>
      </c>
      <c r="C16" s="3">
        <v>2242332650</v>
      </c>
      <c r="D16">
        <v>10</v>
      </c>
      <c r="E16">
        <v>224233265</v>
      </c>
      <c r="F16" s="6">
        <v>14620008878</v>
      </c>
      <c r="G16" s="7">
        <v>0.15337423312883436</v>
      </c>
    </row>
    <row r="17" spans="1:10">
      <c r="A17" s="1" t="s">
        <v>21</v>
      </c>
      <c r="B17">
        <v>145</v>
      </c>
      <c r="C17" s="3">
        <v>1599749150</v>
      </c>
      <c r="D17">
        <v>10</v>
      </c>
      <c r="E17">
        <v>159974915</v>
      </c>
      <c r="F17" s="6">
        <v>23196362675</v>
      </c>
      <c r="G17" s="7">
        <v>6.8965517241379309E-2</v>
      </c>
    </row>
    <row r="18" spans="1:10">
      <c r="A18" s="1" t="s">
        <v>23</v>
      </c>
      <c r="B18">
        <v>32.6</v>
      </c>
      <c r="C18" s="3">
        <v>4018710940</v>
      </c>
      <c r="D18">
        <v>10</v>
      </c>
      <c r="E18">
        <v>401871094</v>
      </c>
      <c r="F18" s="6">
        <v>13100997664.4</v>
      </c>
      <c r="G18" s="7">
        <v>0.30674846625766872</v>
      </c>
    </row>
    <row r="19" spans="1:10">
      <c r="A19" s="1" t="s">
        <v>24</v>
      </c>
      <c r="B19">
        <v>66.599999999999994</v>
      </c>
      <c r="C19" s="3">
        <v>1336294200</v>
      </c>
      <c r="D19">
        <v>10</v>
      </c>
      <c r="E19">
        <v>133629420</v>
      </c>
      <c r="F19" s="6">
        <v>8899719372</v>
      </c>
      <c r="G19" s="7">
        <v>0.15015015015015015</v>
      </c>
    </row>
    <row r="20" spans="1:10">
      <c r="A20" s="1" t="s">
        <v>26</v>
      </c>
      <c r="B20">
        <v>202</v>
      </c>
      <c r="C20" s="3">
        <v>338421600</v>
      </c>
      <c r="D20">
        <v>10</v>
      </c>
      <c r="E20">
        <v>33842160</v>
      </c>
      <c r="F20" s="6">
        <v>6836116320</v>
      </c>
      <c r="G20" s="7">
        <v>4.9504950495049507E-2</v>
      </c>
    </row>
    <row r="21" spans="1:10">
      <c r="A21" s="8" t="s">
        <v>27</v>
      </c>
      <c r="B21" s="9">
        <v>83.1</v>
      </c>
      <c r="C21" s="10">
        <v>63657407810</v>
      </c>
      <c r="D21" s="9">
        <v>10</v>
      </c>
      <c r="E21" s="9">
        <v>6365740781</v>
      </c>
      <c r="F21" s="11">
        <v>528993058901.09998</v>
      </c>
      <c r="G21" s="12">
        <v>0.12033694344163659</v>
      </c>
      <c r="H21" s="9">
        <v>32</v>
      </c>
      <c r="I21" s="9" t="s">
        <v>976</v>
      </c>
      <c r="J21" s="9">
        <v>2</v>
      </c>
    </row>
    <row r="22" spans="1:10">
      <c r="A22" s="1" t="s">
        <v>28</v>
      </c>
      <c r="B22">
        <v>68.3</v>
      </c>
      <c r="C22" s="3">
        <v>79308215890</v>
      </c>
      <c r="D22">
        <v>10</v>
      </c>
      <c r="E22">
        <v>7930821589</v>
      </c>
      <c r="F22" s="6">
        <v>541675114528.69995</v>
      </c>
      <c r="G22" s="7">
        <v>0.14641288433382138</v>
      </c>
    </row>
    <row r="23" spans="1:10">
      <c r="A23" s="1" t="s">
        <v>29</v>
      </c>
      <c r="B23">
        <v>20.25</v>
      </c>
      <c r="C23" s="3">
        <v>11887635000</v>
      </c>
      <c r="D23">
        <v>10</v>
      </c>
      <c r="E23">
        <v>1188763500</v>
      </c>
      <c r="F23" s="6">
        <v>24072460875</v>
      </c>
      <c r="G23" s="7">
        <v>0.49382716049382713</v>
      </c>
    </row>
    <row r="24" spans="1:10">
      <c r="A24" s="1" t="s">
        <v>30</v>
      </c>
      <c r="B24">
        <v>19.75</v>
      </c>
      <c r="C24" s="3">
        <v>5810504940</v>
      </c>
      <c r="D24">
        <v>10</v>
      </c>
      <c r="E24">
        <v>581050494</v>
      </c>
      <c r="F24" s="6">
        <v>11475747256.5</v>
      </c>
      <c r="G24" s="7">
        <v>0.50632911392405067</v>
      </c>
    </row>
    <row r="25" spans="1:10">
      <c r="A25" s="1" t="s">
        <v>31</v>
      </c>
      <c r="B25">
        <v>20</v>
      </c>
      <c r="C25" s="3">
        <v>3978181260</v>
      </c>
      <c r="D25">
        <v>10</v>
      </c>
      <c r="E25">
        <v>397818126</v>
      </c>
      <c r="F25" s="6">
        <v>7956362520</v>
      </c>
      <c r="G25" s="7">
        <v>0.5</v>
      </c>
    </row>
    <row r="26" spans="1:10">
      <c r="A26" s="1" t="s">
        <v>32</v>
      </c>
      <c r="B26">
        <v>24.85</v>
      </c>
      <c r="C26" s="3">
        <v>5937439190</v>
      </c>
      <c r="D26">
        <v>10</v>
      </c>
      <c r="E26">
        <v>593743919</v>
      </c>
      <c r="F26" s="6">
        <v>14754536387.150002</v>
      </c>
      <c r="G26" s="7">
        <v>0.40241448692152915</v>
      </c>
    </row>
    <row r="27" spans="1:10">
      <c r="A27" s="1" t="s">
        <v>33</v>
      </c>
      <c r="B27">
        <v>19.899999999999999</v>
      </c>
      <c r="C27" s="3">
        <v>3975868480</v>
      </c>
      <c r="D27">
        <v>10</v>
      </c>
      <c r="E27">
        <v>397586848</v>
      </c>
      <c r="F27" s="6">
        <v>7911978275.1999998</v>
      </c>
      <c r="G27" s="7">
        <v>0.50251256281407042</v>
      </c>
    </row>
    <row r="28" spans="1:10">
      <c r="A28" s="1" t="s">
        <v>34</v>
      </c>
      <c r="B28">
        <v>12.35</v>
      </c>
      <c r="C28" s="3">
        <v>5278697640</v>
      </c>
      <c r="D28">
        <v>10</v>
      </c>
      <c r="E28">
        <v>527869764</v>
      </c>
      <c r="F28" s="6">
        <v>6519191585.3999996</v>
      </c>
      <c r="G28" s="7">
        <v>0.80971659919028349</v>
      </c>
    </row>
    <row r="29" spans="1:10">
      <c r="A29" s="1" t="s">
        <v>35</v>
      </c>
      <c r="B29">
        <v>17.399999999999999</v>
      </c>
      <c r="C29" s="3">
        <v>9266203280</v>
      </c>
      <c r="D29">
        <v>10</v>
      </c>
      <c r="E29">
        <v>926620328</v>
      </c>
      <c r="F29" s="6">
        <v>16123193707.199999</v>
      </c>
      <c r="G29" s="7">
        <v>0.57471264367816099</v>
      </c>
    </row>
    <row r="30" spans="1:10">
      <c r="A30" s="8" t="s">
        <v>36</v>
      </c>
      <c r="B30" s="9">
        <v>12.2</v>
      </c>
      <c r="C30" s="10">
        <v>13547626070</v>
      </c>
      <c r="D30" s="9">
        <v>10</v>
      </c>
      <c r="E30" s="9">
        <v>1354762607</v>
      </c>
      <c r="F30" s="11">
        <v>16528103805.4</v>
      </c>
      <c r="G30" s="12">
        <v>0.81967213114754101</v>
      </c>
      <c r="H30" s="9">
        <v>20</v>
      </c>
      <c r="I30" s="9" t="s">
        <v>977</v>
      </c>
      <c r="J30" s="9">
        <v>3</v>
      </c>
    </row>
    <row r="31" spans="1:10">
      <c r="A31" s="1" t="s">
        <v>37</v>
      </c>
      <c r="B31">
        <v>9.39</v>
      </c>
      <c r="C31" s="3">
        <v>37848501300</v>
      </c>
      <c r="D31">
        <v>10</v>
      </c>
      <c r="E31">
        <v>3784850130</v>
      </c>
      <c r="F31" s="6">
        <v>35539742720.700005</v>
      </c>
      <c r="G31" s="7">
        <v>1.0649627263045791</v>
      </c>
    </row>
    <row r="32" spans="1:10">
      <c r="A32" s="1" t="s">
        <v>38</v>
      </c>
      <c r="B32">
        <v>64.599999999999994</v>
      </c>
      <c r="C32" s="3">
        <v>990990000</v>
      </c>
      <c r="D32">
        <v>10</v>
      </c>
      <c r="E32">
        <v>99099000</v>
      </c>
      <c r="F32" s="6">
        <v>6401795399.999999</v>
      </c>
      <c r="G32" s="7">
        <v>0.15479876160990713</v>
      </c>
    </row>
    <row r="33" spans="1:10">
      <c r="A33" s="1" t="s">
        <v>40</v>
      </c>
      <c r="B33">
        <v>45.25</v>
      </c>
      <c r="C33" s="3">
        <v>5914770680</v>
      </c>
      <c r="D33">
        <v>10</v>
      </c>
      <c r="E33">
        <v>591477068</v>
      </c>
      <c r="F33" s="6">
        <v>26764337327</v>
      </c>
      <c r="G33" s="7">
        <v>0.22099447513812154</v>
      </c>
    </row>
    <row r="34" spans="1:10">
      <c r="A34" s="1" t="s">
        <v>41</v>
      </c>
      <c r="B34">
        <v>32.950000000000003</v>
      </c>
      <c r="C34" s="3">
        <v>2272282680</v>
      </c>
      <c r="D34">
        <v>10</v>
      </c>
      <c r="E34">
        <v>227228268</v>
      </c>
      <c r="F34" s="6">
        <v>7487171430.6000004</v>
      </c>
      <c r="G34" s="7">
        <v>0.30349013657056145</v>
      </c>
    </row>
    <row r="35" spans="1:10">
      <c r="A35" s="1" t="s">
        <v>45</v>
      </c>
      <c r="B35">
        <v>69.5</v>
      </c>
      <c r="C35" s="3">
        <v>58611862910</v>
      </c>
      <c r="D35">
        <v>10</v>
      </c>
      <c r="E35">
        <v>5861186291</v>
      </c>
      <c r="F35" s="6">
        <v>407352447224.5</v>
      </c>
      <c r="G35" s="7">
        <v>0.14388489208633093</v>
      </c>
    </row>
    <row r="36" spans="1:10">
      <c r="A36" s="1" t="s">
        <v>52</v>
      </c>
      <c r="B36">
        <v>32.15</v>
      </c>
      <c r="C36" s="3">
        <v>53528752270</v>
      </c>
      <c r="D36">
        <v>10</v>
      </c>
      <c r="E36">
        <v>5352875227</v>
      </c>
      <c r="F36" s="6">
        <v>172094938548.04999</v>
      </c>
      <c r="G36" s="7">
        <v>0.31104199066874028</v>
      </c>
    </row>
    <row r="37" spans="1:10">
      <c r="A37" s="1" t="s">
        <v>53</v>
      </c>
      <c r="B37">
        <v>16.149999999999999</v>
      </c>
      <c r="C37" s="3">
        <v>16184092860</v>
      </c>
      <c r="D37">
        <v>10</v>
      </c>
      <c r="E37">
        <v>1618409286</v>
      </c>
      <c r="F37" s="6">
        <v>26137309968.899998</v>
      </c>
      <c r="G37" s="7">
        <v>0.61919504643962853</v>
      </c>
    </row>
    <row r="38" spans="1:10">
      <c r="A38" s="1" t="s">
        <v>60</v>
      </c>
      <c r="B38">
        <v>38.200000000000003</v>
      </c>
      <c r="C38" s="3">
        <v>3000412800</v>
      </c>
      <c r="D38">
        <v>10</v>
      </c>
      <c r="E38">
        <v>300041280</v>
      </c>
      <c r="F38" s="6">
        <v>11461576896</v>
      </c>
      <c r="G38" s="7">
        <v>0.26178010471204188</v>
      </c>
    </row>
    <row r="39" spans="1:10">
      <c r="A39" s="1" t="s">
        <v>63</v>
      </c>
      <c r="B39">
        <v>25.65</v>
      </c>
      <c r="C39" s="3">
        <v>16846646370</v>
      </c>
      <c r="D39">
        <v>10</v>
      </c>
      <c r="E39">
        <v>1684664637</v>
      </c>
      <c r="F39" s="6">
        <v>43211647939.049995</v>
      </c>
      <c r="G39" s="7">
        <v>0.38986354775828463</v>
      </c>
    </row>
    <row r="40" spans="1:10">
      <c r="A40" s="8" t="s">
        <v>68</v>
      </c>
      <c r="B40" s="9">
        <v>16.2</v>
      </c>
      <c r="C40" s="10">
        <v>16568158570</v>
      </c>
      <c r="D40" s="9">
        <v>10</v>
      </c>
      <c r="E40" s="9">
        <v>1656815857</v>
      </c>
      <c r="F40" s="11">
        <v>26840416883.399998</v>
      </c>
      <c r="G40" s="12">
        <v>0.61728395061728403</v>
      </c>
      <c r="H40" s="9">
        <v>25</v>
      </c>
      <c r="I40" s="9" t="s">
        <v>978</v>
      </c>
      <c r="J40" s="9">
        <v>5</v>
      </c>
    </row>
    <row r="41" spans="1:10">
      <c r="A41" s="1" t="s">
        <v>70</v>
      </c>
      <c r="B41">
        <v>28.9</v>
      </c>
      <c r="C41" s="3">
        <v>3662113580</v>
      </c>
      <c r="D41">
        <v>10</v>
      </c>
      <c r="E41">
        <v>366211358</v>
      </c>
      <c r="F41" s="6">
        <v>10583508246.199999</v>
      </c>
      <c r="G41" s="7">
        <v>0.34602076124567477</v>
      </c>
    </row>
    <row r="42" spans="1:10">
      <c r="A42" s="1" t="s">
        <v>72</v>
      </c>
      <c r="B42">
        <v>10.4</v>
      </c>
      <c r="C42" s="3">
        <v>9573029420</v>
      </c>
      <c r="D42">
        <v>10</v>
      </c>
      <c r="E42">
        <v>957302942</v>
      </c>
      <c r="F42" s="6">
        <v>9955950596.8000011</v>
      </c>
      <c r="G42" s="7">
        <v>0.96153846153846145</v>
      </c>
    </row>
    <row r="43" spans="1:10">
      <c r="A43" s="1" t="s">
        <v>75</v>
      </c>
      <c r="B43">
        <v>7.75</v>
      </c>
      <c r="C43" s="3">
        <v>9144872420</v>
      </c>
      <c r="D43">
        <v>10</v>
      </c>
      <c r="E43">
        <v>914487242</v>
      </c>
      <c r="F43" s="6">
        <v>7087276125.5</v>
      </c>
      <c r="G43" s="7">
        <v>1.2903225806451613</v>
      </c>
    </row>
    <row r="44" spans="1:10">
      <c r="A44" s="1" t="s">
        <v>98</v>
      </c>
      <c r="B44">
        <v>424.5</v>
      </c>
      <c r="C44" s="3">
        <v>2743671110</v>
      </c>
      <c r="D44">
        <v>10</v>
      </c>
      <c r="E44">
        <v>274367111</v>
      </c>
      <c r="F44" s="6">
        <v>116468838619.5</v>
      </c>
      <c r="G44" s="7">
        <v>2.3557126030624265E-2</v>
      </c>
    </row>
    <row r="45" spans="1:10">
      <c r="A45" s="1" t="s">
        <v>99</v>
      </c>
      <c r="B45">
        <v>200</v>
      </c>
      <c r="C45" s="3">
        <v>2418565810</v>
      </c>
      <c r="D45">
        <v>10</v>
      </c>
      <c r="E45">
        <v>241856581</v>
      </c>
      <c r="F45" s="6">
        <v>48371316200</v>
      </c>
      <c r="G45" s="7">
        <v>0.05</v>
      </c>
    </row>
    <row r="46" spans="1:10">
      <c r="A46" s="1" t="s">
        <v>100</v>
      </c>
      <c r="B46">
        <v>54.7</v>
      </c>
      <c r="C46" s="3">
        <v>5209722230</v>
      </c>
      <c r="D46">
        <v>10</v>
      </c>
      <c r="E46">
        <v>520972223</v>
      </c>
      <c r="F46" s="6">
        <v>28497180598.100002</v>
      </c>
      <c r="G46" s="7">
        <v>0.18281535648994515</v>
      </c>
    </row>
    <row r="47" spans="1:10">
      <c r="A47" s="1" t="s">
        <v>101</v>
      </c>
      <c r="B47">
        <v>28.5</v>
      </c>
      <c r="C47" s="3">
        <v>21387966160</v>
      </c>
      <c r="D47">
        <v>10</v>
      </c>
      <c r="E47">
        <v>2138796616</v>
      </c>
      <c r="F47" s="6">
        <v>60955703556</v>
      </c>
      <c r="G47" s="7">
        <v>0.35087719298245612</v>
      </c>
    </row>
    <row r="48" spans="1:10">
      <c r="A48" s="1" t="s">
        <v>104</v>
      </c>
      <c r="B48">
        <v>49.4</v>
      </c>
      <c r="C48" s="3">
        <v>4761361080</v>
      </c>
      <c r="D48">
        <v>10</v>
      </c>
      <c r="E48">
        <v>476136108</v>
      </c>
      <c r="F48" s="6">
        <v>23521123735.200001</v>
      </c>
      <c r="G48" s="7">
        <v>0.20242914979757085</v>
      </c>
    </row>
    <row r="49" spans="1:10">
      <c r="A49" s="1" t="s">
        <v>109</v>
      </c>
      <c r="B49">
        <v>36.799999999999997</v>
      </c>
      <c r="C49" s="3">
        <v>2610585480</v>
      </c>
      <c r="D49">
        <v>10</v>
      </c>
      <c r="E49">
        <v>261058548</v>
      </c>
      <c r="F49" s="6">
        <v>9606954566.3999996</v>
      </c>
      <c r="G49" s="7">
        <v>0.27173913043478259</v>
      </c>
    </row>
    <row r="50" spans="1:10">
      <c r="A50" s="8" t="s">
        <v>111</v>
      </c>
      <c r="B50" s="9">
        <v>25.15</v>
      </c>
      <c r="C50" s="10">
        <v>3428978810</v>
      </c>
      <c r="D50" s="9">
        <v>10</v>
      </c>
      <c r="E50" s="9">
        <v>342897881</v>
      </c>
      <c r="F50" s="11">
        <v>8623881707.1499996</v>
      </c>
      <c r="G50" s="12">
        <v>0.39761431411530818</v>
      </c>
      <c r="H50" s="9">
        <v>8</v>
      </c>
      <c r="I50" s="9" t="s">
        <v>978</v>
      </c>
      <c r="J50" s="9">
        <v>5</v>
      </c>
    </row>
    <row r="51" spans="1:10">
      <c r="A51" s="1" t="s">
        <v>120</v>
      </c>
      <c r="B51">
        <v>26.8</v>
      </c>
      <c r="C51" s="3">
        <v>3761221120</v>
      </c>
      <c r="D51">
        <v>10</v>
      </c>
      <c r="E51">
        <v>376122112</v>
      </c>
      <c r="F51" s="6">
        <v>10080072601.6</v>
      </c>
      <c r="G51" s="7">
        <v>0.37313432835820892</v>
      </c>
    </row>
    <row r="52" spans="1:10">
      <c r="A52" s="1" t="s">
        <v>123</v>
      </c>
      <c r="B52">
        <v>74.8</v>
      </c>
      <c r="C52" s="3">
        <v>2795175130</v>
      </c>
      <c r="D52">
        <v>10</v>
      </c>
      <c r="E52">
        <v>279517513</v>
      </c>
      <c r="F52" s="6">
        <v>20907909972.399998</v>
      </c>
      <c r="G52" s="7">
        <v>0.13368983957219252</v>
      </c>
    </row>
    <row r="53" spans="1:10">
      <c r="A53" s="1" t="s">
        <v>124</v>
      </c>
      <c r="B53">
        <v>135.5</v>
      </c>
      <c r="C53" s="3">
        <v>820663940</v>
      </c>
      <c r="D53">
        <v>10</v>
      </c>
      <c r="E53">
        <v>82066394</v>
      </c>
      <c r="F53" s="6">
        <v>11119996387</v>
      </c>
      <c r="G53" s="7">
        <v>7.3800738007380073E-2</v>
      </c>
    </row>
    <row r="54" spans="1:10">
      <c r="A54" s="1" t="s">
        <v>129</v>
      </c>
      <c r="B54">
        <v>107.5</v>
      </c>
      <c r="C54" s="3">
        <v>665356310</v>
      </c>
      <c r="D54">
        <v>10</v>
      </c>
      <c r="E54">
        <v>66535631</v>
      </c>
      <c r="F54" s="6">
        <v>7152580332.5</v>
      </c>
      <c r="G54" s="7">
        <v>9.3023255813953487E-2</v>
      </c>
    </row>
    <row r="55" spans="1:10">
      <c r="A55" s="1" t="s">
        <v>130</v>
      </c>
      <c r="B55">
        <v>102</v>
      </c>
      <c r="C55" s="3">
        <v>1437127500</v>
      </c>
      <c r="D55">
        <v>10</v>
      </c>
      <c r="E55">
        <v>143712750</v>
      </c>
      <c r="F55" s="6">
        <v>14658700500</v>
      </c>
      <c r="G55" s="7">
        <v>9.8039215686274508E-2</v>
      </c>
    </row>
    <row r="56" spans="1:10">
      <c r="A56" s="1" t="s">
        <v>132</v>
      </c>
      <c r="B56">
        <v>59</v>
      </c>
      <c r="C56" s="3">
        <v>1237241710</v>
      </c>
      <c r="D56">
        <v>10</v>
      </c>
      <c r="E56">
        <v>123724171</v>
      </c>
      <c r="F56" s="6">
        <v>7299726089</v>
      </c>
      <c r="G56" s="7">
        <v>0.16949152542372881</v>
      </c>
    </row>
    <row r="57" spans="1:10">
      <c r="A57" s="1" t="s">
        <v>133</v>
      </c>
      <c r="B57">
        <v>61.6</v>
      </c>
      <c r="C57" s="3">
        <v>1104003720</v>
      </c>
      <c r="D57">
        <v>10</v>
      </c>
      <c r="E57">
        <v>110400372</v>
      </c>
      <c r="F57" s="6">
        <v>6800662915.1999998</v>
      </c>
      <c r="G57" s="7">
        <v>0.16233766233766234</v>
      </c>
    </row>
    <row r="58" spans="1:10">
      <c r="A58" s="1" t="s">
        <v>136</v>
      </c>
      <c r="B58">
        <v>740</v>
      </c>
      <c r="C58" s="3">
        <v>1999999980</v>
      </c>
      <c r="D58">
        <v>10</v>
      </c>
      <c r="E58">
        <v>199999998</v>
      </c>
      <c r="F58" s="6">
        <v>147999998520</v>
      </c>
      <c r="G58" s="7">
        <v>1.3513513513513514E-2</v>
      </c>
    </row>
    <row r="59" spans="1:10">
      <c r="A59" s="1" t="s">
        <v>137</v>
      </c>
      <c r="B59">
        <v>73</v>
      </c>
      <c r="C59" s="3">
        <v>892618040</v>
      </c>
      <c r="D59">
        <v>10</v>
      </c>
      <c r="E59">
        <v>89261804</v>
      </c>
      <c r="F59" s="6">
        <v>6516111692</v>
      </c>
      <c r="G59" s="7">
        <v>0.13698630136986301</v>
      </c>
    </row>
    <row r="60" spans="1:10">
      <c r="A60" s="8" t="s">
        <v>140</v>
      </c>
      <c r="B60" s="9">
        <v>23.5</v>
      </c>
      <c r="C60" s="10">
        <v>3872000000</v>
      </c>
      <c r="D60" s="9">
        <v>10</v>
      </c>
      <c r="E60" s="9">
        <v>387200000</v>
      </c>
      <c r="F60" s="11">
        <v>9099200000</v>
      </c>
      <c r="G60" s="12">
        <v>0.42553191489361702</v>
      </c>
      <c r="H60" s="9">
        <v>9</v>
      </c>
      <c r="I60" s="9" t="s">
        <v>978</v>
      </c>
      <c r="J60" s="9">
        <v>5</v>
      </c>
    </row>
    <row r="61" spans="1:10">
      <c r="A61" s="1" t="s">
        <v>141</v>
      </c>
      <c r="B61">
        <v>35.75</v>
      </c>
      <c r="C61" s="3">
        <v>37313329480</v>
      </c>
      <c r="D61">
        <v>10</v>
      </c>
      <c r="E61">
        <v>3731332948</v>
      </c>
      <c r="F61" s="6">
        <v>133395152891</v>
      </c>
      <c r="G61" s="7">
        <v>0.27972027972027974</v>
      </c>
    </row>
    <row r="62" spans="1:10">
      <c r="A62" s="1" t="s">
        <v>142</v>
      </c>
      <c r="B62">
        <v>12.85</v>
      </c>
      <c r="C62" s="3">
        <v>6327735060</v>
      </c>
      <c r="D62">
        <v>10</v>
      </c>
      <c r="E62">
        <v>632773506</v>
      </c>
      <c r="F62" s="6">
        <v>8131139552.0999994</v>
      </c>
      <c r="G62" s="7">
        <v>0.77821011673151752</v>
      </c>
    </row>
    <row r="63" spans="1:10">
      <c r="A63" s="1" t="s">
        <v>143</v>
      </c>
      <c r="B63">
        <v>16.55</v>
      </c>
      <c r="C63" s="3">
        <v>6846491260</v>
      </c>
      <c r="D63">
        <v>10</v>
      </c>
      <c r="E63">
        <v>684649126</v>
      </c>
      <c r="F63" s="6">
        <v>11330943035.300001</v>
      </c>
      <c r="G63" s="7">
        <v>0.60422960725075525</v>
      </c>
    </row>
    <row r="64" spans="1:10">
      <c r="A64" s="1" t="s">
        <v>146</v>
      </c>
      <c r="B64">
        <v>35.299999999999997</v>
      </c>
      <c r="C64" s="3">
        <v>2691134060</v>
      </c>
      <c r="D64">
        <v>10</v>
      </c>
      <c r="E64">
        <v>269113406</v>
      </c>
      <c r="F64" s="6">
        <v>9499703231.7999992</v>
      </c>
      <c r="G64" s="7">
        <v>0.28328611898016998</v>
      </c>
    </row>
    <row r="65" spans="1:10">
      <c r="A65" s="1" t="s">
        <v>153</v>
      </c>
      <c r="B65">
        <v>43.3</v>
      </c>
      <c r="C65" s="3">
        <v>2941329620</v>
      </c>
      <c r="D65">
        <v>10</v>
      </c>
      <c r="E65">
        <v>294132962</v>
      </c>
      <c r="F65" s="6">
        <v>12735957254.599998</v>
      </c>
      <c r="G65" s="7">
        <v>0.23094688221709009</v>
      </c>
    </row>
    <row r="66" spans="1:10">
      <c r="A66" s="1" t="s">
        <v>154</v>
      </c>
      <c r="B66">
        <v>121.5</v>
      </c>
      <c r="C66" s="3">
        <v>1481373730</v>
      </c>
      <c r="D66">
        <v>10</v>
      </c>
      <c r="E66">
        <v>148137373</v>
      </c>
      <c r="F66" s="6">
        <v>17998690819.5</v>
      </c>
      <c r="G66" s="7">
        <v>8.2304526748971193E-2</v>
      </c>
    </row>
    <row r="67" spans="1:10">
      <c r="A67" s="1" t="s">
        <v>155</v>
      </c>
      <c r="B67">
        <v>40.200000000000003</v>
      </c>
      <c r="C67" s="3">
        <v>2490016510</v>
      </c>
      <c r="D67">
        <v>10</v>
      </c>
      <c r="E67">
        <v>249001651</v>
      </c>
      <c r="F67" s="6">
        <v>10009866370.200001</v>
      </c>
      <c r="G67" s="7">
        <v>0.24875621890547261</v>
      </c>
    </row>
    <row r="68" spans="1:10">
      <c r="A68" s="1" t="s">
        <v>156</v>
      </c>
      <c r="B68">
        <v>20.350000000000001</v>
      </c>
      <c r="C68" s="3">
        <v>4770162720</v>
      </c>
      <c r="D68">
        <v>10</v>
      </c>
      <c r="E68">
        <v>477016272</v>
      </c>
      <c r="F68" s="6">
        <v>9707281135.2000008</v>
      </c>
      <c r="G68" s="7">
        <v>0.49140049140049136</v>
      </c>
    </row>
    <row r="69" spans="1:10">
      <c r="A69" s="1" t="s">
        <v>157</v>
      </c>
      <c r="B69">
        <v>16.899999999999999</v>
      </c>
      <c r="C69" s="3">
        <v>8857030290</v>
      </c>
      <c r="D69">
        <v>10</v>
      </c>
      <c r="E69">
        <v>885703029</v>
      </c>
      <c r="F69" s="6">
        <v>14968381190.099998</v>
      </c>
      <c r="G69" s="7">
        <v>0.59171597633136097</v>
      </c>
    </row>
    <row r="70" spans="1:10">
      <c r="A70" s="8" t="s">
        <v>158</v>
      </c>
      <c r="B70" s="9">
        <v>17.350000000000001</v>
      </c>
      <c r="C70" s="10">
        <v>5477522260</v>
      </c>
      <c r="D70" s="9">
        <v>10</v>
      </c>
      <c r="E70" s="9">
        <v>547752226</v>
      </c>
      <c r="F70" s="11">
        <v>9503501121.1000004</v>
      </c>
      <c r="G70" s="12">
        <v>0.57636887608069165</v>
      </c>
      <c r="H70" s="9">
        <v>21</v>
      </c>
      <c r="I70" s="9" t="s">
        <v>976</v>
      </c>
      <c r="J70" s="9">
        <v>2</v>
      </c>
    </row>
    <row r="71" spans="1:10">
      <c r="A71" s="1" t="s">
        <v>159</v>
      </c>
      <c r="B71">
        <v>35.5</v>
      </c>
      <c r="C71" s="3">
        <v>4204925850</v>
      </c>
      <c r="D71">
        <v>10</v>
      </c>
      <c r="E71">
        <v>420492585</v>
      </c>
      <c r="F71" s="6">
        <v>14927486767.5</v>
      </c>
      <c r="G71" s="7">
        <v>0.28169014084507044</v>
      </c>
    </row>
    <row r="72" spans="1:10">
      <c r="A72" s="1" t="s">
        <v>161</v>
      </c>
      <c r="B72">
        <v>8.0299999999999994</v>
      </c>
      <c r="C72" s="3">
        <v>10168248080</v>
      </c>
      <c r="D72">
        <v>10</v>
      </c>
      <c r="E72">
        <v>1016824808</v>
      </c>
      <c r="F72" s="6">
        <v>8165103208.2399998</v>
      </c>
      <c r="G72" s="7">
        <v>1.2453300124533002</v>
      </c>
    </row>
    <row r="73" spans="1:10">
      <c r="A73" s="1" t="s">
        <v>162</v>
      </c>
      <c r="B73">
        <v>29.9</v>
      </c>
      <c r="C73" s="3">
        <v>11782654830</v>
      </c>
      <c r="D73">
        <v>10</v>
      </c>
      <c r="E73">
        <v>1178265483</v>
      </c>
      <c r="F73" s="6">
        <v>35230137941.699997</v>
      </c>
      <c r="G73" s="7">
        <v>0.33444816053511711</v>
      </c>
    </row>
    <row r="74" spans="1:10">
      <c r="A74" s="1" t="s">
        <v>163</v>
      </c>
      <c r="B74">
        <v>7.73</v>
      </c>
      <c r="C74" s="3">
        <v>16862097450</v>
      </c>
      <c r="D74">
        <v>10</v>
      </c>
      <c r="E74">
        <v>1686209745</v>
      </c>
      <c r="F74" s="6">
        <v>13034401328.85</v>
      </c>
      <c r="G74" s="7">
        <v>1.2936610608020698</v>
      </c>
    </row>
    <row r="75" spans="1:10">
      <c r="A75" s="1" t="s">
        <v>164</v>
      </c>
      <c r="B75">
        <v>44.6</v>
      </c>
      <c r="C75" s="3">
        <v>1786960890</v>
      </c>
      <c r="D75">
        <v>10</v>
      </c>
      <c r="E75">
        <v>178696089</v>
      </c>
      <c r="F75" s="6">
        <v>7969845569.4000006</v>
      </c>
      <c r="G75" s="7">
        <v>0.22421524663677128</v>
      </c>
    </row>
    <row r="76" spans="1:10">
      <c r="A76" s="1" t="s">
        <v>166</v>
      </c>
      <c r="B76">
        <v>52.3</v>
      </c>
      <c r="C76" s="3">
        <v>9800000000</v>
      </c>
      <c r="D76">
        <v>10</v>
      </c>
      <c r="E76">
        <v>980000000</v>
      </c>
      <c r="F76" s="6">
        <v>51254000000</v>
      </c>
      <c r="G76" s="7">
        <v>0.19120458891013384</v>
      </c>
    </row>
    <row r="77" spans="1:10">
      <c r="A77" s="1" t="s">
        <v>167</v>
      </c>
      <c r="B77">
        <v>103</v>
      </c>
      <c r="C77" s="3">
        <v>2369044800</v>
      </c>
      <c r="D77">
        <v>10</v>
      </c>
      <c r="E77">
        <v>236904480</v>
      </c>
      <c r="F77" s="6">
        <v>24401161440</v>
      </c>
      <c r="G77" s="7">
        <v>9.7087378640776698E-2</v>
      </c>
    </row>
    <row r="78" spans="1:10">
      <c r="A78" s="1" t="s">
        <v>169</v>
      </c>
      <c r="B78">
        <v>69.7</v>
      </c>
      <c r="C78" s="3">
        <v>1620000000</v>
      </c>
      <c r="D78">
        <v>10</v>
      </c>
      <c r="E78">
        <v>162000000</v>
      </c>
      <c r="F78" s="6">
        <v>11291400000</v>
      </c>
      <c r="G78" s="7">
        <v>0.14347202295552366</v>
      </c>
    </row>
    <row r="79" spans="1:10">
      <c r="A79" s="1" t="s">
        <v>177</v>
      </c>
      <c r="B79">
        <v>72.3</v>
      </c>
      <c r="C79" s="3">
        <v>3036166170</v>
      </c>
      <c r="D79">
        <v>10</v>
      </c>
      <c r="E79">
        <v>303616617</v>
      </c>
      <c r="F79" s="6">
        <v>21951481409.099998</v>
      </c>
      <c r="G79" s="7">
        <v>0.13831258644536654</v>
      </c>
    </row>
    <row r="80" spans="1:10">
      <c r="A80" s="8" t="s">
        <v>180</v>
      </c>
      <c r="B80" s="9">
        <v>150.5</v>
      </c>
      <c r="C80" s="10">
        <v>857390130</v>
      </c>
      <c r="D80" s="9">
        <v>10</v>
      </c>
      <c r="E80" s="9">
        <v>85739013</v>
      </c>
      <c r="F80" s="11">
        <v>12903721456.5</v>
      </c>
      <c r="G80" s="12">
        <v>6.6445182724252497E-2</v>
      </c>
      <c r="H80" s="9">
        <v>13</v>
      </c>
      <c r="I80" s="9" t="s">
        <v>978</v>
      </c>
      <c r="J80" s="9">
        <v>5</v>
      </c>
    </row>
    <row r="81" spans="1:10">
      <c r="A81" s="1" t="s">
        <v>182</v>
      </c>
      <c r="B81">
        <v>100.5</v>
      </c>
      <c r="C81" s="3">
        <v>2500000000</v>
      </c>
      <c r="D81">
        <v>10</v>
      </c>
      <c r="E81">
        <v>250000000</v>
      </c>
      <c r="F81" s="6">
        <v>25125000000</v>
      </c>
      <c r="G81" s="7">
        <v>9.950248756218906E-2</v>
      </c>
    </row>
    <row r="82" spans="1:10">
      <c r="A82" s="1" t="s">
        <v>186</v>
      </c>
      <c r="B82">
        <v>23.8</v>
      </c>
      <c r="C82" s="3">
        <v>7907392220</v>
      </c>
      <c r="D82">
        <v>10</v>
      </c>
      <c r="E82">
        <v>790739222</v>
      </c>
      <c r="F82" s="6">
        <v>18819593483.600002</v>
      </c>
      <c r="G82" s="7">
        <v>0.42016806722689071</v>
      </c>
    </row>
    <row r="83" spans="1:10">
      <c r="A83" s="1" t="s">
        <v>187</v>
      </c>
      <c r="B83">
        <v>154.5</v>
      </c>
      <c r="C83" s="3">
        <v>2625913120</v>
      </c>
      <c r="D83">
        <v>10</v>
      </c>
      <c r="E83">
        <v>262591312</v>
      </c>
      <c r="F83" s="6">
        <v>40570357704</v>
      </c>
      <c r="G83" s="7">
        <v>6.4724919093851127E-2</v>
      </c>
    </row>
    <row r="84" spans="1:10">
      <c r="A84" s="1" t="s">
        <v>188</v>
      </c>
      <c r="B84">
        <v>20.399999999999999</v>
      </c>
      <c r="C84" s="3">
        <v>29080608000</v>
      </c>
      <c r="D84">
        <v>10</v>
      </c>
      <c r="E84">
        <v>2908060800</v>
      </c>
      <c r="F84" s="6">
        <v>59324440319.999992</v>
      </c>
      <c r="G84" s="7">
        <v>0.49019607843137264</v>
      </c>
    </row>
    <row r="85" spans="1:10">
      <c r="A85" s="1" t="s">
        <v>191</v>
      </c>
      <c r="B85">
        <v>63.3</v>
      </c>
      <c r="C85" s="3">
        <v>4510261330</v>
      </c>
      <c r="D85">
        <v>10</v>
      </c>
      <c r="E85">
        <v>451026133</v>
      </c>
      <c r="F85" s="6">
        <v>28549954218.899998</v>
      </c>
      <c r="G85" s="7">
        <v>0.15797788309636651</v>
      </c>
    </row>
    <row r="86" spans="1:10">
      <c r="A86" s="1" t="s">
        <v>195</v>
      </c>
      <c r="B86">
        <v>47.85</v>
      </c>
      <c r="C86" s="3">
        <v>2600391000</v>
      </c>
      <c r="D86">
        <v>10</v>
      </c>
      <c r="E86">
        <v>260039100</v>
      </c>
      <c r="F86" s="6">
        <v>12442870935</v>
      </c>
      <c r="G86" s="7">
        <v>0.2089864158829676</v>
      </c>
    </row>
    <row r="87" spans="1:10">
      <c r="A87" s="1" t="s">
        <v>196</v>
      </c>
      <c r="B87">
        <v>26.2</v>
      </c>
      <c r="C87" s="3">
        <v>11082745220</v>
      </c>
      <c r="D87">
        <v>10</v>
      </c>
      <c r="E87">
        <v>1108274522</v>
      </c>
      <c r="F87" s="6">
        <v>29036792476.399998</v>
      </c>
      <c r="G87" s="7">
        <v>0.38167938931297712</v>
      </c>
    </row>
    <row r="88" spans="1:10">
      <c r="A88" s="1" t="s">
        <v>197</v>
      </c>
      <c r="B88">
        <v>16.649999999999999</v>
      </c>
      <c r="C88" s="3">
        <v>11028353160</v>
      </c>
      <c r="D88">
        <v>10</v>
      </c>
      <c r="E88">
        <v>1102835316</v>
      </c>
      <c r="F88" s="6">
        <v>18362208011.399998</v>
      </c>
      <c r="G88" s="7">
        <v>0.60060060060060072</v>
      </c>
    </row>
    <row r="89" spans="1:10">
      <c r="A89" s="1" t="s">
        <v>199</v>
      </c>
      <c r="B89">
        <v>25.55</v>
      </c>
      <c r="C89" s="3">
        <v>16603714950</v>
      </c>
      <c r="D89">
        <v>10</v>
      </c>
      <c r="E89">
        <v>1660371495</v>
      </c>
      <c r="F89" s="6">
        <v>42422491697.25</v>
      </c>
      <c r="G89" s="7">
        <v>0.39138943248532287</v>
      </c>
    </row>
    <row r="90" spans="1:10">
      <c r="A90" s="8" t="s">
        <v>200</v>
      </c>
      <c r="B90" s="9">
        <v>14.85</v>
      </c>
      <c r="C90" s="10">
        <v>12776857270</v>
      </c>
      <c r="D90" s="9">
        <v>10</v>
      </c>
      <c r="E90" s="9">
        <v>1277685727</v>
      </c>
      <c r="F90" s="11">
        <v>18973633045.950001</v>
      </c>
      <c r="G90" s="12">
        <v>0.67340067340067333</v>
      </c>
      <c r="H90" s="9">
        <v>20</v>
      </c>
      <c r="I90" s="9" t="s">
        <v>977</v>
      </c>
      <c r="J90" s="9">
        <v>3</v>
      </c>
    </row>
    <row r="91" spans="1:10">
      <c r="A91" s="1" t="s">
        <v>201</v>
      </c>
      <c r="B91">
        <v>26.85</v>
      </c>
      <c r="C91" s="3">
        <v>157731289960</v>
      </c>
      <c r="D91">
        <v>10</v>
      </c>
      <c r="E91">
        <v>15773128996</v>
      </c>
      <c r="F91" s="6">
        <v>423508513542.60004</v>
      </c>
      <c r="G91" s="7">
        <v>0.37243947858472992</v>
      </c>
    </row>
    <row r="92" spans="1:10">
      <c r="A92" s="1" t="s">
        <v>202</v>
      </c>
      <c r="B92">
        <v>49.4</v>
      </c>
      <c r="C92" s="3">
        <v>7302138180</v>
      </c>
      <c r="D92">
        <v>10</v>
      </c>
      <c r="E92">
        <v>730213818</v>
      </c>
      <c r="F92" s="6">
        <v>36072562609.199997</v>
      </c>
      <c r="G92" s="7">
        <v>0.20242914979757087</v>
      </c>
    </row>
    <row r="93" spans="1:10">
      <c r="A93" s="1" t="s">
        <v>205</v>
      </c>
      <c r="B93">
        <v>27.5</v>
      </c>
      <c r="C93" s="3">
        <v>3596221650</v>
      </c>
      <c r="D93">
        <v>10</v>
      </c>
      <c r="E93">
        <v>359622165</v>
      </c>
      <c r="F93" s="6">
        <v>9889609537.5</v>
      </c>
      <c r="G93" s="7">
        <v>0.36363636363636365</v>
      </c>
    </row>
    <row r="94" spans="1:10">
      <c r="A94" s="1" t="s">
        <v>206</v>
      </c>
      <c r="B94">
        <v>14.85</v>
      </c>
      <c r="C94" s="3">
        <v>6476553900</v>
      </c>
      <c r="D94">
        <v>10</v>
      </c>
      <c r="E94">
        <v>647655390</v>
      </c>
      <c r="F94" s="6">
        <v>9617682541.5</v>
      </c>
      <c r="G94" s="7">
        <v>0.67340067340067344</v>
      </c>
    </row>
    <row r="95" spans="1:10">
      <c r="A95" s="1" t="s">
        <v>207</v>
      </c>
      <c r="B95">
        <v>22.1</v>
      </c>
      <c r="C95" s="3">
        <v>3021627000</v>
      </c>
      <c r="D95">
        <v>10</v>
      </c>
      <c r="E95">
        <v>302162700</v>
      </c>
      <c r="F95" s="6">
        <v>6677795670</v>
      </c>
      <c r="G95" s="7">
        <v>0.45248868778280543</v>
      </c>
    </row>
    <row r="96" spans="1:10">
      <c r="A96" s="1" t="s">
        <v>208</v>
      </c>
      <c r="B96">
        <v>53.5</v>
      </c>
      <c r="C96" s="3">
        <v>2000000000</v>
      </c>
      <c r="D96">
        <v>10</v>
      </c>
      <c r="E96">
        <v>200000000</v>
      </c>
      <c r="F96" s="6">
        <v>10700000000</v>
      </c>
      <c r="G96" s="7">
        <v>0.18691588785046728</v>
      </c>
    </row>
    <row r="97" spans="1:10">
      <c r="A97" s="1" t="s">
        <v>209</v>
      </c>
      <c r="B97">
        <v>19.7</v>
      </c>
      <c r="C97" s="3">
        <v>14355444460</v>
      </c>
      <c r="D97">
        <v>10</v>
      </c>
      <c r="E97">
        <v>1435544446</v>
      </c>
      <c r="F97" s="6">
        <v>28280225586.200001</v>
      </c>
      <c r="G97" s="7">
        <v>0.50761421319796951</v>
      </c>
    </row>
    <row r="98" spans="1:10">
      <c r="A98" s="1" t="s">
        <v>210</v>
      </c>
      <c r="B98">
        <v>56.3</v>
      </c>
      <c r="C98" s="3">
        <v>5815994240</v>
      </c>
      <c r="D98">
        <v>10</v>
      </c>
      <c r="E98">
        <v>581599424</v>
      </c>
      <c r="F98" s="6">
        <v>32744047571.199997</v>
      </c>
      <c r="G98" s="7">
        <v>0.17761989342806395</v>
      </c>
    </row>
    <row r="99" spans="1:10">
      <c r="A99" s="1" t="s">
        <v>214</v>
      </c>
      <c r="B99">
        <v>14.3</v>
      </c>
      <c r="C99" s="3">
        <v>19850979940</v>
      </c>
      <c r="D99">
        <v>10</v>
      </c>
      <c r="E99">
        <v>1985097994</v>
      </c>
      <c r="F99" s="6">
        <v>28386901314.200001</v>
      </c>
      <c r="G99" s="7">
        <v>0.69930069930069927</v>
      </c>
    </row>
    <row r="100" spans="1:10">
      <c r="A100" s="8" t="s">
        <v>217</v>
      </c>
      <c r="B100" s="9">
        <v>37.75</v>
      </c>
      <c r="C100" s="10">
        <v>20285505120</v>
      </c>
      <c r="D100" s="9">
        <v>10</v>
      </c>
      <c r="E100" s="9">
        <v>2028550512</v>
      </c>
      <c r="F100" s="11">
        <v>76577781828</v>
      </c>
      <c r="G100" s="12">
        <v>0.26490066225165565</v>
      </c>
      <c r="H100" s="9">
        <v>1</v>
      </c>
      <c r="I100" s="9" t="s">
        <v>979</v>
      </c>
      <c r="J100" s="9">
        <v>7</v>
      </c>
    </row>
    <row r="101" spans="1:10">
      <c r="A101" s="1" t="s">
        <v>218</v>
      </c>
      <c r="B101">
        <v>21.85</v>
      </c>
      <c r="C101" s="3">
        <v>3257148000</v>
      </c>
      <c r="D101">
        <v>10</v>
      </c>
      <c r="E101">
        <v>325714800</v>
      </c>
      <c r="F101" s="6">
        <v>7116868380</v>
      </c>
      <c r="G101" s="7">
        <v>0.45766590389016021</v>
      </c>
    </row>
    <row r="102" spans="1:10">
      <c r="A102" s="1" t="s">
        <v>219</v>
      </c>
      <c r="B102">
        <v>23.3</v>
      </c>
      <c r="C102" s="3">
        <v>3211800000</v>
      </c>
      <c r="D102">
        <v>10</v>
      </c>
      <c r="E102">
        <v>321180000</v>
      </c>
      <c r="F102" s="6">
        <v>7483494000</v>
      </c>
      <c r="G102" s="7">
        <v>0.42918454935622319</v>
      </c>
    </row>
    <row r="103" spans="1:10">
      <c r="A103" s="1" t="s">
        <v>221</v>
      </c>
      <c r="B103">
        <v>34.200000000000003</v>
      </c>
      <c r="C103" s="3">
        <v>3211463410</v>
      </c>
      <c r="D103">
        <v>10</v>
      </c>
      <c r="E103">
        <v>321146341</v>
      </c>
      <c r="F103" s="6">
        <v>10983204862.200001</v>
      </c>
      <c r="G103" s="7">
        <v>0.29239766081871343</v>
      </c>
    </row>
    <row r="104" spans="1:10">
      <c r="A104" s="1" t="s">
        <v>224</v>
      </c>
      <c r="B104">
        <v>25.35</v>
      </c>
      <c r="C104" s="3">
        <v>4453799490</v>
      </c>
      <c r="D104">
        <v>10</v>
      </c>
      <c r="E104">
        <v>445379949</v>
      </c>
      <c r="F104" s="6">
        <v>11290381707.150002</v>
      </c>
      <c r="G104" s="7">
        <v>0.39447731755424059</v>
      </c>
    </row>
    <row r="105" spans="1:10">
      <c r="A105" s="1" t="s">
        <v>226</v>
      </c>
      <c r="B105">
        <v>166</v>
      </c>
      <c r="C105" s="3">
        <v>3537922400</v>
      </c>
      <c r="D105">
        <v>10</v>
      </c>
      <c r="E105">
        <v>353792240</v>
      </c>
      <c r="F105" s="6">
        <v>58729511840</v>
      </c>
      <c r="G105" s="7">
        <v>6.0240963855421686E-2</v>
      </c>
    </row>
    <row r="106" spans="1:10">
      <c r="A106" s="1" t="s">
        <v>227</v>
      </c>
      <c r="B106">
        <v>419</v>
      </c>
      <c r="C106" s="3">
        <v>952970720</v>
      </c>
      <c r="D106">
        <v>10</v>
      </c>
      <c r="E106">
        <v>95297072</v>
      </c>
      <c r="F106" s="6">
        <v>39929473168</v>
      </c>
      <c r="G106" s="7">
        <v>2.386634844868735E-2</v>
      </c>
    </row>
    <row r="107" spans="1:10">
      <c r="A107" s="1" t="s">
        <v>230</v>
      </c>
      <c r="B107">
        <v>34.15</v>
      </c>
      <c r="C107" s="3">
        <v>8339349040</v>
      </c>
      <c r="D107">
        <v>10</v>
      </c>
      <c r="E107">
        <v>833934904</v>
      </c>
      <c r="F107" s="6">
        <v>28478876971.599998</v>
      </c>
      <c r="G107" s="7">
        <v>0.29282576866764276</v>
      </c>
    </row>
    <row r="108" spans="1:10">
      <c r="A108" s="1" t="s">
        <v>231</v>
      </c>
      <c r="B108">
        <v>18.600000000000001</v>
      </c>
      <c r="C108" s="3">
        <v>4733292070</v>
      </c>
      <c r="D108">
        <v>10</v>
      </c>
      <c r="E108">
        <v>473329207</v>
      </c>
      <c r="F108" s="6">
        <v>8803923250.2000008</v>
      </c>
      <c r="G108" s="7">
        <v>0.5376344086021505</v>
      </c>
    </row>
    <row r="109" spans="1:10">
      <c r="A109" s="1" t="s">
        <v>232</v>
      </c>
      <c r="B109">
        <v>26.45</v>
      </c>
      <c r="C109" s="3">
        <v>8257099780</v>
      </c>
      <c r="D109">
        <v>10</v>
      </c>
      <c r="E109">
        <v>825709978</v>
      </c>
      <c r="F109" s="6">
        <v>21840028918.099998</v>
      </c>
      <c r="G109" s="7">
        <v>0.3780718336483932</v>
      </c>
    </row>
    <row r="110" spans="1:10">
      <c r="A110" s="8" t="s">
        <v>233</v>
      </c>
      <c r="B110" s="9">
        <v>18.899999999999999</v>
      </c>
      <c r="C110" s="10">
        <v>9847336250</v>
      </c>
      <c r="D110" s="9">
        <v>10</v>
      </c>
      <c r="E110" s="9">
        <v>984733625</v>
      </c>
      <c r="F110" s="11">
        <v>18611465512.5</v>
      </c>
      <c r="G110" s="12">
        <v>0.52910052910052907</v>
      </c>
      <c r="H110" s="9">
        <v>19</v>
      </c>
      <c r="I110" s="9" t="s">
        <v>977</v>
      </c>
      <c r="J110" s="9">
        <v>3</v>
      </c>
    </row>
    <row r="111" spans="1:10">
      <c r="A111" s="1" t="s">
        <v>234</v>
      </c>
      <c r="B111">
        <v>32.299999999999997</v>
      </c>
      <c r="C111" s="3">
        <v>32414155360</v>
      </c>
      <c r="D111">
        <v>10</v>
      </c>
      <c r="E111">
        <v>3241415536</v>
      </c>
      <c r="F111" s="6">
        <v>104697721812.79999</v>
      </c>
      <c r="G111" s="7">
        <v>0.30959752321981426</v>
      </c>
    </row>
    <row r="112" spans="1:10">
      <c r="A112" s="1" t="s">
        <v>235</v>
      </c>
      <c r="B112">
        <v>30.55</v>
      </c>
      <c r="C112" s="3">
        <v>9094100000</v>
      </c>
      <c r="D112">
        <v>10</v>
      </c>
      <c r="E112">
        <v>909410000</v>
      </c>
      <c r="F112" s="6">
        <v>27782475500</v>
      </c>
      <c r="G112" s="7">
        <v>0.32733224222585927</v>
      </c>
    </row>
    <row r="113" spans="1:10">
      <c r="A113" s="1" t="s">
        <v>236</v>
      </c>
      <c r="B113">
        <v>19.8</v>
      </c>
      <c r="C113" s="3">
        <v>3373260000</v>
      </c>
      <c r="D113">
        <v>10</v>
      </c>
      <c r="E113">
        <v>337326000</v>
      </c>
      <c r="F113" s="6">
        <v>6679054800</v>
      </c>
      <c r="G113" s="7">
        <v>0.50505050505050508</v>
      </c>
    </row>
    <row r="114" spans="1:10">
      <c r="A114" s="1" t="s">
        <v>237</v>
      </c>
      <c r="B114">
        <v>33.9</v>
      </c>
      <c r="C114" s="3">
        <v>4924166590</v>
      </c>
      <c r="D114">
        <v>10</v>
      </c>
      <c r="E114">
        <v>492416659</v>
      </c>
      <c r="F114" s="6">
        <v>16692924740.099998</v>
      </c>
      <c r="G114" s="7">
        <v>0.29498525073746318</v>
      </c>
    </row>
    <row r="115" spans="1:10">
      <c r="A115" s="1" t="s">
        <v>239</v>
      </c>
      <c r="B115">
        <v>93.8</v>
      </c>
      <c r="C115" s="3">
        <v>779917070</v>
      </c>
      <c r="D115">
        <v>10</v>
      </c>
      <c r="E115">
        <v>77991707</v>
      </c>
      <c r="F115" s="6">
        <v>7315622116.5999994</v>
      </c>
      <c r="G115" s="7">
        <v>0.10660980810234542</v>
      </c>
    </row>
    <row r="116" spans="1:10">
      <c r="A116" s="1" t="s">
        <v>241</v>
      </c>
      <c r="B116">
        <v>45.6</v>
      </c>
      <c r="C116" s="3">
        <v>10000000000</v>
      </c>
      <c r="D116">
        <v>10</v>
      </c>
      <c r="E116">
        <v>1000000000</v>
      </c>
      <c r="F116" s="6">
        <v>45600000000</v>
      </c>
      <c r="G116" s="7">
        <v>0.21929824561403508</v>
      </c>
    </row>
    <row r="117" spans="1:10">
      <c r="A117" s="1" t="s">
        <v>242</v>
      </c>
      <c r="B117">
        <v>41.75</v>
      </c>
      <c r="C117" s="3">
        <v>5536203420</v>
      </c>
      <c r="D117">
        <v>10</v>
      </c>
      <c r="E117">
        <v>553620342</v>
      </c>
      <c r="F117" s="6">
        <v>23113649278.5</v>
      </c>
      <c r="G117" s="7">
        <v>0.23952095808383234</v>
      </c>
    </row>
    <row r="118" spans="1:10">
      <c r="A118" s="1" t="s">
        <v>243</v>
      </c>
      <c r="B118">
        <v>36.299999999999997</v>
      </c>
      <c r="C118" s="3">
        <v>7976396040</v>
      </c>
      <c r="D118">
        <v>10</v>
      </c>
      <c r="E118">
        <v>797639604</v>
      </c>
      <c r="F118" s="6">
        <v>28954317625.199997</v>
      </c>
      <c r="G118" s="7">
        <v>0.27548209366391185</v>
      </c>
    </row>
    <row r="119" spans="1:10">
      <c r="A119" s="1" t="s">
        <v>244</v>
      </c>
      <c r="B119">
        <v>584</v>
      </c>
      <c r="C119" s="3">
        <v>5461791840</v>
      </c>
      <c r="D119">
        <v>10</v>
      </c>
      <c r="E119">
        <v>546179184</v>
      </c>
      <c r="F119" s="6">
        <v>318968643456</v>
      </c>
      <c r="G119" s="7">
        <v>1.7123287671232876E-2</v>
      </c>
    </row>
    <row r="120" spans="1:10">
      <c r="A120" s="8" t="s">
        <v>245</v>
      </c>
      <c r="B120" s="9">
        <v>14.7</v>
      </c>
      <c r="C120" s="10">
        <v>9317872960</v>
      </c>
      <c r="D120" s="9">
        <v>10</v>
      </c>
      <c r="E120" s="9">
        <v>931787296</v>
      </c>
      <c r="F120" s="11">
        <v>13697273251.199999</v>
      </c>
      <c r="G120" s="12">
        <v>0.6802721088435375</v>
      </c>
      <c r="H120" s="9">
        <v>21</v>
      </c>
      <c r="I120" s="9" t="s">
        <v>977</v>
      </c>
      <c r="J120" s="9">
        <v>3</v>
      </c>
    </row>
    <row r="121" spans="1:10">
      <c r="A121" s="1" t="s">
        <v>246</v>
      </c>
      <c r="B121">
        <v>48.2</v>
      </c>
      <c r="C121" s="3">
        <v>4170914630</v>
      </c>
      <c r="D121">
        <v>10</v>
      </c>
      <c r="E121">
        <v>417091463</v>
      </c>
      <c r="F121" s="6">
        <v>20103808516.600002</v>
      </c>
      <c r="G121" s="7">
        <v>0.20746887966804978</v>
      </c>
    </row>
    <row r="122" spans="1:10">
      <c r="A122" s="1" t="s">
        <v>247</v>
      </c>
      <c r="B122">
        <v>179</v>
      </c>
      <c r="C122" s="3">
        <v>3000000000</v>
      </c>
      <c r="D122">
        <v>10</v>
      </c>
      <c r="E122">
        <v>300000000</v>
      </c>
      <c r="F122" s="6">
        <v>53700000000</v>
      </c>
      <c r="G122" s="7">
        <v>5.5865921787709494E-2</v>
      </c>
    </row>
    <row r="123" spans="1:10">
      <c r="A123" s="1" t="s">
        <v>249</v>
      </c>
      <c r="B123">
        <v>139</v>
      </c>
      <c r="C123" s="3">
        <v>1341083310</v>
      </c>
      <c r="D123">
        <v>10</v>
      </c>
      <c r="E123">
        <v>134108331</v>
      </c>
      <c r="F123" s="6">
        <v>18641058009</v>
      </c>
      <c r="G123" s="7">
        <v>7.1942446043165464E-2</v>
      </c>
    </row>
    <row r="124" spans="1:10">
      <c r="A124" s="1" t="s">
        <v>252</v>
      </c>
      <c r="B124">
        <v>63.5</v>
      </c>
      <c r="C124" s="3">
        <v>1184636170</v>
      </c>
      <c r="D124">
        <v>10</v>
      </c>
      <c r="E124">
        <v>118463617</v>
      </c>
      <c r="F124" s="6">
        <v>7522439679.5</v>
      </c>
      <c r="G124" s="7">
        <v>0.15748031496062992</v>
      </c>
    </row>
    <row r="125" spans="1:10">
      <c r="A125" s="1" t="s">
        <v>255</v>
      </c>
      <c r="B125">
        <v>198</v>
      </c>
      <c r="C125" s="3">
        <v>807087350</v>
      </c>
      <c r="D125">
        <v>10</v>
      </c>
      <c r="E125">
        <v>80708735</v>
      </c>
      <c r="F125" s="6">
        <v>15980329530</v>
      </c>
      <c r="G125" s="7">
        <v>5.0505050505050504E-2</v>
      </c>
    </row>
    <row r="126" spans="1:10">
      <c r="A126" s="1" t="s">
        <v>257</v>
      </c>
      <c r="B126">
        <v>64</v>
      </c>
      <c r="C126" s="3">
        <v>23508670320</v>
      </c>
      <c r="D126">
        <v>10</v>
      </c>
      <c r="E126">
        <v>2350867032</v>
      </c>
      <c r="F126" s="6">
        <v>150455490048</v>
      </c>
      <c r="G126" s="7">
        <v>0.15625</v>
      </c>
    </row>
    <row r="127" spans="1:10">
      <c r="A127" s="1" t="s">
        <v>259</v>
      </c>
      <c r="B127">
        <v>39.1</v>
      </c>
      <c r="C127" s="3">
        <v>124816894840</v>
      </c>
      <c r="D127">
        <v>10</v>
      </c>
      <c r="E127">
        <v>12481689484</v>
      </c>
      <c r="F127" s="6">
        <v>488034058824.40002</v>
      </c>
      <c r="G127" s="7">
        <v>0.25575447570332477</v>
      </c>
    </row>
    <row r="128" spans="1:10">
      <c r="A128" s="1" t="s">
        <v>261</v>
      </c>
      <c r="B128">
        <v>257.5</v>
      </c>
      <c r="C128" s="3">
        <v>25975433290</v>
      </c>
      <c r="D128">
        <v>10</v>
      </c>
      <c r="E128">
        <v>2597543329</v>
      </c>
      <c r="F128" s="6">
        <v>668867407217.5</v>
      </c>
      <c r="G128" s="7">
        <v>3.8834951456310676E-2</v>
      </c>
    </row>
    <row r="129" spans="1:10">
      <c r="A129" s="1" t="s">
        <v>262</v>
      </c>
      <c r="B129">
        <v>14.15</v>
      </c>
      <c r="C129" s="3">
        <v>14930552110</v>
      </c>
      <c r="D129">
        <v>10</v>
      </c>
      <c r="E129">
        <v>1493055211</v>
      </c>
      <c r="F129" s="6">
        <v>21126731235.650002</v>
      </c>
      <c r="G129" s="7">
        <v>0.70671378091872783</v>
      </c>
    </row>
    <row r="130" spans="1:10">
      <c r="A130" s="8" t="s">
        <v>263</v>
      </c>
      <c r="B130" s="9">
        <v>43.7</v>
      </c>
      <c r="C130" s="10">
        <v>11918205890</v>
      </c>
      <c r="D130" s="9">
        <v>10</v>
      </c>
      <c r="E130" s="9">
        <v>1191820589</v>
      </c>
      <c r="F130" s="11">
        <v>52082559739.300003</v>
      </c>
      <c r="G130" s="12">
        <v>0.22883295194508008</v>
      </c>
      <c r="H130" s="9">
        <v>22</v>
      </c>
      <c r="I130" s="9" t="s">
        <v>975</v>
      </c>
      <c r="J130" s="9">
        <v>4</v>
      </c>
    </row>
    <row r="131" spans="1:10">
      <c r="A131" s="1" t="s">
        <v>264</v>
      </c>
      <c r="B131">
        <v>34.9</v>
      </c>
      <c r="C131" s="3">
        <v>2380283200</v>
      </c>
      <c r="D131">
        <v>10</v>
      </c>
      <c r="E131">
        <v>238028320</v>
      </c>
      <c r="F131" s="6">
        <v>8307188368</v>
      </c>
      <c r="G131" s="7">
        <v>0.28653295128939826</v>
      </c>
    </row>
    <row r="132" spans="1:10">
      <c r="A132" s="1" t="s">
        <v>266</v>
      </c>
      <c r="B132">
        <v>102.5</v>
      </c>
      <c r="C132" s="3">
        <v>138629906090</v>
      </c>
      <c r="D132">
        <v>10</v>
      </c>
      <c r="E132">
        <v>13862990609</v>
      </c>
      <c r="F132" s="6">
        <v>1420956537422.5</v>
      </c>
      <c r="G132" s="7">
        <v>9.7560975609756101E-2</v>
      </c>
    </row>
    <row r="133" spans="1:10">
      <c r="A133" s="1" t="s">
        <v>268</v>
      </c>
      <c r="B133">
        <v>6.49</v>
      </c>
      <c r="C133" s="3">
        <v>10893483280</v>
      </c>
      <c r="D133">
        <v>10</v>
      </c>
      <c r="E133">
        <v>1089348328</v>
      </c>
      <c r="F133" s="6">
        <v>7069870648.7200003</v>
      </c>
      <c r="G133" s="7">
        <v>1.5408320493066254</v>
      </c>
    </row>
    <row r="134" spans="1:10">
      <c r="A134" s="1" t="s">
        <v>269</v>
      </c>
      <c r="B134">
        <v>21.1</v>
      </c>
      <c r="C134" s="3">
        <v>44071466250</v>
      </c>
      <c r="D134">
        <v>10</v>
      </c>
      <c r="E134">
        <v>4407146625</v>
      </c>
      <c r="F134" s="6">
        <v>92990793787.5</v>
      </c>
      <c r="G134" s="7">
        <v>0.47393364928909953</v>
      </c>
    </row>
    <row r="135" spans="1:10">
      <c r="A135" s="1" t="s">
        <v>270</v>
      </c>
      <c r="B135">
        <v>367</v>
      </c>
      <c r="C135" s="3">
        <v>4212608050</v>
      </c>
      <c r="D135">
        <v>10</v>
      </c>
      <c r="E135">
        <v>421260805</v>
      </c>
      <c r="F135" s="6">
        <v>154602715435</v>
      </c>
      <c r="G135" s="7">
        <v>2.7247956403269755E-2</v>
      </c>
    </row>
    <row r="136" spans="1:10">
      <c r="A136" s="1" t="s">
        <v>271</v>
      </c>
      <c r="B136">
        <v>31.85</v>
      </c>
      <c r="C136" s="3">
        <v>5183462820</v>
      </c>
      <c r="D136">
        <v>10</v>
      </c>
      <c r="E136">
        <v>518346282</v>
      </c>
      <c r="F136" s="6">
        <v>16509329081.700001</v>
      </c>
      <c r="G136" s="7">
        <v>0.31397174254317112</v>
      </c>
    </row>
    <row r="137" spans="1:10">
      <c r="A137" s="1" t="s">
        <v>272</v>
      </c>
      <c r="B137">
        <v>16.2</v>
      </c>
      <c r="C137" s="3">
        <v>8256495330</v>
      </c>
      <c r="D137">
        <v>10</v>
      </c>
      <c r="E137">
        <v>825649533</v>
      </c>
      <c r="F137" s="6">
        <v>13375522434.599998</v>
      </c>
      <c r="G137" s="7">
        <v>0.61728395061728403</v>
      </c>
    </row>
    <row r="138" spans="1:10">
      <c r="A138" s="1" t="s">
        <v>273</v>
      </c>
      <c r="B138">
        <v>390</v>
      </c>
      <c r="C138" s="3">
        <v>259303804580</v>
      </c>
      <c r="D138">
        <v>10</v>
      </c>
      <c r="E138">
        <v>25930380458</v>
      </c>
      <c r="F138" s="6">
        <v>10112848378620</v>
      </c>
      <c r="G138" s="7">
        <v>2.564102564102564E-2</v>
      </c>
    </row>
    <row r="139" spans="1:10">
      <c r="A139" s="1" t="s">
        <v>274</v>
      </c>
      <c r="B139">
        <v>20.5</v>
      </c>
      <c r="C139" s="3">
        <v>5574029680</v>
      </c>
      <c r="D139">
        <v>10</v>
      </c>
      <c r="E139">
        <v>557402968</v>
      </c>
      <c r="F139" s="6">
        <v>11426760844</v>
      </c>
      <c r="G139" s="7">
        <v>0.48780487804878048</v>
      </c>
    </row>
    <row r="140" spans="1:10">
      <c r="A140" s="8" t="s">
        <v>275</v>
      </c>
      <c r="B140" s="9">
        <v>14.55</v>
      </c>
      <c r="C140" s="10">
        <v>5998364730</v>
      </c>
      <c r="D140" s="9">
        <v>10</v>
      </c>
      <c r="E140" s="9">
        <v>599836473</v>
      </c>
      <c r="F140" s="11">
        <v>8727620682.1499996</v>
      </c>
      <c r="G140" s="12">
        <v>0.6872852233676976</v>
      </c>
      <c r="H140" s="9">
        <v>33</v>
      </c>
      <c r="I140" s="9" t="s">
        <v>977</v>
      </c>
      <c r="J140" s="9">
        <v>3</v>
      </c>
    </row>
    <row r="141" spans="1:10">
      <c r="A141" s="1" t="s">
        <v>276</v>
      </c>
      <c r="B141">
        <v>29.8</v>
      </c>
      <c r="C141" s="3">
        <v>18558543410</v>
      </c>
      <c r="D141">
        <v>10</v>
      </c>
      <c r="E141">
        <v>1855854341</v>
      </c>
      <c r="F141" s="6">
        <v>55304459361.800003</v>
      </c>
      <c r="G141" s="7">
        <v>0.33557046979865768</v>
      </c>
    </row>
    <row r="142" spans="1:10">
      <c r="A142" s="1" t="s">
        <v>277</v>
      </c>
      <c r="B142">
        <v>59</v>
      </c>
      <c r="C142" s="3">
        <v>2556735350</v>
      </c>
      <c r="D142">
        <v>10</v>
      </c>
      <c r="E142">
        <v>255673535</v>
      </c>
      <c r="F142" s="6">
        <v>15084738565</v>
      </c>
      <c r="G142" s="7">
        <v>0.16949152542372881</v>
      </c>
    </row>
    <row r="143" spans="1:10">
      <c r="A143" s="1" t="s">
        <v>278</v>
      </c>
      <c r="B143">
        <v>31.65</v>
      </c>
      <c r="C143" s="3">
        <v>4386228460</v>
      </c>
      <c r="D143">
        <v>10</v>
      </c>
      <c r="E143">
        <v>438622846</v>
      </c>
      <c r="F143" s="6">
        <v>13882413075.9</v>
      </c>
      <c r="G143" s="7">
        <v>0.31595576619273302</v>
      </c>
    </row>
    <row r="144" spans="1:10">
      <c r="A144" s="1" t="s">
        <v>280</v>
      </c>
      <c r="B144">
        <v>19.5</v>
      </c>
      <c r="C144" s="3">
        <v>39800001930</v>
      </c>
      <c r="D144">
        <v>10</v>
      </c>
      <c r="E144">
        <v>3980000193</v>
      </c>
      <c r="F144" s="6">
        <v>77610003763.5</v>
      </c>
      <c r="G144" s="7">
        <v>0.51282051282051277</v>
      </c>
    </row>
    <row r="145" spans="1:10">
      <c r="A145" s="1" t="s">
        <v>281</v>
      </c>
      <c r="B145">
        <v>243</v>
      </c>
      <c r="C145" s="3">
        <v>5600583970</v>
      </c>
      <c r="D145">
        <v>10</v>
      </c>
      <c r="E145">
        <v>560058397</v>
      </c>
      <c r="F145" s="6">
        <v>136094190471</v>
      </c>
      <c r="G145" s="7">
        <v>4.1152263374485597E-2</v>
      </c>
    </row>
    <row r="146" spans="1:10">
      <c r="A146" s="1" t="s">
        <v>282</v>
      </c>
      <c r="B146">
        <v>52.6</v>
      </c>
      <c r="C146" s="3">
        <v>16679469680</v>
      </c>
      <c r="D146">
        <v>10</v>
      </c>
      <c r="E146">
        <v>1667946968</v>
      </c>
      <c r="F146" s="6">
        <v>87734010516.800003</v>
      </c>
      <c r="G146" s="7">
        <v>0.19011406844106463</v>
      </c>
    </row>
    <row r="147" spans="1:10">
      <c r="A147" s="1" t="s">
        <v>283</v>
      </c>
      <c r="B147">
        <v>57.8</v>
      </c>
      <c r="C147" s="3">
        <v>1471081170</v>
      </c>
      <c r="D147">
        <v>10</v>
      </c>
      <c r="E147">
        <v>147108117</v>
      </c>
      <c r="F147" s="6">
        <v>8502849162.5999994</v>
      </c>
      <c r="G147" s="7">
        <v>0.17301038062283738</v>
      </c>
    </row>
    <row r="148" spans="1:10">
      <c r="A148" s="1" t="s">
        <v>285</v>
      </c>
      <c r="B148">
        <v>89.3</v>
      </c>
      <c r="C148" s="3">
        <v>1821402490</v>
      </c>
      <c r="D148">
        <v>10</v>
      </c>
      <c r="E148">
        <v>182140249</v>
      </c>
      <c r="F148" s="6">
        <v>16265124235.699999</v>
      </c>
      <c r="G148" s="7">
        <v>0.11198208286674133</v>
      </c>
    </row>
    <row r="149" spans="1:10">
      <c r="A149" s="1" t="s">
        <v>286</v>
      </c>
      <c r="B149">
        <v>24.55</v>
      </c>
      <c r="C149" s="3">
        <v>19667819580</v>
      </c>
      <c r="D149">
        <v>10</v>
      </c>
      <c r="E149">
        <v>1966781958</v>
      </c>
      <c r="F149" s="6">
        <v>48284497068.900002</v>
      </c>
      <c r="G149" s="7">
        <v>0.40733197556008144</v>
      </c>
    </row>
    <row r="150" spans="1:10">
      <c r="A150" s="8" t="s">
        <v>287</v>
      </c>
      <c r="B150" s="9">
        <v>22.1</v>
      </c>
      <c r="C150" s="10">
        <v>30478538280</v>
      </c>
      <c r="D150" s="9">
        <v>10</v>
      </c>
      <c r="E150" s="9">
        <v>3047853828</v>
      </c>
      <c r="F150" s="11">
        <v>67357569598.800003</v>
      </c>
      <c r="G150" s="12">
        <v>0.45248868778280543</v>
      </c>
      <c r="H150" s="9">
        <v>87</v>
      </c>
      <c r="I150" s="9" t="s">
        <v>977</v>
      </c>
      <c r="J150" s="9">
        <v>3</v>
      </c>
    </row>
    <row r="151" spans="1:10">
      <c r="A151" s="1" t="s">
        <v>288</v>
      </c>
      <c r="B151">
        <v>45.2</v>
      </c>
      <c r="C151" s="3">
        <v>14144851920</v>
      </c>
      <c r="D151">
        <v>10</v>
      </c>
      <c r="E151">
        <v>1414485192</v>
      </c>
      <c r="F151" s="6">
        <v>63934730678.400002</v>
      </c>
      <c r="G151" s="7">
        <v>0.22123893805309733</v>
      </c>
    </row>
    <row r="152" spans="1:10">
      <c r="A152" s="1" t="s">
        <v>289</v>
      </c>
      <c r="B152">
        <v>27.5</v>
      </c>
      <c r="C152" s="3">
        <v>3974954200</v>
      </c>
      <c r="D152">
        <v>10</v>
      </c>
      <c r="E152">
        <v>397495420</v>
      </c>
      <c r="F152" s="6">
        <v>10931124050</v>
      </c>
      <c r="G152" s="7">
        <v>0.36363636363636365</v>
      </c>
    </row>
    <row r="153" spans="1:10">
      <c r="A153" s="1" t="s">
        <v>290</v>
      </c>
      <c r="B153">
        <v>24.4</v>
      </c>
      <c r="C153" s="3">
        <v>35874750660</v>
      </c>
      <c r="D153">
        <v>10</v>
      </c>
      <c r="E153">
        <v>3587475066</v>
      </c>
      <c r="F153" s="6">
        <v>87534391610.399994</v>
      </c>
      <c r="G153" s="7">
        <v>0.4098360655737705</v>
      </c>
    </row>
    <row r="154" spans="1:10">
      <c r="A154" s="1" t="s">
        <v>291</v>
      </c>
      <c r="B154">
        <v>236</v>
      </c>
      <c r="C154" s="3">
        <v>7427602800</v>
      </c>
      <c r="D154">
        <v>10</v>
      </c>
      <c r="E154">
        <v>742760280</v>
      </c>
      <c r="F154" s="6">
        <v>175291426080</v>
      </c>
      <c r="G154" s="7">
        <v>4.2372881355932202E-2</v>
      </c>
    </row>
    <row r="155" spans="1:10">
      <c r="A155" s="1" t="s">
        <v>294</v>
      </c>
      <c r="B155">
        <v>176.5</v>
      </c>
      <c r="C155" s="3">
        <v>4254470370</v>
      </c>
      <c r="D155">
        <v>10</v>
      </c>
      <c r="E155">
        <v>425447037</v>
      </c>
      <c r="F155" s="6">
        <v>75091402030.5</v>
      </c>
      <c r="G155" s="7">
        <v>5.6657223796033995E-2</v>
      </c>
    </row>
    <row r="156" spans="1:10">
      <c r="A156" s="1" t="s">
        <v>295</v>
      </c>
      <c r="B156">
        <v>30.75</v>
      </c>
      <c r="C156" s="3">
        <v>6322630000</v>
      </c>
      <c r="D156">
        <v>10</v>
      </c>
      <c r="E156">
        <v>632263000</v>
      </c>
      <c r="F156" s="6">
        <v>19442087250</v>
      </c>
      <c r="G156" s="7">
        <v>0.32520325203252032</v>
      </c>
    </row>
    <row r="157" spans="1:10">
      <c r="A157" s="1" t="s">
        <v>296</v>
      </c>
      <c r="B157">
        <v>15.2</v>
      </c>
      <c r="C157" s="3">
        <v>7495893560</v>
      </c>
      <c r="D157">
        <v>10</v>
      </c>
      <c r="E157">
        <v>749589356</v>
      </c>
      <c r="F157" s="6">
        <v>11393758211.199999</v>
      </c>
      <c r="G157" s="7">
        <v>0.65789473684210531</v>
      </c>
    </row>
    <row r="158" spans="1:10">
      <c r="A158" s="1" t="s">
        <v>299</v>
      </c>
      <c r="B158">
        <v>17.5</v>
      </c>
      <c r="C158" s="3">
        <v>6694071750</v>
      </c>
      <c r="D158">
        <v>10</v>
      </c>
      <c r="E158">
        <v>669407175</v>
      </c>
      <c r="F158" s="6">
        <v>11714625562.5</v>
      </c>
      <c r="G158" s="7">
        <v>0.5714285714285714</v>
      </c>
    </row>
    <row r="159" spans="1:10">
      <c r="A159" s="1" t="s">
        <v>300</v>
      </c>
      <c r="B159">
        <v>85.6</v>
      </c>
      <c r="C159" s="3">
        <v>4918390570</v>
      </c>
      <c r="D159">
        <v>10</v>
      </c>
      <c r="E159">
        <v>491839057</v>
      </c>
      <c r="F159" s="6">
        <v>42101423279.199997</v>
      </c>
      <c r="G159" s="7">
        <v>0.11682242990654207</v>
      </c>
    </row>
    <row r="160" spans="1:10">
      <c r="A160" s="8" t="s">
        <v>302</v>
      </c>
      <c r="B160" s="9">
        <v>31.3</v>
      </c>
      <c r="C160" s="10">
        <v>23395366850</v>
      </c>
      <c r="D160" s="9">
        <v>10</v>
      </c>
      <c r="E160" s="9">
        <v>2339536685</v>
      </c>
      <c r="F160" s="11">
        <v>73227498240.5</v>
      </c>
      <c r="G160" s="12">
        <v>0.31948881789137379</v>
      </c>
      <c r="H160" s="9">
        <v>32</v>
      </c>
      <c r="I160" s="9" t="s">
        <v>975</v>
      </c>
      <c r="J160" s="9">
        <v>4</v>
      </c>
    </row>
    <row r="161" spans="1:10">
      <c r="A161" s="1" t="s">
        <v>303</v>
      </c>
      <c r="B161">
        <v>77.900000000000006</v>
      </c>
      <c r="C161" s="3">
        <v>2362025180</v>
      </c>
      <c r="D161">
        <v>10</v>
      </c>
      <c r="E161">
        <v>236202518</v>
      </c>
      <c r="F161" s="6">
        <v>18400176152.200001</v>
      </c>
      <c r="G161" s="7">
        <v>0.12836970474967907</v>
      </c>
    </row>
    <row r="162" spans="1:10">
      <c r="A162" s="1" t="s">
        <v>306</v>
      </c>
      <c r="B162">
        <v>92.5</v>
      </c>
      <c r="C162" s="3">
        <v>6356888860</v>
      </c>
      <c r="D162">
        <v>10</v>
      </c>
      <c r="E162">
        <v>635688886</v>
      </c>
      <c r="F162" s="6">
        <v>58801221955</v>
      </c>
      <c r="G162" s="7">
        <v>0.10810810810810811</v>
      </c>
    </row>
    <row r="163" spans="1:10">
      <c r="A163" s="1" t="s">
        <v>307</v>
      </c>
      <c r="B163">
        <v>109.5</v>
      </c>
      <c r="C163" s="3">
        <v>8448561990</v>
      </c>
      <c r="D163">
        <v>10</v>
      </c>
      <c r="E163">
        <v>844856199</v>
      </c>
      <c r="F163" s="6">
        <v>92511753790.5</v>
      </c>
      <c r="G163" s="7">
        <v>9.1324200913242004E-2</v>
      </c>
    </row>
    <row r="164" spans="1:10">
      <c r="A164" s="1" t="s">
        <v>308</v>
      </c>
      <c r="B164">
        <v>255</v>
      </c>
      <c r="C164" s="3">
        <v>5128636410</v>
      </c>
      <c r="D164">
        <v>10</v>
      </c>
      <c r="E164">
        <v>512863641</v>
      </c>
      <c r="F164" s="6">
        <v>130780228455</v>
      </c>
      <c r="G164" s="7">
        <v>3.9215686274509803E-2</v>
      </c>
    </row>
    <row r="165" spans="1:10">
      <c r="A165" s="1" t="s">
        <v>310</v>
      </c>
      <c r="B165">
        <v>68.400000000000006</v>
      </c>
      <c r="C165" s="3">
        <v>38626274320</v>
      </c>
      <c r="D165">
        <v>10</v>
      </c>
      <c r="E165">
        <v>3862627432</v>
      </c>
      <c r="F165" s="6">
        <v>264203716348.80002</v>
      </c>
      <c r="G165" s="7">
        <v>0.14619883040935672</v>
      </c>
    </row>
    <row r="166" spans="1:10">
      <c r="A166" s="1" t="s">
        <v>311</v>
      </c>
      <c r="B166">
        <v>146.5</v>
      </c>
      <c r="C166" s="3">
        <v>3329182990</v>
      </c>
      <c r="D166">
        <v>10</v>
      </c>
      <c r="E166">
        <v>332918299</v>
      </c>
      <c r="F166" s="6">
        <v>48772530803.5</v>
      </c>
      <c r="G166" s="7">
        <v>6.8259385665529013E-2</v>
      </c>
    </row>
    <row r="167" spans="1:10">
      <c r="A167" s="1" t="s">
        <v>312</v>
      </c>
      <c r="B167">
        <v>80.099999999999994</v>
      </c>
      <c r="C167" s="3">
        <v>7518464210</v>
      </c>
      <c r="D167">
        <v>10</v>
      </c>
      <c r="E167">
        <v>751846421</v>
      </c>
      <c r="F167" s="6">
        <v>60222898322.099998</v>
      </c>
      <c r="G167" s="7">
        <v>0.12484394506866417</v>
      </c>
    </row>
    <row r="168" spans="1:10">
      <c r="A168" s="1" t="s">
        <v>313</v>
      </c>
      <c r="B168">
        <v>36.1</v>
      </c>
      <c r="C168" s="3">
        <v>1952510510</v>
      </c>
      <c r="D168">
        <v>10</v>
      </c>
      <c r="E168">
        <v>195251051</v>
      </c>
      <c r="F168" s="6">
        <v>7048562941.1000004</v>
      </c>
      <c r="G168" s="7">
        <v>0.27700831024930744</v>
      </c>
    </row>
    <row r="169" spans="1:10">
      <c r="A169" s="1" t="s">
        <v>314</v>
      </c>
      <c r="B169">
        <v>64.099999999999994</v>
      </c>
      <c r="C169" s="3">
        <v>4970099410</v>
      </c>
      <c r="D169">
        <v>10</v>
      </c>
      <c r="E169">
        <v>497009941</v>
      </c>
      <c r="F169" s="6">
        <v>31858337218.099998</v>
      </c>
      <c r="G169" s="7">
        <v>0.15600624024960999</v>
      </c>
    </row>
    <row r="170" spans="1:10">
      <c r="A170" s="8" t="s">
        <v>316</v>
      </c>
      <c r="B170" s="9">
        <v>33.6</v>
      </c>
      <c r="C170" s="10">
        <v>5123269400</v>
      </c>
      <c r="D170" s="9">
        <v>10</v>
      </c>
      <c r="E170" s="9">
        <v>512326940</v>
      </c>
      <c r="F170" s="11">
        <v>17214185184</v>
      </c>
      <c r="G170" s="12">
        <v>0.29761904761904762</v>
      </c>
      <c r="H170" s="9">
        <v>24</v>
      </c>
      <c r="I170" s="9" t="s">
        <v>975</v>
      </c>
      <c r="J170" s="9">
        <v>4</v>
      </c>
    </row>
    <row r="171" spans="1:10">
      <c r="A171" s="1" t="s">
        <v>317</v>
      </c>
      <c r="B171">
        <v>34.25</v>
      </c>
      <c r="C171" s="3">
        <v>4433930860</v>
      </c>
      <c r="D171">
        <v>10</v>
      </c>
      <c r="E171">
        <v>443393086</v>
      </c>
      <c r="F171" s="6">
        <v>15186213195.5</v>
      </c>
      <c r="G171" s="7">
        <v>0.29197080291970801</v>
      </c>
    </row>
    <row r="172" spans="1:10">
      <c r="A172" s="1" t="s">
        <v>318</v>
      </c>
      <c r="B172">
        <v>293</v>
      </c>
      <c r="C172" s="3">
        <v>7778434310</v>
      </c>
      <c r="D172">
        <v>10</v>
      </c>
      <c r="E172">
        <v>777843431</v>
      </c>
      <c r="F172" s="6">
        <v>227908125283</v>
      </c>
      <c r="G172" s="7">
        <v>3.4129692832764506E-2</v>
      </c>
    </row>
    <row r="173" spans="1:10">
      <c r="A173" s="1" t="s">
        <v>319</v>
      </c>
      <c r="B173">
        <v>55.9</v>
      </c>
      <c r="C173" s="3">
        <v>1144888570</v>
      </c>
      <c r="D173">
        <v>10</v>
      </c>
      <c r="E173">
        <v>114488857</v>
      </c>
      <c r="F173" s="6">
        <v>6399927106.3000002</v>
      </c>
      <c r="G173" s="7">
        <v>0.17889087656529518</v>
      </c>
    </row>
    <row r="174" spans="1:10">
      <c r="A174" s="1" t="s">
        <v>321</v>
      </c>
      <c r="B174">
        <v>22.55</v>
      </c>
      <c r="C174" s="3">
        <v>5919949190</v>
      </c>
      <c r="D174">
        <v>10</v>
      </c>
      <c r="E174">
        <v>591994919</v>
      </c>
      <c r="F174" s="6">
        <v>13349485423.450001</v>
      </c>
      <c r="G174" s="7">
        <v>0.44345898004434586</v>
      </c>
    </row>
    <row r="175" spans="1:10">
      <c r="A175" s="1" t="s">
        <v>323</v>
      </c>
      <c r="B175">
        <v>145</v>
      </c>
      <c r="C175" s="3">
        <v>1905866980</v>
      </c>
      <c r="D175">
        <v>10</v>
      </c>
      <c r="E175">
        <v>190586698</v>
      </c>
      <c r="F175" s="6">
        <v>27635071210</v>
      </c>
      <c r="G175" s="7">
        <v>6.8965517241379309E-2</v>
      </c>
    </row>
    <row r="176" spans="1:10">
      <c r="A176" s="1" t="s">
        <v>326</v>
      </c>
      <c r="B176">
        <v>54.5</v>
      </c>
      <c r="C176" s="3">
        <v>30980058940</v>
      </c>
      <c r="D176">
        <v>10</v>
      </c>
      <c r="E176">
        <v>3098005894</v>
      </c>
      <c r="F176" s="6">
        <v>168841321223</v>
      </c>
      <c r="G176" s="7">
        <v>0.1834862385321101</v>
      </c>
    </row>
    <row r="177" spans="1:10">
      <c r="A177" s="1" t="s">
        <v>327</v>
      </c>
      <c r="B177">
        <v>16.899999999999999</v>
      </c>
      <c r="C177" s="3">
        <v>76993960920</v>
      </c>
      <c r="D177">
        <v>10</v>
      </c>
      <c r="E177">
        <v>7699396092</v>
      </c>
      <c r="F177" s="6">
        <v>130119793954.79999</v>
      </c>
      <c r="G177" s="7">
        <v>0.59171597633136097</v>
      </c>
    </row>
    <row r="178" spans="1:10">
      <c r="A178" s="1" t="s">
        <v>328</v>
      </c>
      <c r="B178">
        <v>111</v>
      </c>
      <c r="C178" s="3">
        <v>77574465450</v>
      </c>
      <c r="D178">
        <v>10</v>
      </c>
      <c r="E178">
        <v>7757446545</v>
      </c>
      <c r="F178" s="6">
        <v>861076566495</v>
      </c>
      <c r="G178" s="7">
        <v>9.0090090090090086E-2</v>
      </c>
    </row>
    <row r="179" spans="1:10">
      <c r="A179" s="1" t="s">
        <v>333</v>
      </c>
      <c r="B179">
        <v>24.8</v>
      </c>
      <c r="C179" s="3">
        <v>3213172290</v>
      </c>
      <c r="D179">
        <v>10</v>
      </c>
      <c r="E179">
        <v>321317229</v>
      </c>
      <c r="F179" s="6">
        <v>7968667279.1999998</v>
      </c>
      <c r="G179" s="7">
        <v>0.40322580645161293</v>
      </c>
    </row>
    <row r="180" spans="1:10">
      <c r="A180" s="8" t="s">
        <v>335</v>
      </c>
      <c r="B180" s="9">
        <v>40.200000000000003</v>
      </c>
      <c r="C180" s="10">
        <v>2509297320</v>
      </c>
      <c r="D180" s="9">
        <v>10</v>
      </c>
      <c r="E180" s="9">
        <v>250929732</v>
      </c>
      <c r="F180" s="11">
        <v>10087375226.400002</v>
      </c>
      <c r="G180" s="12">
        <v>0.24875621890547259</v>
      </c>
      <c r="H180" s="9">
        <v>17</v>
      </c>
      <c r="I180" s="9" t="s">
        <v>980</v>
      </c>
      <c r="J180" s="9">
        <v>6</v>
      </c>
    </row>
    <row r="181" spans="1:10">
      <c r="A181" s="1" t="s">
        <v>341</v>
      </c>
      <c r="B181">
        <v>117.5</v>
      </c>
      <c r="C181" s="3">
        <v>1281127260</v>
      </c>
      <c r="D181">
        <v>10</v>
      </c>
      <c r="E181">
        <v>128112726</v>
      </c>
      <c r="F181" s="6">
        <v>15053245305</v>
      </c>
      <c r="G181" s="7">
        <v>8.5106382978723402E-2</v>
      </c>
    </row>
    <row r="182" spans="1:10">
      <c r="A182" s="1" t="s">
        <v>345</v>
      </c>
      <c r="B182">
        <v>45.45</v>
      </c>
      <c r="C182" s="3">
        <v>1444960110</v>
      </c>
      <c r="D182">
        <v>10</v>
      </c>
      <c r="E182">
        <v>144496011</v>
      </c>
      <c r="F182" s="6">
        <v>6567343699.9500008</v>
      </c>
      <c r="G182" s="7">
        <v>0.22002200220022</v>
      </c>
    </row>
    <row r="183" spans="1:10">
      <c r="A183" s="1" t="s">
        <v>347</v>
      </c>
      <c r="B183">
        <v>42.6</v>
      </c>
      <c r="C183" s="3">
        <v>1780099610</v>
      </c>
      <c r="D183">
        <v>10</v>
      </c>
      <c r="E183">
        <v>178009961</v>
      </c>
      <c r="F183" s="6">
        <v>7583224338.6000004</v>
      </c>
      <c r="G183" s="7">
        <v>0.23474178403755869</v>
      </c>
    </row>
    <row r="184" spans="1:10">
      <c r="A184" s="1" t="s">
        <v>349</v>
      </c>
      <c r="B184">
        <v>78.7</v>
      </c>
      <c r="C184" s="3">
        <v>2180521420</v>
      </c>
      <c r="D184">
        <v>10</v>
      </c>
      <c r="E184">
        <v>218052142</v>
      </c>
      <c r="F184" s="6">
        <v>17160703575.400002</v>
      </c>
      <c r="G184" s="7">
        <v>0.12706480304955525</v>
      </c>
    </row>
    <row r="185" spans="1:10">
      <c r="A185" s="1" t="s">
        <v>351</v>
      </c>
      <c r="B185">
        <v>46.5</v>
      </c>
      <c r="C185" s="3">
        <v>5688459210</v>
      </c>
      <c r="D185">
        <v>10</v>
      </c>
      <c r="E185">
        <v>568845921</v>
      </c>
      <c r="F185" s="6">
        <v>26451335326.5</v>
      </c>
      <c r="G185" s="7">
        <v>0.21505376344086022</v>
      </c>
    </row>
    <row r="186" spans="1:10">
      <c r="A186" s="1" t="s">
        <v>355</v>
      </c>
      <c r="B186">
        <v>32.700000000000003</v>
      </c>
      <c r="C186" s="3">
        <v>12227450650</v>
      </c>
      <c r="D186">
        <v>10</v>
      </c>
      <c r="E186">
        <v>1222745065</v>
      </c>
      <c r="F186" s="6">
        <v>39983763625.5</v>
      </c>
      <c r="G186" s="7">
        <v>0.3058103975535168</v>
      </c>
    </row>
    <row r="187" spans="1:10">
      <c r="A187" s="1" t="s">
        <v>356</v>
      </c>
      <c r="B187">
        <v>29.75</v>
      </c>
      <c r="C187" s="3">
        <v>2582526570</v>
      </c>
      <c r="D187">
        <v>10</v>
      </c>
      <c r="E187">
        <v>258252657</v>
      </c>
      <c r="F187" s="6">
        <v>7683016545.75</v>
      </c>
      <c r="G187" s="7">
        <v>0.33613445378151263</v>
      </c>
    </row>
    <row r="188" spans="1:10">
      <c r="A188" s="1" t="s">
        <v>357</v>
      </c>
      <c r="B188">
        <v>64.400000000000006</v>
      </c>
      <c r="C188" s="3">
        <v>4290616750</v>
      </c>
      <c r="D188">
        <v>10</v>
      </c>
      <c r="E188">
        <v>429061675</v>
      </c>
      <c r="F188" s="6">
        <v>27631571870.000004</v>
      </c>
      <c r="G188" s="7">
        <v>0.15527950310559005</v>
      </c>
    </row>
    <row r="189" spans="1:10">
      <c r="A189" s="1" t="s">
        <v>359</v>
      </c>
      <c r="B189">
        <v>590</v>
      </c>
      <c r="C189" s="3">
        <v>15992824270</v>
      </c>
      <c r="D189">
        <v>10</v>
      </c>
      <c r="E189">
        <v>1599282427</v>
      </c>
      <c r="F189" s="6">
        <v>943576631930</v>
      </c>
      <c r="G189" s="7">
        <v>1.6949152542372881E-2</v>
      </c>
    </row>
    <row r="190" spans="1:10">
      <c r="A190" s="8" t="s">
        <v>360</v>
      </c>
      <c r="B190" s="9">
        <v>57.8</v>
      </c>
      <c r="C190" s="10">
        <v>1849059180</v>
      </c>
      <c r="D190" s="9">
        <v>10</v>
      </c>
      <c r="E190" s="9">
        <v>184905918</v>
      </c>
      <c r="F190" s="11">
        <v>10687562060.4</v>
      </c>
      <c r="G190" s="12">
        <v>0.17301038062283738</v>
      </c>
      <c r="H190" s="9">
        <v>13</v>
      </c>
      <c r="I190" s="9" t="s">
        <v>975</v>
      </c>
      <c r="J190" s="9">
        <v>4</v>
      </c>
    </row>
    <row r="191" spans="1:10">
      <c r="A191" s="1" t="s">
        <v>361</v>
      </c>
      <c r="B191">
        <v>35.75</v>
      </c>
      <c r="C191" s="3">
        <v>3752084160</v>
      </c>
      <c r="D191">
        <v>10</v>
      </c>
      <c r="E191">
        <v>375208416</v>
      </c>
      <c r="F191" s="6">
        <v>13413700872</v>
      </c>
      <c r="G191" s="7">
        <v>0.27972027972027974</v>
      </c>
    </row>
    <row r="192" spans="1:10">
      <c r="A192" s="1" t="s">
        <v>362</v>
      </c>
      <c r="B192">
        <v>81.2</v>
      </c>
      <c r="C192" s="3">
        <v>3038803920</v>
      </c>
      <c r="D192">
        <v>10</v>
      </c>
      <c r="E192">
        <v>303880392</v>
      </c>
      <c r="F192" s="6">
        <v>24675087830.400002</v>
      </c>
      <c r="G192" s="7">
        <v>0.1231527093596059</v>
      </c>
    </row>
    <row r="193" spans="1:10">
      <c r="A193" s="1" t="s">
        <v>367</v>
      </c>
      <c r="B193">
        <v>36.049999999999997</v>
      </c>
      <c r="C193" s="3">
        <v>1955312260</v>
      </c>
      <c r="D193">
        <v>10</v>
      </c>
      <c r="E193">
        <v>195531226</v>
      </c>
      <c r="F193" s="6">
        <v>7048900697.2999992</v>
      </c>
      <c r="G193" s="7">
        <v>0.27739251040221918</v>
      </c>
    </row>
    <row r="194" spans="1:10">
      <c r="A194" s="1" t="s">
        <v>370</v>
      </c>
      <c r="B194">
        <v>43.75</v>
      </c>
      <c r="C194" s="3">
        <v>1567553480</v>
      </c>
      <c r="D194">
        <v>10</v>
      </c>
      <c r="E194">
        <v>156755348</v>
      </c>
      <c r="F194" s="6">
        <v>6858046475</v>
      </c>
      <c r="G194" s="7">
        <v>0.22857142857142856</v>
      </c>
    </row>
    <row r="195" spans="1:10">
      <c r="A195" s="1" t="s">
        <v>373</v>
      </c>
      <c r="B195">
        <v>48.45</v>
      </c>
      <c r="C195" s="3">
        <v>1635432350</v>
      </c>
      <c r="D195">
        <v>10</v>
      </c>
      <c r="E195">
        <v>163543235</v>
      </c>
      <c r="F195" s="6">
        <v>7923669735.75</v>
      </c>
      <c r="G195" s="7">
        <v>0.20639834881320948</v>
      </c>
    </row>
    <row r="196" spans="1:10">
      <c r="A196" s="1" t="s">
        <v>374</v>
      </c>
      <c r="B196">
        <v>169.5</v>
      </c>
      <c r="C196" s="3">
        <v>7144670680</v>
      </c>
      <c r="D196">
        <v>10</v>
      </c>
      <c r="E196">
        <v>714467068</v>
      </c>
      <c r="F196" s="6">
        <v>121102168026</v>
      </c>
      <c r="G196" s="7">
        <v>5.8997050147492625E-2</v>
      </c>
    </row>
    <row r="197" spans="1:10">
      <c r="A197" s="1" t="s">
        <v>375</v>
      </c>
      <c r="B197">
        <v>43.85</v>
      </c>
      <c r="C197" s="3">
        <v>1897842980</v>
      </c>
      <c r="D197">
        <v>10</v>
      </c>
      <c r="E197">
        <v>189784298</v>
      </c>
      <c r="F197" s="6">
        <v>8322041467.3000002</v>
      </c>
      <c r="G197" s="7">
        <v>0.22805017103762829</v>
      </c>
    </row>
    <row r="198" spans="1:10">
      <c r="A198" s="1" t="s">
        <v>378</v>
      </c>
      <c r="B198">
        <v>77.099999999999994</v>
      </c>
      <c r="C198" s="3">
        <v>1063602910</v>
      </c>
      <c r="D198">
        <v>10</v>
      </c>
      <c r="E198">
        <v>106360291</v>
      </c>
      <c r="F198" s="6">
        <v>8200378436.0999994</v>
      </c>
      <c r="G198" s="7">
        <v>0.1297016861219196</v>
      </c>
    </row>
    <row r="199" spans="1:10">
      <c r="A199" s="1" t="s">
        <v>379</v>
      </c>
      <c r="B199">
        <v>55.1</v>
      </c>
      <c r="C199" s="3">
        <v>3828149270</v>
      </c>
      <c r="D199">
        <v>10</v>
      </c>
      <c r="E199">
        <v>382814927</v>
      </c>
      <c r="F199" s="6">
        <v>21093102477.700001</v>
      </c>
      <c r="G199" s="7">
        <v>0.18148820326678766</v>
      </c>
    </row>
    <row r="200" spans="1:10">
      <c r="A200" s="8" t="s">
        <v>386</v>
      </c>
      <c r="B200" s="9">
        <v>9.27</v>
      </c>
      <c r="C200" s="10">
        <v>7980000000</v>
      </c>
      <c r="D200" s="9">
        <v>10</v>
      </c>
      <c r="E200" s="9">
        <v>798000000</v>
      </c>
      <c r="F200" s="11">
        <v>7397460000</v>
      </c>
      <c r="G200" s="12">
        <v>1.0787486515641855</v>
      </c>
      <c r="H200" s="9">
        <v>22</v>
      </c>
      <c r="I200" s="9" t="s">
        <v>978</v>
      </c>
      <c r="J200" s="9">
        <v>5</v>
      </c>
    </row>
    <row r="201" spans="1:10">
      <c r="A201" s="1" t="s">
        <v>388</v>
      </c>
      <c r="B201">
        <v>79</v>
      </c>
      <c r="C201" s="3">
        <v>4858042990</v>
      </c>
      <c r="D201">
        <v>10</v>
      </c>
      <c r="E201">
        <v>485804299</v>
      </c>
      <c r="F201" s="6">
        <v>38378539621</v>
      </c>
      <c r="G201" s="7">
        <v>0.12658227848101267</v>
      </c>
    </row>
    <row r="202" spans="1:10">
      <c r="A202" s="1" t="s">
        <v>392</v>
      </c>
      <c r="B202">
        <v>62.8</v>
      </c>
      <c r="C202" s="3">
        <v>1227984630</v>
      </c>
      <c r="D202">
        <v>10</v>
      </c>
      <c r="E202">
        <v>122798463</v>
      </c>
      <c r="F202" s="6">
        <v>7711743476.3999996</v>
      </c>
      <c r="G202" s="7">
        <v>0.15923566878980894</v>
      </c>
    </row>
    <row r="203" spans="1:10">
      <c r="A203" s="1" t="s">
        <v>393</v>
      </c>
      <c r="B203">
        <v>50.5</v>
      </c>
      <c r="C203" s="3">
        <v>8275815850</v>
      </c>
      <c r="D203">
        <v>10</v>
      </c>
      <c r="E203">
        <v>827581585</v>
      </c>
      <c r="F203" s="6">
        <v>41792870042.5</v>
      </c>
      <c r="G203" s="7">
        <v>0.19801980198019803</v>
      </c>
    </row>
    <row r="204" spans="1:10">
      <c r="A204" s="1" t="s">
        <v>394</v>
      </c>
      <c r="B204">
        <v>14.5</v>
      </c>
      <c r="C204" s="3">
        <v>11595610590</v>
      </c>
      <c r="D204">
        <v>10</v>
      </c>
      <c r="E204">
        <v>1159561059</v>
      </c>
      <c r="F204" s="6">
        <v>16813635355.5</v>
      </c>
      <c r="G204" s="7">
        <v>0.68965517241379315</v>
      </c>
    </row>
    <row r="205" spans="1:10">
      <c r="A205" s="1" t="s">
        <v>395</v>
      </c>
      <c r="B205">
        <v>22.65</v>
      </c>
      <c r="C205" s="3">
        <v>11800000000</v>
      </c>
      <c r="D205">
        <v>10</v>
      </c>
      <c r="E205">
        <v>1180000000</v>
      </c>
      <c r="F205" s="6">
        <v>26727000000</v>
      </c>
      <c r="G205" s="7">
        <v>0.44150110375275936</v>
      </c>
    </row>
    <row r="206" spans="1:10">
      <c r="A206" s="1" t="s">
        <v>396</v>
      </c>
      <c r="B206">
        <v>17.95</v>
      </c>
      <c r="C206" s="3">
        <v>3800000000</v>
      </c>
      <c r="D206">
        <v>10</v>
      </c>
      <c r="E206">
        <v>380000000</v>
      </c>
      <c r="F206" s="6">
        <v>6821000000</v>
      </c>
      <c r="G206" s="7">
        <v>0.55710306406685239</v>
      </c>
    </row>
    <row r="207" spans="1:10">
      <c r="A207" s="1" t="s">
        <v>399</v>
      </c>
      <c r="B207">
        <v>10.3</v>
      </c>
      <c r="C207" s="3">
        <v>16233261470</v>
      </c>
      <c r="D207">
        <v>10</v>
      </c>
      <c r="E207">
        <v>1623326147</v>
      </c>
      <c r="F207" s="6">
        <v>16720259314.1</v>
      </c>
      <c r="G207" s="7">
        <v>0.970873786407767</v>
      </c>
    </row>
    <row r="208" spans="1:10">
      <c r="A208" s="1" t="s">
        <v>400</v>
      </c>
      <c r="B208">
        <v>16.5</v>
      </c>
      <c r="C208" s="3">
        <v>3947292780</v>
      </c>
      <c r="D208">
        <v>10</v>
      </c>
      <c r="E208">
        <v>394729278</v>
      </c>
      <c r="F208" s="6">
        <v>6513033087</v>
      </c>
      <c r="G208" s="7">
        <v>0.60606060606060608</v>
      </c>
    </row>
    <row r="209" spans="1:10">
      <c r="A209" s="1" t="s">
        <v>401</v>
      </c>
      <c r="B209">
        <v>7.99</v>
      </c>
      <c r="C209" s="3">
        <v>15308998220</v>
      </c>
      <c r="D209">
        <v>10</v>
      </c>
      <c r="E209">
        <v>1530899822</v>
      </c>
      <c r="F209" s="6">
        <v>12231889577.780001</v>
      </c>
      <c r="G209" s="7">
        <v>1.2515644555694618</v>
      </c>
    </row>
    <row r="210" spans="1:10">
      <c r="A210" s="8" t="s">
        <v>403</v>
      </c>
      <c r="B210" s="9">
        <v>24.1</v>
      </c>
      <c r="C210" s="10">
        <v>5541701000</v>
      </c>
      <c r="D210" s="9">
        <v>10</v>
      </c>
      <c r="E210" s="9">
        <v>554170100</v>
      </c>
      <c r="F210" s="11">
        <v>13355499410</v>
      </c>
      <c r="G210" s="12">
        <v>0.41493775933609961</v>
      </c>
      <c r="H210" s="9">
        <v>2</v>
      </c>
      <c r="I210" s="9" t="s">
        <v>975</v>
      </c>
      <c r="J210" s="9">
        <v>4</v>
      </c>
    </row>
    <row r="211" spans="1:10">
      <c r="A211" s="1" t="s">
        <v>404</v>
      </c>
      <c r="B211">
        <v>34.15</v>
      </c>
      <c r="C211" s="3">
        <v>3723003790</v>
      </c>
      <c r="D211">
        <v>10</v>
      </c>
      <c r="E211">
        <v>372300379</v>
      </c>
      <c r="F211" s="6">
        <v>12714057942.85</v>
      </c>
      <c r="G211" s="7">
        <v>0.29282576866764276</v>
      </c>
    </row>
    <row r="212" spans="1:10">
      <c r="A212" s="1" t="s">
        <v>407</v>
      </c>
      <c r="B212">
        <v>18.3</v>
      </c>
      <c r="C212" s="3">
        <v>8399880000</v>
      </c>
      <c r="D212">
        <v>10</v>
      </c>
      <c r="E212">
        <v>839988000</v>
      </c>
      <c r="F212" s="6">
        <v>15371780400</v>
      </c>
      <c r="G212" s="7">
        <v>0.54644808743169404</v>
      </c>
    </row>
    <row r="213" spans="1:10">
      <c r="A213" s="1" t="s">
        <v>408</v>
      </c>
      <c r="B213">
        <v>24.65</v>
      </c>
      <c r="C213" s="3">
        <v>4742279700</v>
      </c>
      <c r="D213">
        <v>10</v>
      </c>
      <c r="E213">
        <v>474227970</v>
      </c>
      <c r="F213" s="6">
        <v>11689719460.5</v>
      </c>
      <c r="G213" s="7">
        <v>0.40567951318458417</v>
      </c>
    </row>
    <row r="214" spans="1:10">
      <c r="A214" s="1" t="s">
        <v>409</v>
      </c>
      <c r="B214">
        <v>29.95</v>
      </c>
      <c r="C214" s="3">
        <v>3384924580</v>
      </c>
      <c r="D214">
        <v>10</v>
      </c>
      <c r="E214">
        <v>338492458</v>
      </c>
      <c r="F214" s="6">
        <v>10137849117.1</v>
      </c>
      <c r="G214" s="7">
        <v>0.333889816360601</v>
      </c>
    </row>
    <row r="215" spans="1:10">
      <c r="A215" s="1" t="s">
        <v>410</v>
      </c>
      <c r="B215">
        <v>22</v>
      </c>
      <c r="C215" s="3">
        <v>3328086520</v>
      </c>
      <c r="D215">
        <v>10</v>
      </c>
      <c r="E215">
        <v>332808652</v>
      </c>
      <c r="F215" s="6">
        <v>7321790344</v>
      </c>
      <c r="G215" s="7">
        <v>0.45454545454545453</v>
      </c>
    </row>
    <row r="216" spans="1:10">
      <c r="A216" s="1" t="s">
        <v>413</v>
      </c>
      <c r="B216">
        <v>31.45</v>
      </c>
      <c r="C216" s="3">
        <v>7350407260</v>
      </c>
      <c r="D216">
        <v>10</v>
      </c>
      <c r="E216">
        <v>735040726</v>
      </c>
      <c r="F216" s="6">
        <v>23117030832.700001</v>
      </c>
      <c r="G216" s="7">
        <v>0.31796502384737679</v>
      </c>
    </row>
    <row r="217" spans="1:10">
      <c r="A217" s="1" t="s">
        <v>414</v>
      </c>
      <c r="B217">
        <v>79.5</v>
      </c>
      <c r="C217" s="3">
        <v>2660790000</v>
      </c>
      <c r="D217">
        <v>10</v>
      </c>
      <c r="E217">
        <v>266079000</v>
      </c>
      <c r="F217" s="6">
        <v>21153280500</v>
      </c>
      <c r="G217" s="7">
        <v>0.12578616352201258</v>
      </c>
    </row>
    <row r="218" spans="1:10">
      <c r="A218" s="1" t="s">
        <v>415</v>
      </c>
      <c r="B218">
        <v>41.45</v>
      </c>
      <c r="C218" s="3">
        <v>17146741730</v>
      </c>
      <c r="D218">
        <v>10</v>
      </c>
      <c r="E218">
        <v>1714674173</v>
      </c>
      <c r="F218" s="6">
        <v>71073244470.850006</v>
      </c>
      <c r="G218" s="7">
        <v>0.24125452352231602</v>
      </c>
    </row>
    <row r="219" spans="1:10">
      <c r="A219" s="1" t="s">
        <v>417</v>
      </c>
      <c r="B219">
        <v>39.4</v>
      </c>
      <c r="C219" s="3">
        <v>3277348080</v>
      </c>
      <c r="D219">
        <v>10</v>
      </c>
      <c r="E219">
        <v>327734808</v>
      </c>
      <c r="F219" s="6">
        <v>12912751435.199999</v>
      </c>
      <c r="G219" s="7">
        <v>0.25380710659898481</v>
      </c>
    </row>
    <row r="220" spans="1:10">
      <c r="A220" s="8" t="s">
        <v>419</v>
      </c>
      <c r="B220" s="9">
        <v>9.08</v>
      </c>
      <c r="C220" s="10">
        <v>8800946490</v>
      </c>
      <c r="D220" s="9">
        <v>10</v>
      </c>
      <c r="E220" s="9">
        <v>880094649</v>
      </c>
      <c r="F220" s="11">
        <v>7991259412.9200001</v>
      </c>
      <c r="G220" s="12">
        <v>1.1013215859030836</v>
      </c>
      <c r="H220" s="9">
        <v>16</v>
      </c>
      <c r="I220" s="9" t="s">
        <v>977</v>
      </c>
      <c r="J220" s="9">
        <v>3</v>
      </c>
    </row>
    <row r="221" spans="1:10">
      <c r="A221" s="1" t="s">
        <v>420</v>
      </c>
      <c r="B221">
        <v>86.1</v>
      </c>
      <c r="C221" s="3">
        <v>2768127260</v>
      </c>
      <c r="D221">
        <v>10</v>
      </c>
      <c r="E221">
        <v>276812726</v>
      </c>
      <c r="F221" s="6">
        <v>23833575708.599998</v>
      </c>
      <c r="G221" s="7">
        <v>0.11614401858304298</v>
      </c>
    </row>
    <row r="222" spans="1:10">
      <c r="A222" s="1" t="s">
        <v>421</v>
      </c>
      <c r="B222">
        <v>89.6</v>
      </c>
      <c r="C222" s="3">
        <v>1849500000</v>
      </c>
      <c r="D222">
        <v>10</v>
      </c>
      <c r="E222">
        <v>184950000</v>
      </c>
      <c r="F222" s="6">
        <v>16571519999.999998</v>
      </c>
      <c r="G222" s="7">
        <v>0.11160714285714286</v>
      </c>
    </row>
    <row r="223" spans="1:10">
      <c r="A223" s="1" t="s">
        <v>422</v>
      </c>
      <c r="B223">
        <v>8.01</v>
      </c>
      <c r="C223" s="3">
        <v>8347760670</v>
      </c>
      <c r="D223">
        <v>10</v>
      </c>
      <c r="E223">
        <v>834776067</v>
      </c>
      <c r="F223" s="6">
        <v>6686556296.6700001</v>
      </c>
      <c r="G223" s="7">
        <v>1.2484394506866416</v>
      </c>
    </row>
    <row r="224" spans="1:10">
      <c r="A224" s="1" t="s">
        <v>423</v>
      </c>
      <c r="B224">
        <v>137.5</v>
      </c>
      <c r="C224" s="3">
        <v>21164200820</v>
      </c>
      <c r="D224">
        <v>10</v>
      </c>
      <c r="E224">
        <v>2116420082</v>
      </c>
      <c r="F224" s="6">
        <v>291007761275</v>
      </c>
      <c r="G224" s="7">
        <v>7.2727272727272724E-2</v>
      </c>
    </row>
    <row r="225" spans="1:10">
      <c r="A225" s="1" t="s">
        <v>424</v>
      </c>
      <c r="B225">
        <v>17.649999999999999</v>
      </c>
      <c r="C225" s="3">
        <v>5853532970</v>
      </c>
      <c r="D225">
        <v>10</v>
      </c>
      <c r="E225">
        <v>585353297</v>
      </c>
      <c r="F225" s="6">
        <v>10331485692.049999</v>
      </c>
      <c r="G225" s="7">
        <v>0.56657223796033995</v>
      </c>
    </row>
    <row r="226" spans="1:10">
      <c r="A226" s="1" t="s">
        <v>425</v>
      </c>
      <c r="B226">
        <v>35.200000000000003</v>
      </c>
      <c r="C226" s="3">
        <v>8450557120</v>
      </c>
      <c r="D226">
        <v>10</v>
      </c>
      <c r="E226">
        <v>845055712</v>
      </c>
      <c r="F226" s="6">
        <v>29745961062.400002</v>
      </c>
      <c r="G226" s="7">
        <v>0.28409090909090906</v>
      </c>
    </row>
    <row r="227" spans="1:10">
      <c r="A227" s="1" t="s">
        <v>426</v>
      </c>
      <c r="B227">
        <v>26</v>
      </c>
      <c r="C227" s="3">
        <v>10671410940</v>
      </c>
      <c r="D227">
        <v>10</v>
      </c>
      <c r="E227">
        <v>1067141094</v>
      </c>
      <c r="F227" s="6">
        <v>27745668444</v>
      </c>
      <c r="G227" s="7">
        <v>0.38461538461538464</v>
      </c>
    </row>
    <row r="228" spans="1:10">
      <c r="A228" s="1" t="s">
        <v>427</v>
      </c>
      <c r="B228">
        <v>34.9</v>
      </c>
      <c r="C228" s="3">
        <v>4670004980</v>
      </c>
      <c r="D228">
        <v>10</v>
      </c>
      <c r="E228">
        <v>467000498</v>
      </c>
      <c r="F228" s="6">
        <v>16298317380.199999</v>
      </c>
      <c r="G228" s="7">
        <v>0.28653295128939832</v>
      </c>
    </row>
    <row r="229" spans="1:10">
      <c r="A229" s="1" t="s">
        <v>428</v>
      </c>
      <c r="B229">
        <v>60.2</v>
      </c>
      <c r="C229" s="3">
        <v>34921042700</v>
      </c>
      <c r="D229">
        <v>10</v>
      </c>
      <c r="E229">
        <v>3492104270</v>
      </c>
      <c r="F229" s="6">
        <v>210224677054</v>
      </c>
      <c r="G229" s="7">
        <v>0.16611295681063123</v>
      </c>
    </row>
    <row r="230" spans="1:10">
      <c r="A230" s="8" t="s">
        <v>429</v>
      </c>
      <c r="B230" s="9">
        <v>16.95</v>
      </c>
      <c r="C230" s="10">
        <v>60135374440</v>
      </c>
      <c r="D230" s="9">
        <v>10</v>
      </c>
      <c r="E230" s="9">
        <v>6013537444</v>
      </c>
      <c r="F230" s="11">
        <v>101929459675.8</v>
      </c>
      <c r="G230" s="12">
        <v>0.58997050147492625</v>
      </c>
      <c r="H230" s="9">
        <v>83</v>
      </c>
      <c r="I230" s="9" t="s">
        <v>976</v>
      </c>
      <c r="J230" s="9">
        <v>2</v>
      </c>
    </row>
    <row r="231" spans="1:10">
      <c r="A231" s="1" t="s">
        <v>433</v>
      </c>
      <c r="B231">
        <v>20.8</v>
      </c>
      <c r="C231" s="3">
        <v>4760553550</v>
      </c>
      <c r="D231">
        <v>10</v>
      </c>
      <c r="E231">
        <v>476055355</v>
      </c>
      <c r="F231" s="6">
        <v>9901951384</v>
      </c>
      <c r="G231" s="7">
        <v>0.48076923076923078</v>
      </c>
    </row>
    <row r="232" spans="1:10">
      <c r="A232" s="1" t="s">
        <v>434</v>
      </c>
      <c r="B232">
        <v>67.7</v>
      </c>
      <c r="C232" s="3">
        <v>28061462930</v>
      </c>
      <c r="D232">
        <v>10</v>
      </c>
      <c r="E232">
        <v>2806146293</v>
      </c>
      <c r="F232" s="6">
        <v>189976104036.10001</v>
      </c>
      <c r="G232" s="7">
        <v>0.14771048744460857</v>
      </c>
    </row>
    <row r="233" spans="1:10">
      <c r="A233" s="1" t="s">
        <v>436</v>
      </c>
      <c r="B233">
        <v>23.25</v>
      </c>
      <c r="C233" s="3">
        <v>4172944870</v>
      </c>
      <c r="D233">
        <v>10</v>
      </c>
      <c r="E233">
        <v>417294487</v>
      </c>
      <c r="F233" s="6">
        <v>9702096822.75</v>
      </c>
      <c r="G233" s="7">
        <v>0.43010752688172044</v>
      </c>
    </row>
    <row r="234" spans="1:10">
      <c r="A234" s="1" t="s">
        <v>437</v>
      </c>
      <c r="B234">
        <v>23.4</v>
      </c>
      <c r="C234" s="3">
        <v>53503900130</v>
      </c>
      <c r="D234">
        <v>10</v>
      </c>
      <c r="E234">
        <v>5350390013</v>
      </c>
      <c r="F234" s="6">
        <v>125199126304.2</v>
      </c>
      <c r="G234" s="7">
        <v>0.42735042735042739</v>
      </c>
    </row>
    <row r="235" spans="1:10">
      <c r="A235" s="1" t="s">
        <v>439</v>
      </c>
      <c r="B235">
        <v>28.1</v>
      </c>
      <c r="C235" s="3">
        <v>56282930580</v>
      </c>
      <c r="D235">
        <v>10</v>
      </c>
      <c r="E235">
        <v>5628293058</v>
      </c>
      <c r="F235" s="6">
        <v>158155034929.80002</v>
      </c>
      <c r="G235" s="7">
        <v>0.35587188612099641</v>
      </c>
    </row>
    <row r="236" spans="1:10">
      <c r="A236" s="1" t="s">
        <v>440</v>
      </c>
      <c r="B236">
        <v>31.35</v>
      </c>
      <c r="C236" s="3">
        <v>9418671010</v>
      </c>
      <c r="D236">
        <v>10</v>
      </c>
      <c r="E236">
        <v>941867101</v>
      </c>
      <c r="F236" s="6">
        <v>29527533616.350002</v>
      </c>
      <c r="G236" s="7">
        <v>0.31897926634768736</v>
      </c>
    </row>
    <row r="237" spans="1:10">
      <c r="A237" s="1" t="s">
        <v>441</v>
      </c>
      <c r="B237">
        <v>60.7</v>
      </c>
      <c r="C237" s="3">
        <v>1433912300</v>
      </c>
      <c r="D237">
        <v>10</v>
      </c>
      <c r="E237">
        <v>143391230</v>
      </c>
      <c r="F237" s="6">
        <v>8703847661</v>
      </c>
      <c r="G237" s="7">
        <v>0.16474464579901152</v>
      </c>
    </row>
    <row r="238" spans="1:10">
      <c r="A238" s="1" t="s">
        <v>442</v>
      </c>
      <c r="B238">
        <v>52.3</v>
      </c>
      <c r="C238" s="3">
        <v>7464091990</v>
      </c>
      <c r="D238">
        <v>10</v>
      </c>
      <c r="E238">
        <v>746409199</v>
      </c>
      <c r="F238" s="6">
        <v>39037201107.699997</v>
      </c>
      <c r="G238" s="7">
        <v>0.19120458891013387</v>
      </c>
    </row>
    <row r="239" spans="1:10">
      <c r="A239" s="1" t="s">
        <v>446</v>
      </c>
      <c r="B239">
        <v>31.2</v>
      </c>
      <c r="C239" s="3">
        <v>3669233430</v>
      </c>
      <c r="D239">
        <v>10</v>
      </c>
      <c r="E239">
        <v>366923343</v>
      </c>
      <c r="F239" s="6">
        <v>11448008301.6</v>
      </c>
      <c r="G239" s="7">
        <v>0.32051282051282048</v>
      </c>
    </row>
    <row r="240" spans="1:10">
      <c r="A240" s="1" t="s">
        <v>448</v>
      </c>
      <c r="B240">
        <v>13.85</v>
      </c>
      <c r="C240" s="3">
        <v>4999983460</v>
      </c>
      <c r="D240">
        <v>10</v>
      </c>
      <c r="E240">
        <v>499998346</v>
      </c>
      <c r="F240" s="6">
        <v>6924977092.0999994</v>
      </c>
      <c r="G240" s="7">
        <v>0.72202166064981954</v>
      </c>
    </row>
    <row r="241" spans="1:10">
      <c r="A241" s="8" t="s">
        <v>449</v>
      </c>
      <c r="B241" s="9">
        <v>179</v>
      </c>
      <c r="C241" s="10">
        <v>1274032380</v>
      </c>
      <c r="D241" s="9">
        <v>10</v>
      </c>
      <c r="E241" s="9">
        <v>127403238</v>
      </c>
      <c r="F241" s="11">
        <v>22805179602</v>
      </c>
      <c r="G241" s="12">
        <v>5.5865921787709494E-2</v>
      </c>
      <c r="H241" s="9">
        <v>23</v>
      </c>
      <c r="I241" s="9" t="s">
        <v>978</v>
      </c>
      <c r="J241" s="9">
        <v>5</v>
      </c>
    </row>
    <row r="242" spans="1:10">
      <c r="A242" s="1" t="s">
        <v>452</v>
      </c>
      <c r="B242">
        <v>98.1</v>
      </c>
      <c r="C242" s="3">
        <v>1800000000</v>
      </c>
      <c r="D242">
        <v>10</v>
      </c>
      <c r="E242">
        <v>180000000</v>
      </c>
      <c r="F242" s="6">
        <v>17658000000</v>
      </c>
      <c r="G242" s="7">
        <v>0.1019367991845056</v>
      </c>
    </row>
    <row r="243" spans="1:10">
      <c r="A243" s="1" t="s">
        <v>453</v>
      </c>
      <c r="B243">
        <v>125</v>
      </c>
      <c r="C243" s="3">
        <v>769878830</v>
      </c>
      <c r="D243">
        <v>10</v>
      </c>
      <c r="E243">
        <v>76987883</v>
      </c>
      <c r="F243" s="6">
        <v>9623485375</v>
      </c>
      <c r="G243" s="7">
        <v>0.08</v>
      </c>
    </row>
    <row r="244" spans="1:10">
      <c r="A244" s="1" t="s">
        <v>454</v>
      </c>
      <c r="B244">
        <v>81.8</v>
      </c>
      <c r="C244" s="3">
        <v>788929010</v>
      </c>
      <c r="D244">
        <v>10</v>
      </c>
      <c r="E244">
        <v>78892901</v>
      </c>
      <c r="F244" s="6">
        <v>6453439301.8000002</v>
      </c>
      <c r="G244" s="7">
        <v>0.12224938875305623</v>
      </c>
    </row>
    <row r="245" spans="1:10">
      <c r="A245" s="1" t="s">
        <v>457</v>
      </c>
      <c r="B245">
        <v>175.5</v>
      </c>
      <c r="C245" s="3">
        <v>663038000</v>
      </c>
      <c r="D245">
        <v>10</v>
      </c>
      <c r="E245">
        <v>66303800</v>
      </c>
      <c r="F245" s="6">
        <v>11636316900</v>
      </c>
      <c r="G245" s="7">
        <v>5.6980056980056981E-2</v>
      </c>
    </row>
    <row r="246" spans="1:10">
      <c r="A246" s="1" t="s">
        <v>458</v>
      </c>
      <c r="B246">
        <v>16.600000000000001</v>
      </c>
      <c r="C246" s="3">
        <v>105934565500</v>
      </c>
      <c r="D246">
        <v>10</v>
      </c>
      <c r="E246">
        <v>10593456550</v>
      </c>
      <c r="F246" s="6">
        <v>175851378730</v>
      </c>
      <c r="G246" s="7">
        <v>0.60240963855421692</v>
      </c>
    </row>
    <row r="247" spans="1:10">
      <c r="A247" s="1" t="s">
        <v>459</v>
      </c>
      <c r="B247">
        <v>30.7</v>
      </c>
      <c r="C247" s="3">
        <v>11112342650</v>
      </c>
      <c r="D247">
        <v>10</v>
      </c>
      <c r="E247">
        <v>1111234265</v>
      </c>
      <c r="F247" s="6">
        <v>34114891935.5</v>
      </c>
      <c r="G247" s="7">
        <v>0.32573289902280128</v>
      </c>
    </row>
    <row r="248" spans="1:10">
      <c r="A248" s="1" t="s">
        <v>460</v>
      </c>
      <c r="B248">
        <v>12.51</v>
      </c>
      <c r="C248" s="3">
        <v>50154465860</v>
      </c>
      <c r="D248">
        <v>10</v>
      </c>
      <c r="E248">
        <v>5015446586</v>
      </c>
      <c r="F248" s="6">
        <v>62743236790.860001</v>
      </c>
      <c r="G248" s="7">
        <v>0.79936051159072741</v>
      </c>
    </row>
    <row r="249" spans="1:10">
      <c r="A249" s="1" t="s">
        <v>462</v>
      </c>
      <c r="B249">
        <v>14.2</v>
      </c>
      <c r="C249" s="3">
        <v>13429600000</v>
      </c>
      <c r="D249">
        <v>10</v>
      </c>
      <c r="E249">
        <v>1342960000</v>
      </c>
      <c r="F249" s="6">
        <v>19070032000</v>
      </c>
      <c r="G249" s="7">
        <v>0.70422535211267601</v>
      </c>
    </row>
    <row r="250" spans="1:10">
      <c r="A250" s="13" t="s">
        <v>463</v>
      </c>
      <c r="B250" s="14">
        <v>19.8</v>
      </c>
      <c r="C250" s="15">
        <v>3622004000</v>
      </c>
      <c r="D250" s="14">
        <v>10</v>
      </c>
      <c r="E250" s="14">
        <v>362200400</v>
      </c>
      <c r="F250" s="16">
        <v>7171567920</v>
      </c>
      <c r="G250" s="17">
        <v>0.50505050505050508</v>
      </c>
      <c r="H250" s="14"/>
      <c r="I250" s="14"/>
    </row>
    <row r="251" spans="1:10">
      <c r="A251" s="8" t="s">
        <v>464</v>
      </c>
      <c r="B251" s="9">
        <v>11.95</v>
      </c>
      <c r="C251" s="10">
        <v>80296935210</v>
      </c>
      <c r="D251" s="9">
        <v>10</v>
      </c>
      <c r="E251" s="9">
        <v>8029693521</v>
      </c>
      <c r="F251" s="11">
        <v>95954837575.949997</v>
      </c>
      <c r="G251" s="12">
        <v>0.83682008368200844</v>
      </c>
      <c r="H251" s="9">
        <v>50</v>
      </c>
      <c r="I251" s="9" t="s">
        <v>976</v>
      </c>
      <c r="J251" s="9">
        <v>2</v>
      </c>
    </row>
    <row r="252" spans="1:10">
      <c r="A252" s="1" t="s">
        <v>465</v>
      </c>
      <c r="B252">
        <v>12.3</v>
      </c>
      <c r="C252" s="3">
        <v>12383477910</v>
      </c>
      <c r="D252">
        <v>10</v>
      </c>
      <c r="E252">
        <v>1238347791</v>
      </c>
      <c r="F252" s="6">
        <v>15231677829.300001</v>
      </c>
      <c r="G252" s="7">
        <v>0.81300813008130079</v>
      </c>
    </row>
    <row r="253" spans="1:10">
      <c r="A253" s="1" t="s">
        <v>466</v>
      </c>
      <c r="B253">
        <v>15.15</v>
      </c>
      <c r="C253" s="3">
        <v>37940460280</v>
      </c>
      <c r="D253">
        <v>10</v>
      </c>
      <c r="E253">
        <v>3794046028</v>
      </c>
      <c r="F253" s="6">
        <v>57479797324.200005</v>
      </c>
      <c r="G253" s="7">
        <v>0.66006600660066006</v>
      </c>
    </row>
    <row r="254" spans="1:10">
      <c r="A254" s="1" t="s">
        <v>467</v>
      </c>
      <c r="B254">
        <v>10.6</v>
      </c>
      <c r="C254" s="3">
        <v>40694838550</v>
      </c>
      <c r="D254">
        <v>10</v>
      </c>
      <c r="E254">
        <v>4069483855</v>
      </c>
      <c r="F254" s="6">
        <v>43136528863</v>
      </c>
      <c r="G254" s="7">
        <v>0.94339622641509435</v>
      </c>
    </row>
    <row r="255" spans="1:10">
      <c r="A255" s="1" t="s">
        <v>468</v>
      </c>
      <c r="B255">
        <v>14.35</v>
      </c>
      <c r="C255" s="3">
        <v>19576093490</v>
      </c>
      <c r="D255">
        <v>10</v>
      </c>
      <c r="E255">
        <v>1957609349</v>
      </c>
      <c r="F255" s="6">
        <v>28091694158.149998</v>
      </c>
      <c r="G255" s="7">
        <v>0.69686411149825789</v>
      </c>
    </row>
    <row r="256" spans="1:10">
      <c r="A256" s="1" t="s">
        <v>469</v>
      </c>
      <c r="B256">
        <v>44.05</v>
      </c>
      <c r="C256" s="3">
        <v>3159633000</v>
      </c>
      <c r="D256">
        <v>10</v>
      </c>
      <c r="E256">
        <v>315963300</v>
      </c>
      <c r="F256" s="6">
        <v>13918183365</v>
      </c>
      <c r="G256" s="7">
        <v>0.22701475595913734</v>
      </c>
    </row>
    <row r="257" spans="1:10">
      <c r="A257" s="1" t="s">
        <v>470</v>
      </c>
      <c r="B257">
        <v>17.8</v>
      </c>
      <c r="C257" s="3">
        <v>5903887500</v>
      </c>
      <c r="D257">
        <v>10</v>
      </c>
      <c r="E257">
        <v>590388750</v>
      </c>
      <c r="F257" s="6">
        <v>10508919750</v>
      </c>
      <c r="G257" s="7">
        <v>0.5617977528089888</v>
      </c>
    </row>
    <row r="258" spans="1:10">
      <c r="A258" s="1" t="s">
        <v>472</v>
      </c>
      <c r="B258">
        <v>14.65</v>
      </c>
      <c r="C258" s="3">
        <v>14558313430</v>
      </c>
      <c r="D258">
        <v>10</v>
      </c>
      <c r="E258">
        <v>1455831343</v>
      </c>
      <c r="F258" s="6">
        <v>21327929174.950001</v>
      </c>
      <c r="G258" s="7">
        <v>0.68259385665529004</v>
      </c>
    </row>
    <row r="259" spans="1:10">
      <c r="A259" s="1" t="s">
        <v>473</v>
      </c>
      <c r="B259">
        <v>5.48</v>
      </c>
      <c r="C259" s="3">
        <v>40995010440</v>
      </c>
      <c r="D259">
        <v>10</v>
      </c>
      <c r="E259">
        <v>4099501044</v>
      </c>
      <c r="F259" s="6">
        <v>22465265721.120003</v>
      </c>
      <c r="G259" s="7">
        <v>1.824817518248175</v>
      </c>
    </row>
    <row r="260" spans="1:10">
      <c r="A260" s="8" t="s">
        <v>474</v>
      </c>
      <c r="B260" s="9">
        <v>21.05</v>
      </c>
      <c r="C260" s="10">
        <v>136427458980</v>
      </c>
      <c r="D260" s="9">
        <v>10</v>
      </c>
      <c r="E260" s="9">
        <v>13642745898</v>
      </c>
      <c r="F260" s="11">
        <v>287179801152.90002</v>
      </c>
      <c r="G260" s="12">
        <v>0.47505938242280282</v>
      </c>
      <c r="H260" s="9">
        <v>32</v>
      </c>
      <c r="I260" s="9" t="s">
        <v>976</v>
      </c>
      <c r="J260" s="9">
        <v>2</v>
      </c>
    </row>
    <row r="261" spans="1:10">
      <c r="A261" s="1" t="s">
        <v>475</v>
      </c>
      <c r="B261">
        <v>51</v>
      </c>
      <c r="C261" s="3">
        <v>139952026130</v>
      </c>
      <c r="D261">
        <v>10</v>
      </c>
      <c r="E261">
        <v>13995202613</v>
      </c>
      <c r="F261" s="6">
        <v>713755333263</v>
      </c>
      <c r="G261" s="7">
        <v>0.19607843137254902</v>
      </c>
    </row>
    <row r="262" spans="1:10">
      <c r="A262" s="1" t="s">
        <v>476</v>
      </c>
      <c r="B262">
        <v>37.799999999999997</v>
      </c>
      <c r="C262" s="3">
        <v>147025101280</v>
      </c>
      <c r="D262">
        <v>10</v>
      </c>
      <c r="E262">
        <v>14702510128</v>
      </c>
      <c r="F262" s="6">
        <v>555754882838.3999</v>
      </c>
      <c r="G262" s="7">
        <v>0.26455026455026459</v>
      </c>
    </row>
    <row r="263" spans="1:10">
      <c r="A263" s="1" t="s">
        <v>477</v>
      </c>
      <c r="B263">
        <v>11.75</v>
      </c>
      <c r="C263" s="3">
        <v>184293860050</v>
      </c>
      <c r="D263">
        <v>10</v>
      </c>
      <c r="E263">
        <v>18429386005</v>
      </c>
      <c r="F263" s="6">
        <v>216545285558.75</v>
      </c>
      <c r="G263" s="7">
        <v>0.85106382978723405</v>
      </c>
    </row>
    <row r="264" spans="1:10">
      <c r="A264" s="1" t="s">
        <v>478</v>
      </c>
      <c r="B264">
        <v>23.2</v>
      </c>
      <c r="C264" s="3">
        <v>142751000000</v>
      </c>
      <c r="D264">
        <v>10</v>
      </c>
      <c r="E264">
        <v>14275100000</v>
      </c>
      <c r="F264" s="6">
        <v>331182320000</v>
      </c>
      <c r="G264" s="7">
        <v>0.43103448275862066</v>
      </c>
    </row>
    <row r="265" spans="1:10">
      <c r="A265" s="1" t="s">
        <v>479</v>
      </c>
      <c r="B265">
        <v>19.7</v>
      </c>
      <c r="C265" s="3">
        <v>125015589920</v>
      </c>
      <c r="D265">
        <v>10</v>
      </c>
      <c r="E265">
        <v>12501558992</v>
      </c>
      <c r="F265" s="6">
        <v>246280712142.39999</v>
      </c>
      <c r="G265" s="7">
        <v>0.50761421319796951</v>
      </c>
    </row>
    <row r="266" spans="1:10">
      <c r="A266" s="1" t="s">
        <v>480</v>
      </c>
      <c r="B266">
        <v>29.9</v>
      </c>
      <c r="C266" s="3">
        <v>139398195820</v>
      </c>
      <c r="D266">
        <v>10</v>
      </c>
      <c r="E266">
        <v>13939819582</v>
      </c>
      <c r="F266" s="6">
        <v>416800605501.79999</v>
      </c>
      <c r="G266" s="7">
        <v>0.33444816053511706</v>
      </c>
    </row>
    <row r="267" spans="1:10">
      <c r="A267" s="1" t="s">
        <v>481</v>
      </c>
      <c r="B267">
        <v>13.25</v>
      </c>
      <c r="C267" s="3">
        <v>130741476370</v>
      </c>
      <c r="D267">
        <v>10</v>
      </c>
      <c r="E267">
        <v>13074147637</v>
      </c>
      <c r="F267" s="6">
        <v>173232456190.25</v>
      </c>
      <c r="G267" s="7">
        <v>0.75471698113207553</v>
      </c>
    </row>
    <row r="268" spans="1:10">
      <c r="A268" s="1" t="s">
        <v>482</v>
      </c>
      <c r="B268">
        <v>8</v>
      </c>
      <c r="C268" s="3">
        <v>157846182430</v>
      </c>
      <c r="D268">
        <v>10</v>
      </c>
      <c r="E268">
        <v>15784618243</v>
      </c>
      <c r="F268" s="6">
        <v>126276945944</v>
      </c>
      <c r="G268" s="7">
        <v>1.25</v>
      </c>
    </row>
    <row r="269" spans="1:10">
      <c r="A269" s="1" t="s">
        <v>483</v>
      </c>
      <c r="B269">
        <v>11.1</v>
      </c>
      <c r="C269" s="3">
        <v>31473839830</v>
      </c>
      <c r="D269">
        <v>10</v>
      </c>
      <c r="E269">
        <v>3147383983</v>
      </c>
      <c r="F269" s="6">
        <v>34935962211.299995</v>
      </c>
      <c r="G269" s="7">
        <v>0.90090090090090102</v>
      </c>
    </row>
    <row r="270" spans="1:10">
      <c r="A270" s="8" t="s">
        <v>484</v>
      </c>
      <c r="B270" s="9">
        <v>16.100000000000001</v>
      </c>
      <c r="C270" s="10">
        <v>113937646480</v>
      </c>
      <c r="D270" s="9">
        <v>10</v>
      </c>
      <c r="E270" s="9">
        <v>11393764648</v>
      </c>
      <c r="F270" s="11">
        <v>183439610832.80002</v>
      </c>
      <c r="G270" s="12">
        <v>0.6211180124223602</v>
      </c>
      <c r="H270" s="9">
        <v>86</v>
      </c>
      <c r="I270" s="9" t="s">
        <v>982</v>
      </c>
      <c r="J270" s="9">
        <v>1</v>
      </c>
    </row>
    <row r="271" spans="1:10">
      <c r="A271" s="1" t="s">
        <v>485</v>
      </c>
      <c r="B271">
        <v>20.399999999999999</v>
      </c>
      <c r="C271" s="3">
        <v>199969795690</v>
      </c>
      <c r="D271">
        <v>10</v>
      </c>
      <c r="E271">
        <v>19996979569</v>
      </c>
      <c r="F271" s="6">
        <v>407938383207.59998</v>
      </c>
      <c r="G271" s="7">
        <v>0.49019607843137258</v>
      </c>
    </row>
    <row r="272" spans="1:10">
      <c r="A272" s="1" t="s">
        <v>486</v>
      </c>
      <c r="B272">
        <v>24.75</v>
      </c>
      <c r="C272" s="3">
        <v>132234422690</v>
      </c>
      <c r="D272">
        <v>10</v>
      </c>
      <c r="E272">
        <v>13223442269</v>
      </c>
      <c r="F272" s="6">
        <v>327280196157.75</v>
      </c>
      <c r="G272" s="7">
        <v>0.40404040404040403</v>
      </c>
    </row>
    <row r="273" spans="1:10">
      <c r="A273" s="1" t="s">
        <v>487</v>
      </c>
      <c r="B273">
        <v>7.94</v>
      </c>
      <c r="C273" s="3">
        <v>30330063010</v>
      </c>
      <c r="D273">
        <v>10</v>
      </c>
      <c r="E273">
        <v>3033006301</v>
      </c>
      <c r="F273" s="6">
        <v>24082070029.940002</v>
      </c>
      <c r="G273" s="7">
        <v>1.2594458438287153</v>
      </c>
    </row>
    <row r="274" spans="1:10">
      <c r="A274" s="1" t="s">
        <v>489</v>
      </c>
      <c r="B274">
        <v>18</v>
      </c>
      <c r="C274" s="3">
        <v>14169405890</v>
      </c>
      <c r="D274">
        <v>10</v>
      </c>
      <c r="E274">
        <v>1416940589</v>
      </c>
      <c r="F274" s="6">
        <v>25504930602</v>
      </c>
      <c r="G274" s="7">
        <v>0.55555555555555558</v>
      </c>
    </row>
    <row r="275" spans="1:10">
      <c r="A275" s="1" t="s">
        <v>491</v>
      </c>
      <c r="B275">
        <v>14.15</v>
      </c>
      <c r="C275" s="3">
        <v>9224957030</v>
      </c>
      <c r="D275">
        <v>10</v>
      </c>
      <c r="E275">
        <v>922495703</v>
      </c>
      <c r="F275" s="6">
        <v>13053314197.450001</v>
      </c>
      <c r="G275" s="7">
        <v>0.70671378091872783</v>
      </c>
    </row>
    <row r="276" spans="1:10">
      <c r="A276" s="1" t="s">
        <v>493</v>
      </c>
      <c r="B276">
        <v>20.2</v>
      </c>
      <c r="C276" s="3">
        <v>5098875580</v>
      </c>
      <c r="D276">
        <v>10</v>
      </c>
      <c r="E276">
        <v>509887558</v>
      </c>
      <c r="F276" s="6">
        <v>10299728671.6</v>
      </c>
      <c r="G276" s="7">
        <v>0.49504950495049505</v>
      </c>
    </row>
    <row r="277" spans="1:10">
      <c r="A277" s="1" t="s">
        <v>494</v>
      </c>
      <c r="B277">
        <v>32.9</v>
      </c>
      <c r="C277" s="3">
        <v>2087250000</v>
      </c>
      <c r="D277">
        <v>10</v>
      </c>
      <c r="E277">
        <v>208725000</v>
      </c>
      <c r="F277" s="6">
        <v>6867052500</v>
      </c>
      <c r="G277" s="7">
        <v>0.303951367781155</v>
      </c>
    </row>
    <row r="278" spans="1:10">
      <c r="A278" s="1" t="s">
        <v>496</v>
      </c>
      <c r="B278">
        <v>268</v>
      </c>
      <c r="C278" s="3">
        <v>10396222550</v>
      </c>
      <c r="D278">
        <v>10</v>
      </c>
      <c r="E278">
        <v>1039622255</v>
      </c>
      <c r="F278" s="6">
        <v>278618764340</v>
      </c>
      <c r="G278" s="7">
        <v>3.7313432835820892E-2</v>
      </c>
    </row>
    <row r="279" spans="1:10">
      <c r="A279" s="1" t="s">
        <v>497</v>
      </c>
      <c r="B279">
        <v>20.55</v>
      </c>
      <c r="C279" s="3">
        <v>7900000000</v>
      </c>
      <c r="D279">
        <v>10</v>
      </c>
      <c r="E279">
        <v>790000000</v>
      </c>
      <c r="F279" s="6">
        <v>16234500000</v>
      </c>
      <c r="G279" s="7">
        <v>0.48661800486618007</v>
      </c>
    </row>
    <row r="280" spans="1:10">
      <c r="A280" s="8" t="s">
        <v>498</v>
      </c>
      <c r="B280" s="9">
        <v>55.2</v>
      </c>
      <c r="C280" s="10">
        <v>11043187720</v>
      </c>
      <c r="D280" s="9">
        <v>10</v>
      </c>
      <c r="E280" s="9">
        <v>1104318772</v>
      </c>
      <c r="F280" s="11">
        <v>60958396214.400002</v>
      </c>
      <c r="G280" s="12">
        <v>0.18115942028985507</v>
      </c>
      <c r="H280" s="9">
        <v>2</v>
      </c>
      <c r="I280" s="9" t="s">
        <v>978</v>
      </c>
      <c r="J280" s="9">
        <v>5</v>
      </c>
    </row>
    <row r="281" spans="1:10">
      <c r="A281" s="1" t="s">
        <v>499</v>
      </c>
      <c r="B281">
        <v>21.3</v>
      </c>
      <c r="C281" s="3">
        <v>17402969820</v>
      </c>
      <c r="D281">
        <v>10</v>
      </c>
      <c r="E281">
        <v>1740296982</v>
      </c>
      <c r="F281" s="6">
        <v>37068325716.599998</v>
      </c>
      <c r="G281" s="7">
        <v>0.46948356807511737</v>
      </c>
    </row>
    <row r="282" spans="1:10">
      <c r="A282" s="1" t="s">
        <v>504</v>
      </c>
      <c r="B282">
        <v>68.7</v>
      </c>
      <c r="C282" s="3">
        <v>1556548900</v>
      </c>
      <c r="D282">
        <v>10</v>
      </c>
      <c r="E282">
        <v>155654890</v>
      </c>
      <c r="F282" s="6">
        <v>10693490943</v>
      </c>
      <c r="G282" s="7">
        <v>0.14556040756914118</v>
      </c>
    </row>
    <row r="283" spans="1:10">
      <c r="A283" s="1" t="s">
        <v>506</v>
      </c>
      <c r="B283">
        <v>38.950000000000003</v>
      </c>
      <c r="C283" s="3">
        <v>6015196500</v>
      </c>
      <c r="D283">
        <v>10</v>
      </c>
      <c r="E283">
        <v>601519650</v>
      </c>
      <c r="F283" s="6">
        <v>23429190367.5</v>
      </c>
      <c r="G283" s="7">
        <v>0.25673940949935814</v>
      </c>
    </row>
    <row r="284" spans="1:10">
      <c r="A284" s="1" t="s">
        <v>507</v>
      </c>
      <c r="B284">
        <v>62.4</v>
      </c>
      <c r="C284" s="3">
        <v>2861569530</v>
      </c>
      <c r="D284">
        <v>10</v>
      </c>
      <c r="E284">
        <v>286156953</v>
      </c>
      <c r="F284" s="6">
        <v>17856193867.200001</v>
      </c>
      <c r="G284" s="7">
        <v>0.16025641025641024</v>
      </c>
    </row>
    <row r="285" spans="1:10">
      <c r="A285" s="1" t="s">
        <v>508</v>
      </c>
      <c r="B285" s="2">
        <v>1850</v>
      </c>
      <c r="C285" s="3">
        <v>1334681970</v>
      </c>
      <c r="D285">
        <v>10</v>
      </c>
      <c r="E285">
        <v>133468197</v>
      </c>
      <c r="F285" s="6">
        <v>246916164450</v>
      </c>
      <c r="G285" s="7">
        <v>5.4054054054054057E-3</v>
      </c>
    </row>
    <row r="286" spans="1:10">
      <c r="A286" s="1" t="s">
        <v>509</v>
      </c>
      <c r="B286">
        <v>80.400000000000006</v>
      </c>
      <c r="C286" s="3">
        <v>2360179410</v>
      </c>
      <c r="D286">
        <v>10</v>
      </c>
      <c r="E286">
        <v>236017941</v>
      </c>
      <c r="F286" s="6">
        <v>18975842456.400002</v>
      </c>
      <c r="G286" s="7">
        <v>0.12437810945273631</v>
      </c>
    </row>
    <row r="287" spans="1:10">
      <c r="A287" s="1" t="s">
        <v>512</v>
      </c>
      <c r="B287">
        <v>59.5</v>
      </c>
      <c r="C287" s="3">
        <v>1610801240</v>
      </c>
      <c r="D287">
        <v>10</v>
      </c>
      <c r="E287">
        <v>161080124</v>
      </c>
      <c r="F287" s="6">
        <v>9584267378</v>
      </c>
      <c r="G287" s="7">
        <v>0.16806722689075632</v>
      </c>
    </row>
    <row r="288" spans="1:10">
      <c r="A288" s="1" t="s">
        <v>513</v>
      </c>
      <c r="B288">
        <v>36.950000000000003</v>
      </c>
      <c r="C288" s="3">
        <v>1872619500</v>
      </c>
      <c r="D288">
        <v>10</v>
      </c>
      <c r="E288">
        <v>187261950</v>
      </c>
      <c r="F288" s="6">
        <v>6919329052.500001</v>
      </c>
      <c r="G288" s="7">
        <v>0.27063599458728005</v>
      </c>
    </row>
    <row r="289" spans="1:10">
      <c r="A289" s="1" t="s">
        <v>514</v>
      </c>
      <c r="B289">
        <v>69</v>
      </c>
      <c r="C289" s="3">
        <v>2885044430</v>
      </c>
      <c r="D289">
        <v>10</v>
      </c>
      <c r="E289">
        <v>288504443</v>
      </c>
      <c r="F289" s="6">
        <v>19906806567</v>
      </c>
      <c r="G289" s="7">
        <v>0.14492753623188406</v>
      </c>
    </row>
    <row r="290" spans="1:10">
      <c r="A290" s="8" t="s">
        <v>515</v>
      </c>
      <c r="B290" s="9">
        <v>102</v>
      </c>
      <c r="C290" s="10">
        <v>3533101570</v>
      </c>
      <c r="D290" s="9">
        <v>10</v>
      </c>
      <c r="E290" s="9">
        <v>353310157</v>
      </c>
      <c r="F290" s="11">
        <v>36037636014</v>
      </c>
      <c r="G290" s="12">
        <v>9.8039215686274508E-2</v>
      </c>
      <c r="H290" s="9">
        <v>17</v>
      </c>
      <c r="I290" s="9" t="s">
        <v>977</v>
      </c>
      <c r="J290" s="9">
        <v>3</v>
      </c>
    </row>
    <row r="291" spans="1:10">
      <c r="A291" s="1" t="s">
        <v>517</v>
      </c>
      <c r="B291">
        <v>57.3</v>
      </c>
      <c r="C291" s="3">
        <v>2810839010</v>
      </c>
      <c r="D291">
        <v>10</v>
      </c>
      <c r="E291">
        <v>281083901</v>
      </c>
      <c r="F291" s="6">
        <v>16106107527.299999</v>
      </c>
      <c r="G291" s="7">
        <v>0.17452006980802792</v>
      </c>
    </row>
    <row r="292" spans="1:10">
      <c r="A292" s="1" t="s">
        <v>519</v>
      </c>
      <c r="B292">
        <v>53</v>
      </c>
      <c r="C292" s="3">
        <v>1765977900</v>
      </c>
      <c r="D292">
        <v>10</v>
      </c>
      <c r="E292">
        <v>176597790</v>
      </c>
      <c r="F292" s="6">
        <v>9359682870</v>
      </c>
      <c r="G292" s="7">
        <v>0.18867924528301888</v>
      </c>
    </row>
    <row r="293" spans="1:10">
      <c r="A293" s="1" t="s">
        <v>520</v>
      </c>
      <c r="B293">
        <v>250.5</v>
      </c>
      <c r="C293" s="3">
        <v>2370869010</v>
      </c>
      <c r="D293">
        <v>10</v>
      </c>
      <c r="E293">
        <v>237086901</v>
      </c>
      <c r="F293" s="6">
        <v>59390268700.5</v>
      </c>
      <c r="G293" s="7">
        <v>3.9920159680638723E-2</v>
      </c>
    </row>
    <row r="294" spans="1:10">
      <c r="A294" s="1" t="s">
        <v>523</v>
      </c>
      <c r="B294">
        <v>87.3</v>
      </c>
      <c r="C294" s="3">
        <v>1579907790</v>
      </c>
      <c r="D294">
        <v>10</v>
      </c>
      <c r="E294">
        <v>157990779</v>
      </c>
      <c r="F294" s="6">
        <v>13792595006.699999</v>
      </c>
      <c r="G294" s="7">
        <v>0.11454753722794961</v>
      </c>
    </row>
    <row r="295" spans="1:10">
      <c r="A295" s="1" t="s">
        <v>527</v>
      </c>
      <c r="B295">
        <v>60.2</v>
      </c>
      <c r="C295" s="3">
        <v>2362160000</v>
      </c>
      <c r="D295">
        <v>10</v>
      </c>
      <c r="E295">
        <v>236216000</v>
      </c>
      <c r="F295" s="6">
        <v>14220203200</v>
      </c>
      <c r="G295" s="7">
        <v>0.16611295681063123</v>
      </c>
    </row>
    <row r="296" spans="1:10">
      <c r="A296" s="1" t="s">
        <v>530</v>
      </c>
      <c r="B296">
        <v>25.7</v>
      </c>
      <c r="C296" s="3">
        <v>4235431640</v>
      </c>
      <c r="D296">
        <v>10</v>
      </c>
      <c r="E296">
        <v>423543164</v>
      </c>
      <c r="F296" s="6">
        <v>10885059314.799999</v>
      </c>
      <c r="G296" s="7">
        <v>0.38910505836575876</v>
      </c>
    </row>
    <row r="297" spans="1:10">
      <c r="A297" s="1" t="s">
        <v>531</v>
      </c>
      <c r="B297">
        <v>241</v>
      </c>
      <c r="C297" s="3">
        <v>6085114690</v>
      </c>
      <c r="D297">
        <v>10</v>
      </c>
      <c r="E297">
        <v>608511469</v>
      </c>
      <c r="F297" s="6">
        <v>146651264029</v>
      </c>
      <c r="G297" s="7">
        <v>4.1493775933609957E-2</v>
      </c>
    </row>
    <row r="298" spans="1:10">
      <c r="A298" s="1" t="s">
        <v>532</v>
      </c>
      <c r="B298">
        <v>142</v>
      </c>
      <c r="C298" s="3">
        <v>2485503130</v>
      </c>
      <c r="D298">
        <v>10</v>
      </c>
      <c r="E298">
        <v>248550313</v>
      </c>
      <c r="F298" s="6">
        <v>35294144446</v>
      </c>
      <c r="G298" s="7">
        <v>7.0422535211267609E-2</v>
      </c>
    </row>
    <row r="299" spans="1:10">
      <c r="A299" s="1" t="s">
        <v>533</v>
      </c>
      <c r="B299">
        <v>58.3</v>
      </c>
      <c r="C299" s="3">
        <v>10185296510</v>
      </c>
      <c r="D299">
        <v>10</v>
      </c>
      <c r="E299">
        <v>1018529651</v>
      </c>
      <c r="F299" s="6">
        <v>59380278653.299995</v>
      </c>
      <c r="G299" s="7">
        <v>0.17152658662092626</v>
      </c>
    </row>
    <row r="300" spans="1:10">
      <c r="A300" s="8" t="s">
        <v>534</v>
      </c>
      <c r="B300" s="9">
        <v>124.5</v>
      </c>
      <c r="C300" s="10">
        <v>14783653330</v>
      </c>
      <c r="D300" s="9">
        <v>10</v>
      </c>
      <c r="E300" s="9">
        <v>1478365333</v>
      </c>
      <c r="F300" s="11">
        <v>184056483958.5</v>
      </c>
      <c r="G300" s="12">
        <v>8.0321285140562249E-2</v>
      </c>
      <c r="H300" s="9">
        <v>34</v>
      </c>
      <c r="I300" s="9" t="s">
        <v>976</v>
      </c>
      <c r="J300" s="9">
        <v>2</v>
      </c>
    </row>
    <row r="301" spans="1:10">
      <c r="A301" s="1" t="s">
        <v>538</v>
      </c>
      <c r="B301">
        <v>76.3</v>
      </c>
      <c r="C301" s="3">
        <v>3097570400</v>
      </c>
      <c r="D301">
        <v>10</v>
      </c>
      <c r="E301">
        <v>309757040</v>
      </c>
      <c r="F301" s="6">
        <v>23634462152</v>
      </c>
      <c r="G301" s="7">
        <v>0.13106159895150721</v>
      </c>
    </row>
    <row r="302" spans="1:10">
      <c r="A302" s="1" t="s">
        <v>540</v>
      </c>
      <c r="B302">
        <v>89.2</v>
      </c>
      <c r="C302" s="3">
        <v>5256058980</v>
      </c>
      <c r="D302">
        <v>10</v>
      </c>
      <c r="E302">
        <v>525605898</v>
      </c>
      <c r="F302" s="6">
        <v>46884046101.599998</v>
      </c>
      <c r="G302" s="7">
        <v>0.11210762331838565</v>
      </c>
    </row>
    <row r="303" spans="1:10">
      <c r="A303" s="1" t="s">
        <v>541</v>
      </c>
      <c r="B303">
        <v>95.1</v>
      </c>
      <c r="C303" s="3">
        <v>35192336030</v>
      </c>
      <c r="D303">
        <v>10</v>
      </c>
      <c r="E303">
        <v>3519233603</v>
      </c>
      <c r="F303" s="6">
        <v>334679115645.29999</v>
      </c>
      <c r="G303" s="7">
        <v>0.10515247108307045</v>
      </c>
    </row>
    <row r="304" spans="1:10">
      <c r="A304" s="1" t="s">
        <v>544</v>
      </c>
      <c r="B304">
        <v>27.2</v>
      </c>
      <c r="C304" s="3">
        <v>2698297940</v>
      </c>
      <c r="D304">
        <v>10</v>
      </c>
      <c r="E304">
        <v>269829794</v>
      </c>
      <c r="F304" s="6">
        <v>7339370396.8000002</v>
      </c>
      <c r="G304" s="7">
        <v>0.36764705882352938</v>
      </c>
    </row>
    <row r="305" spans="1:10">
      <c r="A305" s="1" t="s">
        <v>545</v>
      </c>
      <c r="B305">
        <v>9.2200000000000006</v>
      </c>
      <c r="C305" s="3">
        <v>8069485290</v>
      </c>
      <c r="D305">
        <v>10</v>
      </c>
      <c r="E305">
        <v>806948529</v>
      </c>
      <c r="F305" s="6">
        <v>7440065437.3800001</v>
      </c>
      <c r="G305" s="7">
        <v>1.0845986984815619</v>
      </c>
    </row>
    <row r="306" spans="1:10">
      <c r="A306" s="1" t="s">
        <v>551</v>
      </c>
      <c r="B306">
        <v>29.4</v>
      </c>
      <c r="C306" s="3">
        <v>2427487080</v>
      </c>
      <c r="D306">
        <v>10</v>
      </c>
      <c r="E306">
        <v>242748708</v>
      </c>
      <c r="F306" s="6">
        <v>7136812015.1999998</v>
      </c>
      <c r="G306" s="7">
        <v>0.3401360544217687</v>
      </c>
    </row>
    <row r="307" spans="1:10">
      <c r="A307" s="1" t="s">
        <v>554</v>
      </c>
      <c r="B307">
        <v>33.549999999999997</v>
      </c>
      <c r="C307" s="3">
        <v>2789035250</v>
      </c>
      <c r="D307">
        <v>10</v>
      </c>
      <c r="E307">
        <v>278903525</v>
      </c>
      <c r="F307" s="6">
        <v>9357213263.75</v>
      </c>
      <c r="G307" s="7">
        <v>0.29806259314456035</v>
      </c>
    </row>
    <row r="308" spans="1:10">
      <c r="A308" s="1" t="s">
        <v>556</v>
      </c>
      <c r="B308">
        <v>21.85</v>
      </c>
      <c r="C308" s="3">
        <v>3297154180</v>
      </c>
      <c r="D308">
        <v>10</v>
      </c>
      <c r="E308">
        <v>329715418</v>
      </c>
      <c r="F308" s="6">
        <v>7204281883.3000002</v>
      </c>
      <c r="G308" s="7">
        <v>0.45766590389016015</v>
      </c>
    </row>
    <row r="309" spans="1:10">
      <c r="A309" s="1" t="s">
        <v>557</v>
      </c>
      <c r="B309">
        <v>47.55</v>
      </c>
      <c r="C309" s="3">
        <v>2126571500</v>
      </c>
      <c r="D309">
        <v>10</v>
      </c>
      <c r="E309">
        <v>212657150</v>
      </c>
      <c r="F309" s="6">
        <v>10111847482.5</v>
      </c>
      <c r="G309" s="7">
        <v>0.2103049421661409</v>
      </c>
    </row>
    <row r="310" spans="1:10">
      <c r="A310" s="8" t="s">
        <v>565</v>
      </c>
      <c r="B310" s="9">
        <v>104.5</v>
      </c>
      <c r="C310" s="10">
        <v>4527760600</v>
      </c>
      <c r="D310" s="9">
        <v>10</v>
      </c>
      <c r="E310" s="9">
        <v>452776060</v>
      </c>
      <c r="F310" s="11">
        <v>47315098270</v>
      </c>
      <c r="G310" s="12">
        <v>9.569377990430622E-2</v>
      </c>
      <c r="H310" s="9">
        <v>23</v>
      </c>
      <c r="I310" s="9" t="s">
        <v>976</v>
      </c>
      <c r="J310" s="9">
        <v>2</v>
      </c>
    </row>
    <row r="311" spans="1:10">
      <c r="A311" s="1" t="s">
        <v>566</v>
      </c>
      <c r="B311">
        <v>30.45</v>
      </c>
      <c r="C311" s="3">
        <v>2165747580</v>
      </c>
      <c r="D311">
        <v>10</v>
      </c>
      <c r="E311">
        <v>216574758</v>
      </c>
      <c r="F311" s="6">
        <v>6594701381.0999994</v>
      </c>
      <c r="G311" s="7">
        <v>0.32840722495894914</v>
      </c>
    </row>
    <row r="312" spans="1:10">
      <c r="A312" s="1" t="s">
        <v>568</v>
      </c>
      <c r="B312">
        <v>26.05</v>
      </c>
      <c r="C312" s="3">
        <v>29029220500</v>
      </c>
      <c r="D312">
        <v>10</v>
      </c>
      <c r="E312">
        <v>2902922050</v>
      </c>
      <c r="F312" s="6">
        <v>75621119402.5</v>
      </c>
      <c r="G312" s="7">
        <v>0.38387715930902111</v>
      </c>
    </row>
    <row r="313" spans="1:10">
      <c r="A313" s="1" t="s">
        <v>580</v>
      </c>
      <c r="B313">
        <v>77.900000000000006</v>
      </c>
      <c r="C313" s="3">
        <v>1924853460</v>
      </c>
      <c r="D313">
        <v>10</v>
      </c>
      <c r="E313">
        <v>192485346</v>
      </c>
      <c r="F313" s="6">
        <v>14994608453.400002</v>
      </c>
      <c r="G313" s="7">
        <v>0.12836970474967907</v>
      </c>
    </row>
    <row r="314" spans="1:10">
      <c r="A314" s="1" t="s">
        <v>581</v>
      </c>
      <c r="B314">
        <v>26.85</v>
      </c>
      <c r="C314" s="3">
        <v>5417184600</v>
      </c>
      <c r="D314">
        <v>10</v>
      </c>
      <c r="E314">
        <v>541718460</v>
      </c>
      <c r="F314" s="6">
        <v>14545140651</v>
      </c>
      <c r="G314" s="7">
        <v>0.37243947858472998</v>
      </c>
    </row>
    <row r="315" spans="1:10">
      <c r="A315" s="1" t="s">
        <v>582</v>
      </c>
      <c r="B315">
        <v>300.5</v>
      </c>
      <c r="C315" s="3">
        <v>1127290630</v>
      </c>
      <c r="D315">
        <v>10</v>
      </c>
      <c r="E315">
        <v>112729063</v>
      </c>
      <c r="F315" s="6">
        <v>33875083431.5</v>
      </c>
      <c r="G315" s="7">
        <v>3.3277870216306155E-2</v>
      </c>
    </row>
    <row r="316" spans="1:10">
      <c r="A316" s="1" t="s">
        <v>583</v>
      </c>
      <c r="B316">
        <v>167</v>
      </c>
      <c r="C316" s="3">
        <v>969069460</v>
      </c>
      <c r="D316">
        <v>10</v>
      </c>
      <c r="E316">
        <v>96906946</v>
      </c>
      <c r="F316" s="6">
        <v>16183459982</v>
      </c>
      <c r="G316" s="7">
        <v>5.9880239520958084E-2</v>
      </c>
    </row>
    <row r="317" spans="1:10">
      <c r="A317" s="1" t="s">
        <v>588</v>
      </c>
      <c r="B317">
        <v>487.5</v>
      </c>
      <c r="C317" s="3">
        <v>1340119110</v>
      </c>
      <c r="D317">
        <v>10</v>
      </c>
      <c r="E317">
        <v>134011911</v>
      </c>
      <c r="F317" s="6">
        <v>65330806612.5</v>
      </c>
      <c r="G317" s="7">
        <v>2.0512820512820513E-2</v>
      </c>
    </row>
    <row r="318" spans="1:10">
      <c r="A318" s="1" t="s">
        <v>590</v>
      </c>
      <c r="B318">
        <v>134</v>
      </c>
      <c r="C318" s="3">
        <v>865678930</v>
      </c>
      <c r="D318">
        <v>10</v>
      </c>
      <c r="E318">
        <v>86567893</v>
      </c>
      <c r="F318" s="6">
        <v>11600097662</v>
      </c>
      <c r="G318" s="7">
        <v>7.4626865671641784E-2</v>
      </c>
    </row>
    <row r="319" spans="1:10">
      <c r="A319" s="1" t="s">
        <v>591</v>
      </c>
      <c r="B319">
        <v>11.85</v>
      </c>
      <c r="C319" s="3">
        <v>95564561460</v>
      </c>
      <c r="D319">
        <v>10</v>
      </c>
      <c r="E319">
        <v>9556456146</v>
      </c>
      <c r="F319" s="6">
        <v>113244005330.09999</v>
      </c>
      <c r="G319" s="7">
        <v>0.84388185654008441</v>
      </c>
    </row>
    <row r="320" spans="1:10">
      <c r="A320" s="8" t="s">
        <v>594</v>
      </c>
      <c r="B320" s="9">
        <v>74.3</v>
      </c>
      <c r="C320" s="10">
        <v>1140597850</v>
      </c>
      <c r="D320" s="9">
        <v>10</v>
      </c>
      <c r="E320" s="9">
        <v>114059785</v>
      </c>
      <c r="F320" s="11">
        <v>8474642025.5</v>
      </c>
      <c r="G320" s="12">
        <v>0.13458950201884254</v>
      </c>
      <c r="H320" s="9">
        <v>21</v>
      </c>
      <c r="I320" s="9" t="s">
        <v>977</v>
      </c>
      <c r="J320" s="9">
        <v>3</v>
      </c>
    </row>
    <row r="321" spans="1:10">
      <c r="A321" s="1" t="s">
        <v>595</v>
      </c>
      <c r="B321">
        <v>98</v>
      </c>
      <c r="C321" s="3">
        <v>1229254290</v>
      </c>
      <c r="D321">
        <v>10</v>
      </c>
      <c r="E321">
        <v>122925429</v>
      </c>
      <c r="F321" s="6">
        <v>12046692042</v>
      </c>
      <c r="G321" s="7">
        <v>0.10204081632653061</v>
      </c>
    </row>
    <row r="322" spans="1:10">
      <c r="A322" s="1" t="s">
        <v>599</v>
      </c>
      <c r="B322">
        <v>145.5</v>
      </c>
      <c r="C322" s="3">
        <v>3878483000</v>
      </c>
      <c r="D322">
        <v>10</v>
      </c>
      <c r="E322">
        <v>387848300</v>
      </c>
      <c r="F322" s="6">
        <v>56431927650</v>
      </c>
      <c r="G322" s="7">
        <v>6.8728522336769765E-2</v>
      </c>
    </row>
    <row r="323" spans="1:10">
      <c r="A323" s="1" t="s">
        <v>600</v>
      </c>
      <c r="B323">
        <v>776</v>
      </c>
      <c r="C323" s="3">
        <v>1070287580</v>
      </c>
      <c r="D323">
        <v>10</v>
      </c>
      <c r="E323">
        <v>107028758</v>
      </c>
      <c r="F323" s="6">
        <v>83054316208</v>
      </c>
      <c r="G323" s="7">
        <v>1.2886597938144329E-2</v>
      </c>
    </row>
    <row r="324" spans="1:10">
      <c r="A324" s="1" t="s">
        <v>604</v>
      </c>
      <c r="B324">
        <v>68.5</v>
      </c>
      <c r="C324" s="3">
        <v>2165384500</v>
      </c>
      <c r="D324">
        <v>10</v>
      </c>
      <c r="E324">
        <v>216538450</v>
      </c>
      <c r="F324" s="6">
        <v>14832883825</v>
      </c>
      <c r="G324" s="7">
        <v>0.145985401459854</v>
      </c>
    </row>
    <row r="325" spans="1:10">
      <c r="A325" s="1" t="s">
        <v>608</v>
      </c>
      <c r="B325">
        <v>21</v>
      </c>
      <c r="C325" s="3">
        <v>16278139780</v>
      </c>
      <c r="D325">
        <v>10</v>
      </c>
      <c r="E325">
        <v>1627813978</v>
      </c>
      <c r="F325" s="6">
        <v>34184093538</v>
      </c>
      <c r="G325" s="7">
        <v>0.47619047619047616</v>
      </c>
    </row>
    <row r="326" spans="1:10">
      <c r="A326" s="1" t="s">
        <v>612</v>
      </c>
      <c r="B326">
        <v>233</v>
      </c>
      <c r="C326" s="3">
        <v>758552260</v>
      </c>
      <c r="D326">
        <v>10</v>
      </c>
      <c r="E326">
        <v>75855226</v>
      </c>
      <c r="F326" s="6">
        <v>17674267658</v>
      </c>
      <c r="G326" s="7">
        <v>4.2918454935622317E-2</v>
      </c>
    </row>
    <row r="327" spans="1:10">
      <c r="A327" s="1" t="s">
        <v>614</v>
      </c>
      <c r="B327">
        <v>90.2</v>
      </c>
      <c r="C327" s="3">
        <v>2267554470</v>
      </c>
      <c r="D327">
        <v>10</v>
      </c>
      <c r="E327">
        <v>226755447</v>
      </c>
      <c r="F327" s="6">
        <v>20453341319.400002</v>
      </c>
      <c r="G327" s="7">
        <v>0.11086474501108647</v>
      </c>
    </row>
    <row r="328" spans="1:10">
      <c r="A328" s="1" t="s">
        <v>617</v>
      </c>
      <c r="B328">
        <v>92.7</v>
      </c>
      <c r="C328" s="3">
        <v>809510000</v>
      </c>
      <c r="D328">
        <v>10</v>
      </c>
      <c r="E328">
        <v>80951000</v>
      </c>
      <c r="F328" s="6">
        <v>7504157700</v>
      </c>
      <c r="G328" s="7">
        <v>0.10787486515641856</v>
      </c>
    </row>
    <row r="329" spans="1:10">
      <c r="A329" s="1" t="s">
        <v>621</v>
      </c>
      <c r="B329">
        <v>351</v>
      </c>
      <c r="C329" s="3">
        <v>1353459160</v>
      </c>
      <c r="D329">
        <v>10</v>
      </c>
      <c r="E329">
        <v>135345916</v>
      </c>
      <c r="F329" s="6">
        <v>47506416516</v>
      </c>
      <c r="G329" s="7">
        <v>2.8490028490028491E-2</v>
      </c>
    </row>
    <row r="330" spans="1:10">
      <c r="A330" s="8" t="s">
        <v>622</v>
      </c>
      <c r="B330" s="9">
        <v>649</v>
      </c>
      <c r="C330" s="10">
        <v>717011200</v>
      </c>
      <c r="D330" s="9">
        <v>10</v>
      </c>
      <c r="E330" s="9">
        <v>71701120</v>
      </c>
      <c r="F330" s="11">
        <v>46534026880</v>
      </c>
      <c r="G330" s="12">
        <v>1.5408320493066256E-2</v>
      </c>
      <c r="H330" s="9">
        <v>10</v>
      </c>
      <c r="I330" s="9" t="s">
        <v>978</v>
      </c>
      <c r="J330" s="9">
        <v>5</v>
      </c>
    </row>
    <row r="331" spans="1:10">
      <c r="A331" s="1" t="s">
        <v>623</v>
      </c>
      <c r="B331">
        <v>246.5</v>
      </c>
      <c r="C331" s="3">
        <v>1564272590</v>
      </c>
      <c r="D331">
        <v>10</v>
      </c>
      <c r="E331">
        <v>156427259</v>
      </c>
      <c r="F331" s="6">
        <v>38559319343.5</v>
      </c>
      <c r="G331" s="7">
        <v>4.0567951318458417E-2</v>
      </c>
    </row>
    <row r="332" spans="1:10">
      <c r="A332" s="1" t="s">
        <v>625</v>
      </c>
      <c r="B332">
        <v>28.5</v>
      </c>
      <c r="C332" s="3">
        <v>4066637590</v>
      </c>
      <c r="D332">
        <v>10</v>
      </c>
      <c r="E332">
        <v>406663759</v>
      </c>
      <c r="F332" s="6">
        <v>11589917131.5</v>
      </c>
      <c r="G332" s="7">
        <v>0.35087719298245612</v>
      </c>
    </row>
    <row r="333" spans="1:10">
      <c r="A333" s="1" t="s">
        <v>627</v>
      </c>
      <c r="B333">
        <v>6.33</v>
      </c>
      <c r="C333" s="3">
        <v>43171963990</v>
      </c>
      <c r="D333">
        <v>10</v>
      </c>
      <c r="E333">
        <v>4317196399</v>
      </c>
      <c r="F333" s="6">
        <v>27327853205.670002</v>
      </c>
      <c r="G333" s="7">
        <v>1.5797788309636649</v>
      </c>
    </row>
    <row r="334" spans="1:10">
      <c r="A334" s="1" t="s">
        <v>630</v>
      </c>
      <c r="B334">
        <v>33.85</v>
      </c>
      <c r="C334" s="3">
        <v>2151207360</v>
      </c>
      <c r="D334">
        <v>10</v>
      </c>
      <c r="E334">
        <v>215120736</v>
      </c>
      <c r="F334" s="6">
        <v>7281836913.6000004</v>
      </c>
      <c r="G334" s="7">
        <v>0.29542097488921709</v>
      </c>
    </row>
    <row r="335" spans="1:10">
      <c r="A335" s="1" t="s">
        <v>631</v>
      </c>
      <c r="B335">
        <v>43.95</v>
      </c>
      <c r="C335" s="3">
        <v>18790568330</v>
      </c>
      <c r="D335">
        <v>10</v>
      </c>
      <c r="E335">
        <v>1879056833</v>
      </c>
      <c r="F335" s="6">
        <v>82584547810.350006</v>
      </c>
      <c r="G335" s="7">
        <v>0.22753128555176336</v>
      </c>
    </row>
    <row r="336" spans="1:10">
      <c r="A336" s="1" t="s">
        <v>632</v>
      </c>
      <c r="B336">
        <v>27.9</v>
      </c>
      <c r="C336" s="3">
        <v>8232159800</v>
      </c>
      <c r="D336">
        <v>10</v>
      </c>
      <c r="E336">
        <v>823215980</v>
      </c>
      <c r="F336" s="6">
        <v>22967725842</v>
      </c>
      <c r="G336" s="7">
        <v>0.35842293906810035</v>
      </c>
    </row>
    <row r="337" spans="1:10">
      <c r="A337" s="1" t="s">
        <v>633</v>
      </c>
      <c r="B337">
        <v>25.65</v>
      </c>
      <c r="C337" s="3">
        <v>3978699700</v>
      </c>
      <c r="D337">
        <v>10</v>
      </c>
      <c r="E337">
        <v>397869970</v>
      </c>
      <c r="F337" s="6">
        <v>10205364730.5</v>
      </c>
      <c r="G337" s="7">
        <v>0.38986354775828458</v>
      </c>
    </row>
    <row r="338" spans="1:10">
      <c r="A338" s="1" t="s">
        <v>634</v>
      </c>
      <c r="B338">
        <v>38.9</v>
      </c>
      <c r="C338" s="3">
        <v>2664229830</v>
      </c>
      <c r="D338">
        <v>10</v>
      </c>
      <c r="E338">
        <v>266422983</v>
      </c>
      <c r="F338" s="6">
        <v>10363854038.699999</v>
      </c>
      <c r="G338" s="7">
        <v>0.25706940874035994</v>
      </c>
    </row>
    <row r="339" spans="1:10">
      <c r="A339" s="1" t="s">
        <v>635</v>
      </c>
      <c r="B339">
        <v>27.1</v>
      </c>
      <c r="C339" s="3">
        <v>12065567890</v>
      </c>
      <c r="D339">
        <v>10</v>
      </c>
      <c r="E339">
        <v>1206556789</v>
      </c>
      <c r="F339" s="6">
        <v>32697688981.900002</v>
      </c>
      <c r="G339" s="7">
        <v>0.36900369003690037</v>
      </c>
    </row>
    <row r="340" spans="1:10">
      <c r="A340" s="1" t="s">
        <v>636</v>
      </c>
      <c r="B340">
        <v>89.2</v>
      </c>
      <c r="C340" s="3">
        <v>981311040</v>
      </c>
      <c r="D340">
        <v>10</v>
      </c>
      <c r="E340">
        <v>98131104</v>
      </c>
      <c r="F340" s="6">
        <v>8753294476.8000011</v>
      </c>
      <c r="G340" s="7">
        <v>0.11210762331838564</v>
      </c>
    </row>
    <row r="341" spans="1:10">
      <c r="A341" s="1" t="s">
        <v>637</v>
      </c>
      <c r="B341">
        <v>80.400000000000006</v>
      </c>
      <c r="C341" s="3">
        <v>43647310320</v>
      </c>
      <c r="D341">
        <v>10</v>
      </c>
      <c r="E341">
        <v>4364731032</v>
      </c>
      <c r="F341" s="6">
        <v>350924374972.80005</v>
      </c>
      <c r="G341" s="7">
        <v>0.12437810945273631</v>
      </c>
    </row>
    <row r="342" spans="1:10">
      <c r="A342" s="1" t="s">
        <v>639</v>
      </c>
      <c r="B342">
        <v>41.1</v>
      </c>
      <c r="C342" s="3">
        <v>7547839600</v>
      </c>
      <c r="D342">
        <v>10</v>
      </c>
      <c r="E342">
        <v>754783960</v>
      </c>
      <c r="F342" s="6">
        <v>31021620756</v>
      </c>
      <c r="G342" s="7">
        <v>0.24330900243309003</v>
      </c>
    </row>
    <row r="343" spans="1:10">
      <c r="A343" s="8" t="s">
        <v>641</v>
      </c>
      <c r="B343" s="9">
        <v>61.7</v>
      </c>
      <c r="C343" s="10">
        <v>1482064190</v>
      </c>
      <c r="D343" s="9">
        <v>10</v>
      </c>
      <c r="E343" s="9">
        <v>148206419</v>
      </c>
      <c r="F343" s="11">
        <v>9144336052.3000011</v>
      </c>
      <c r="G343" s="12">
        <v>0.16207455429497566</v>
      </c>
      <c r="H343" s="9">
        <v>14</v>
      </c>
      <c r="I343" s="9" t="s">
        <v>978</v>
      </c>
      <c r="J343" s="9">
        <v>5</v>
      </c>
    </row>
    <row r="344" spans="1:10">
      <c r="A344" s="1" t="s">
        <v>644</v>
      </c>
      <c r="B344">
        <v>86.4</v>
      </c>
      <c r="C344" s="3">
        <v>953823720</v>
      </c>
      <c r="D344">
        <v>10</v>
      </c>
      <c r="E344">
        <v>95382372</v>
      </c>
      <c r="F344" s="6">
        <v>8241036940.8000002</v>
      </c>
      <c r="G344" s="7">
        <v>0.11574074074074074</v>
      </c>
    </row>
    <row r="345" spans="1:10">
      <c r="A345" s="1" t="s">
        <v>646</v>
      </c>
      <c r="B345">
        <v>147.5</v>
      </c>
      <c r="C345" s="3">
        <v>794923500</v>
      </c>
      <c r="D345">
        <v>10</v>
      </c>
      <c r="E345">
        <v>79492350</v>
      </c>
      <c r="F345" s="6">
        <v>11725121625</v>
      </c>
      <c r="G345" s="7">
        <v>6.7796610169491525E-2</v>
      </c>
    </row>
    <row r="346" spans="1:10">
      <c r="A346" s="1" t="s">
        <v>647</v>
      </c>
      <c r="B346">
        <v>32.85</v>
      </c>
      <c r="C346" s="3">
        <v>4295077500</v>
      </c>
      <c r="D346">
        <v>10</v>
      </c>
      <c r="E346">
        <v>429507750</v>
      </c>
      <c r="F346" s="6">
        <v>14109329587.5</v>
      </c>
      <c r="G346" s="7">
        <v>0.30441400304414001</v>
      </c>
    </row>
    <row r="347" spans="1:10">
      <c r="A347" s="1" t="s">
        <v>652</v>
      </c>
      <c r="B347">
        <v>12.95</v>
      </c>
      <c r="C347" s="3">
        <v>6404896970</v>
      </c>
      <c r="D347">
        <v>10</v>
      </c>
      <c r="E347">
        <v>640489697</v>
      </c>
      <c r="F347" s="6">
        <v>8294341576.1499996</v>
      </c>
      <c r="G347" s="7">
        <v>0.77220077220077221</v>
      </c>
    </row>
    <row r="348" spans="1:10">
      <c r="A348" s="1" t="s">
        <v>654</v>
      </c>
      <c r="B348">
        <v>125</v>
      </c>
      <c r="C348" s="3">
        <v>1033808650</v>
      </c>
      <c r="D348">
        <v>10</v>
      </c>
      <c r="E348">
        <v>103380865</v>
      </c>
      <c r="F348" s="6">
        <v>12922608125</v>
      </c>
      <c r="G348" s="7">
        <v>0.08</v>
      </c>
    </row>
    <row r="349" spans="1:10">
      <c r="A349" s="1" t="s">
        <v>658</v>
      </c>
      <c r="B349">
        <v>15.85</v>
      </c>
      <c r="C349" s="3">
        <v>5049151050</v>
      </c>
      <c r="D349">
        <v>10</v>
      </c>
      <c r="E349">
        <v>504915105</v>
      </c>
      <c r="F349" s="6">
        <v>8002904414.25</v>
      </c>
      <c r="G349" s="7">
        <v>0.63091482649842268</v>
      </c>
    </row>
    <row r="350" spans="1:10">
      <c r="A350" s="8" t="s">
        <v>659</v>
      </c>
      <c r="B350" s="9">
        <v>172.5</v>
      </c>
      <c r="C350" s="10">
        <v>908200000</v>
      </c>
      <c r="D350" s="9">
        <v>10</v>
      </c>
      <c r="E350" s="9">
        <v>90820000</v>
      </c>
      <c r="F350" s="11">
        <v>15666450000</v>
      </c>
      <c r="G350" s="12">
        <v>5.7971014492753624E-2</v>
      </c>
      <c r="H350" s="9">
        <v>11</v>
      </c>
      <c r="I350" s="9" t="s">
        <v>978</v>
      </c>
      <c r="J350" s="9">
        <v>5</v>
      </c>
    </row>
    <row r="351" spans="1:10">
      <c r="A351" s="1" t="s">
        <v>662</v>
      </c>
      <c r="B351">
        <v>148</v>
      </c>
      <c r="C351" s="3">
        <v>1177102900</v>
      </c>
      <c r="D351">
        <v>10</v>
      </c>
      <c r="E351">
        <v>117710290</v>
      </c>
      <c r="F351" s="6">
        <v>17421122920</v>
      </c>
      <c r="G351" s="7">
        <v>6.7567567567567571E-2</v>
      </c>
    </row>
    <row r="352" spans="1:10">
      <c r="A352" s="1" t="s">
        <v>672</v>
      </c>
      <c r="B352">
        <v>64.599999999999994</v>
      </c>
      <c r="C352" s="3">
        <v>1198018070</v>
      </c>
      <c r="D352">
        <v>10</v>
      </c>
      <c r="E352">
        <v>119801807</v>
      </c>
      <c r="F352" s="6">
        <v>7739196732.1999989</v>
      </c>
      <c r="G352" s="7">
        <v>0.15479876160990713</v>
      </c>
    </row>
    <row r="353" spans="1:10">
      <c r="A353" s="1" t="s">
        <v>674</v>
      </c>
      <c r="B353">
        <v>172</v>
      </c>
      <c r="C353" s="3">
        <v>801713510</v>
      </c>
      <c r="D353">
        <v>10</v>
      </c>
      <c r="E353">
        <v>80171351</v>
      </c>
      <c r="F353" s="6">
        <v>13789472372</v>
      </c>
      <c r="G353" s="7">
        <v>5.8139534883720929E-2</v>
      </c>
    </row>
    <row r="354" spans="1:10">
      <c r="A354" s="1" t="s">
        <v>678</v>
      </c>
      <c r="B354">
        <v>87.5</v>
      </c>
      <c r="C354" s="3">
        <v>1070292690</v>
      </c>
      <c r="D354">
        <v>10</v>
      </c>
      <c r="E354">
        <v>107029269</v>
      </c>
      <c r="F354" s="6">
        <v>9365061037.5</v>
      </c>
      <c r="G354" s="7">
        <v>0.11428571428571428</v>
      </c>
    </row>
    <row r="355" spans="1:10">
      <c r="A355" s="1" t="s">
        <v>680</v>
      </c>
      <c r="B355">
        <v>106.5</v>
      </c>
      <c r="C355" s="3">
        <v>1007060000</v>
      </c>
      <c r="D355">
        <v>10</v>
      </c>
      <c r="E355">
        <v>100706000</v>
      </c>
      <c r="F355" s="6">
        <v>10725189000</v>
      </c>
      <c r="G355" s="7">
        <v>9.3896713615023469E-2</v>
      </c>
    </row>
    <row r="356" spans="1:10">
      <c r="A356" s="1" t="s">
        <v>681</v>
      </c>
      <c r="B356">
        <v>109.5</v>
      </c>
      <c r="C356" s="3">
        <v>654567770</v>
      </c>
      <c r="D356">
        <v>10</v>
      </c>
      <c r="E356">
        <v>65456777</v>
      </c>
      <c r="F356" s="6">
        <v>7167517081.5</v>
      </c>
      <c r="G356" s="7">
        <v>9.1324200913242004E-2</v>
      </c>
    </row>
    <row r="357" spans="1:10">
      <c r="A357" s="1" t="s">
        <v>683</v>
      </c>
      <c r="B357">
        <v>128.5</v>
      </c>
      <c r="C357" s="3">
        <v>1205707800</v>
      </c>
      <c r="D357">
        <v>10</v>
      </c>
      <c r="E357">
        <v>120570780</v>
      </c>
      <c r="F357" s="6">
        <v>15493345230</v>
      </c>
      <c r="G357" s="7">
        <v>7.7821011673151752E-2</v>
      </c>
    </row>
    <row r="358" spans="1:10">
      <c r="A358" s="1" t="s">
        <v>684</v>
      </c>
      <c r="B358">
        <v>260</v>
      </c>
      <c r="C358" s="3">
        <v>790250000</v>
      </c>
      <c r="D358">
        <v>10</v>
      </c>
      <c r="E358">
        <v>79025000</v>
      </c>
      <c r="F358" s="6">
        <v>20546500000</v>
      </c>
      <c r="G358" s="7">
        <v>3.8461538461538464E-2</v>
      </c>
    </row>
    <row r="359" spans="1:10">
      <c r="A359" s="1" t="s">
        <v>686</v>
      </c>
      <c r="B359">
        <v>70.7</v>
      </c>
      <c r="C359" s="3">
        <v>33403434260</v>
      </c>
      <c r="D359">
        <v>10</v>
      </c>
      <c r="E359">
        <v>3340343426</v>
      </c>
      <c r="F359" s="6">
        <v>236162280218.20001</v>
      </c>
      <c r="G359" s="7">
        <v>0.14144271570014144</v>
      </c>
    </row>
    <row r="360" spans="1:10">
      <c r="A360" s="8" t="s">
        <v>687</v>
      </c>
      <c r="B360" s="9">
        <v>26.15</v>
      </c>
      <c r="C360" s="10">
        <v>3946464770</v>
      </c>
      <c r="D360" s="9">
        <v>10</v>
      </c>
      <c r="E360" s="9">
        <v>394646477</v>
      </c>
      <c r="F360" s="11">
        <v>10320005373.549999</v>
      </c>
      <c r="G360" s="12">
        <v>0.38240917782026773</v>
      </c>
      <c r="H360" s="9" t="s">
        <v>983</v>
      </c>
      <c r="I360" s="9" t="s">
        <v>980</v>
      </c>
      <c r="J360" s="9">
        <v>6</v>
      </c>
    </row>
    <row r="361" spans="1:10">
      <c r="A361" s="1" t="s">
        <v>689</v>
      </c>
      <c r="B361">
        <v>54.1</v>
      </c>
      <c r="C361" s="3">
        <v>4583393240</v>
      </c>
      <c r="D361">
        <v>10</v>
      </c>
      <c r="E361">
        <v>458339324</v>
      </c>
      <c r="F361" s="6">
        <v>24796157428.400002</v>
      </c>
      <c r="G361" s="7">
        <v>0.18484288354898334</v>
      </c>
    </row>
    <row r="362" spans="1:10">
      <c r="A362" s="1" t="s">
        <v>691</v>
      </c>
      <c r="B362">
        <v>102.5</v>
      </c>
      <c r="C362" s="3">
        <v>4197652680</v>
      </c>
      <c r="D362">
        <v>10</v>
      </c>
      <c r="E362">
        <v>419765268</v>
      </c>
      <c r="F362" s="6">
        <v>43025939970</v>
      </c>
      <c r="G362" s="7">
        <v>9.7560975609756101E-2</v>
      </c>
    </row>
    <row r="363" spans="1:10">
      <c r="A363" s="1" t="s">
        <v>692</v>
      </c>
      <c r="B363">
        <v>49.4</v>
      </c>
      <c r="C363" s="3">
        <v>1899379880</v>
      </c>
      <c r="D363">
        <v>10</v>
      </c>
      <c r="E363">
        <v>189937988</v>
      </c>
      <c r="F363" s="6">
        <v>9382936607.1999989</v>
      </c>
      <c r="G363" s="7">
        <v>0.20242914979757087</v>
      </c>
    </row>
    <row r="364" spans="1:10">
      <c r="A364" s="1" t="s">
        <v>695</v>
      </c>
      <c r="B364">
        <v>54.9</v>
      </c>
      <c r="C364" s="3">
        <v>1288640910</v>
      </c>
      <c r="D364">
        <v>10</v>
      </c>
      <c r="E364">
        <v>128864091</v>
      </c>
      <c r="F364" s="6">
        <v>7074638595.8999996</v>
      </c>
      <c r="G364" s="7">
        <v>0.18214936247723135</v>
      </c>
    </row>
    <row r="365" spans="1:10">
      <c r="A365" s="1" t="s">
        <v>696</v>
      </c>
      <c r="B365">
        <v>59</v>
      </c>
      <c r="C365" s="3">
        <v>26679263910</v>
      </c>
      <c r="D365">
        <v>10</v>
      </c>
      <c r="E365">
        <v>2667926391</v>
      </c>
      <c r="F365" s="6">
        <v>157407657069</v>
      </c>
      <c r="G365" s="7">
        <v>0.16949152542372881</v>
      </c>
    </row>
    <row r="366" spans="1:10">
      <c r="A366" s="1" t="s">
        <v>701</v>
      </c>
      <c r="B366">
        <v>106</v>
      </c>
      <c r="C366" s="3">
        <v>9470491610</v>
      </c>
      <c r="D366">
        <v>10</v>
      </c>
      <c r="E366">
        <v>947049161</v>
      </c>
      <c r="F366" s="6">
        <v>100387211066</v>
      </c>
      <c r="G366" s="7">
        <v>9.4339622641509441E-2</v>
      </c>
    </row>
    <row r="367" spans="1:10">
      <c r="A367" s="1" t="s">
        <v>703</v>
      </c>
      <c r="B367">
        <v>104</v>
      </c>
      <c r="C367" s="3">
        <v>1865453120</v>
      </c>
      <c r="D367">
        <v>10</v>
      </c>
      <c r="E367">
        <v>186545312</v>
      </c>
      <c r="F367" s="6">
        <v>19400712448</v>
      </c>
      <c r="G367" s="7">
        <v>9.6153846153846159E-2</v>
      </c>
    </row>
    <row r="368" spans="1:10">
      <c r="A368" s="1" t="s">
        <v>705</v>
      </c>
      <c r="B368">
        <v>95.4</v>
      </c>
      <c r="C368" s="3">
        <v>901689060</v>
      </c>
      <c r="D368">
        <v>10</v>
      </c>
      <c r="E368">
        <v>90168906</v>
      </c>
      <c r="F368" s="6">
        <v>8602113632.3999996</v>
      </c>
      <c r="G368" s="7">
        <v>0.10482180293501049</v>
      </c>
    </row>
    <row r="369" spans="1:10">
      <c r="A369" s="1" t="s">
        <v>711</v>
      </c>
      <c r="B369">
        <v>52.8</v>
      </c>
      <c r="C369" s="3">
        <v>2949401540</v>
      </c>
      <c r="D369">
        <v>10</v>
      </c>
      <c r="E369">
        <v>294940154</v>
      </c>
      <c r="F369" s="6">
        <v>15572840131.199999</v>
      </c>
      <c r="G369" s="7">
        <v>0.18939393939393942</v>
      </c>
    </row>
    <row r="370" spans="1:10">
      <c r="A370" s="8" t="s">
        <v>712</v>
      </c>
      <c r="B370" s="9">
        <v>90.2</v>
      </c>
      <c r="C370" s="10">
        <v>789418000</v>
      </c>
      <c r="D370" s="9">
        <v>10</v>
      </c>
      <c r="E370" s="9">
        <v>78941800</v>
      </c>
      <c r="F370" s="11">
        <v>7120550360</v>
      </c>
      <c r="G370" s="12">
        <v>0.11086474501108648</v>
      </c>
      <c r="H370" s="9">
        <v>10</v>
      </c>
      <c r="I370" s="9" t="s">
        <v>979</v>
      </c>
      <c r="J370" s="9">
        <v>7</v>
      </c>
    </row>
    <row r="371" spans="1:10">
      <c r="A371" s="1" t="s">
        <v>714</v>
      </c>
      <c r="B371">
        <v>125</v>
      </c>
      <c r="C371" s="3">
        <v>678287820</v>
      </c>
      <c r="D371">
        <v>10</v>
      </c>
      <c r="E371">
        <v>67828782</v>
      </c>
      <c r="F371" s="6">
        <v>8478597750</v>
      </c>
      <c r="G371" s="7">
        <v>0.08</v>
      </c>
    </row>
    <row r="372" spans="1:10">
      <c r="A372" s="1" t="s">
        <v>717</v>
      </c>
      <c r="B372">
        <v>58.9</v>
      </c>
      <c r="C372" s="3">
        <v>1685289150</v>
      </c>
      <c r="D372">
        <v>10</v>
      </c>
      <c r="E372">
        <v>168528915</v>
      </c>
      <c r="F372" s="6">
        <v>9926353093.5</v>
      </c>
      <c r="G372" s="7">
        <v>0.1697792869269949</v>
      </c>
    </row>
    <row r="373" spans="1:10">
      <c r="A373" s="1" t="s">
        <v>720</v>
      </c>
      <c r="B373">
        <v>582</v>
      </c>
      <c r="C373" s="3">
        <v>693655240</v>
      </c>
      <c r="D373">
        <v>10</v>
      </c>
      <c r="E373">
        <v>69365524</v>
      </c>
      <c r="F373" s="6">
        <v>40370734968</v>
      </c>
      <c r="G373" s="7">
        <v>1.7182130584192441E-2</v>
      </c>
    </row>
    <row r="374" spans="1:10">
      <c r="A374" s="1" t="s">
        <v>721</v>
      </c>
      <c r="B374">
        <v>101.5</v>
      </c>
      <c r="C374" s="3">
        <v>730004250</v>
      </c>
      <c r="D374">
        <v>10</v>
      </c>
      <c r="E374">
        <v>73000425</v>
      </c>
      <c r="F374" s="6">
        <v>7409543137.5</v>
      </c>
      <c r="G374" s="7">
        <v>9.8522167487684734E-2</v>
      </c>
    </row>
    <row r="375" spans="1:10">
      <c r="A375" s="1" t="s">
        <v>724</v>
      </c>
      <c r="B375">
        <v>165</v>
      </c>
      <c r="C375" s="3">
        <v>658396110</v>
      </c>
      <c r="D375">
        <v>10</v>
      </c>
      <c r="E375">
        <v>65839611</v>
      </c>
      <c r="F375" s="6">
        <v>10863535815</v>
      </c>
      <c r="G375" s="7">
        <v>6.0606060606060608E-2</v>
      </c>
    </row>
    <row r="376" spans="1:10">
      <c r="A376" s="1" t="s">
        <v>725</v>
      </c>
      <c r="B376">
        <v>139.5</v>
      </c>
      <c r="C376" s="3">
        <v>1260000000</v>
      </c>
      <c r="D376">
        <v>10</v>
      </c>
      <c r="E376">
        <v>126000000</v>
      </c>
      <c r="F376" s="6">
        <v>17577000000</v>
      </c>
      <c r="G376" s="7">
        <v>7.1684587813620068E-2</v>
      </c>
    </row>
    <row r="377" spans="1:10">
      <c r="A377" s="1" t="s">
        <v>726</v>
      </c>
      <c r="B377">
        <v>75.599999999999994</v>
      </c>
      <c r="C377" s="3">
        <v>2582657670</v>
      </c>
      <c r="D377">
        <v>10</v>
      </c>
      <c r="E377">
        <v>258265767</v>
      </c>
      <c r="F377" s="6">
        <v>19524891985.199997</v>
      </c>
      <c r="G377" s="7">
        <v>0.1322751322751323</v>
      </c>
    </row>
    <row r="378" spans="1:10">
      <c r="A378" s="1" t="s">
        <v>727</v>
      </c>
      <c r="B378">
        <v>149.5</v>
      </c>
      <c r="C378" s="3">
        <v>1816995670</v>
      </c>
      <c r="D378">
        <v>10</v>
      </c>
      <c r="E378">
        <v>181699567</v>
      </c>
      <c r="F378" s="6">
        <v>27164085266.5</v>
      </c>
      <c r="G378" s="7">
        <v>6.6889632107023408E-2</v>
      </c>
    </row>
    <row r="379" spans="1:10">
      <c r="A379" s="1" t="s">
        <v>728</v>
      </c>
      <c r="B379">
        <v>28.75</v>
      </c>
      <c r="C379" s="3">
        <v>5284413520</v>
      </c>
      <c r="D379">
        <v>10</v>
      </c>
      <c r="E379">
        <v>528441352</v>
      </c>
      <c r="F379" s="6">
        <v>15192688870</v>
      </c>
      <c r="G379" s="7">
        <v>0.34782608695652173</v>
      </c>
    </row>
    <row r="380" spans="1:10">
      <c r="A380" s="8" t="s">
        <v>729</v>
      </c>
      <c r="B380" s="9">
        <v>45.95</v>
      </c>
      <c r="C380" s="10">
        <v>1678770620</v>
      </c>
      <c r="D380" s="9">
        <v>10</v>
      </c>
      <c r="E380" s="9">
        <v>167877062</v>
      </c>
      <c r="F380" s="11">
        <v>7713950998.9000006</v>
      </c>
      <c r="G380" s="12">
        <v>0.21762785636561477</v>
      </c>
      <c r="H380" s="9">
        <v>19</v>
      </c>
      <c r="I380" s="9" t="s">
        <v>977</v>
      </c>
      <c r="J380" s="9">
        <v>3</v>
      </c>
    </row>
    <row r="381" spans="1:10">
      <c r="A381" s="1" t="s">
        <v>734</v>
      </c>
      <c r="B381">
        <v>53.2</v>
      </c>
      <c r="C381" s="3">
        <v>7815962410</v>
      </c>
      <c r="D381">
        <v>10</v>
      </c>
      <c r="E381">
        <v>781596241</v>
      </c>
      <c r="F381" s="6">
        <v>41580920021.200005</v>
      </c>
      <c r="G381" s="7">
        <v>0.18796992481203006</v>
      </c>
    </row>
    <row r="382" spans="1:10">
      <c r="A382" s="1" t="s">
        <v>736</v>
      </c>
      <c r="B382">
        <v>9.08</v>
      </c>
      <c r="C382" s="3">
        <v>9775892450</v>
      </c>
      <c r="D382">
        <v>10</v>
      </c>
      <c r="E382">
        <v>977589245</v>
      </c>
      <c r="F382" s="6">
        <v>8876510344.6000004</v>
      </c>
      <c r="G382" s="7">
        <v>1.1013215859030836</v>
      </c>
    </row>
    <row r="383" spans="1:10">
      <c r="A383" s="1" t="s">
        <v>738</v>
      </c>
      <c r="B383">
        <v>71.099999999999994</v>
      </c>
      <c r="C383" s="3">
        <v>2903259600</v>
      </c>
      <c r="D383">
        <v>10</v>
      </c>
      <c r="E383">
        <v>290325960</v>
      </c>
      <c r="F383" s="6">
        <v>20642175756</v>
      </c>
      <c r="G383" s="7">
        <v>0.14064697609001406</v>
      </c>
    </row>
    <row r="384" spans="1:10">
      <c r="A384" s="1" t="s">
        <v>739</v>
      </c>
      <c r="B384">
        <v>44</v>
      </c>
      <c r="C384" s="3">
        <v>2012033330</v>
      </c>
      <c r="D384">
        <v>10</v>
      </c>
      <c r="E384">
        <v>201203333</v>
      </c>
      <c r="F384" s="6">
        <v>8852946652</v>
      </c>
      <c r="G384" s="7">
        <v>0.22727272727272727</v>
      </c>
    </row>
    <row r="385" spans="1:10">
      <c r="A385" s="1" t="s">
        <v>741</v>
      </c>
      <c r="B385">
        <v>52</v>
      </c>
      <c r="C385" s="3">
        <v>2739791000</v>
      </c>
      <c r="D385">
        <v>10</v>
      </c>
      <c r="E385">
        <v>273979100</v>
      </c>
      <c r="F385" s="6">
        <v>14246913200</v>
      </c>
      <c r="G385" s="7">
        <v>0.19230769230769232</v>
      </c>
    </row>
    <row r="386" spans="1:10">
      <c r="A386" s="1" t="s">
        <v>742</v>
      </c>
      <c r="B386">
        <v>22.63</v>
      </c>
      <c r="C386" s="3">
        <v>3692670900</v>
      </c>
      <c r="D386">
        <v>10</v>
      </c>
      <c r="E386">
        <v>369267090</v>
      </c>
      <c r="F386" s="6">
        <v>8356514246.6999998</v>
      </c>
      <c r="G386" s="7">
        <v>0.44189129474149358</v>
      </c>
    </row>
    <row r="387" spans="1:10">
      <c r="A387" s="1" t="s">
        <v>744</v>
      </c>
      <c r="B387">
        <v>149</v>
      </c>
      <c r="C387" s="3">
        <v>17329141530</v>
      </c>
      <c r="D387">
        <v>10</v>
      </c>
      <c r="E387">
        <v>1732914153</v>
      </c>
      <c r="F387" s="6">
        <v>258204208797</v>
      </c>
      <c r="G387" s="7">
        <v>6.7114093959731544E-2</v>
      </c>
    </row>
    <row r="388" spans="1:10">
      <c r="A388" s="1" t="s">
        <v>745</v>
      </c>
      <c r="B388">
        <v>46.4</v>
      </c>
      <c r="C388" s="3">
        <v>48616031400</v>
      </c>
      <c r="D388">
        <v>10</v>
      </c>
      <c r="E388">
        <v>4861603140</v>
      </c>
      <c r="F388" s="6">
        <v>225578385696</v>
      </c>
      <c r="G388" s="7">
        <v>0.21551724137931033</v>
      </c>
    </row>
    <row r="389" spans="1:10">
      <c r="A389" s="1" t="s">
        <v>746</v>
      </c>
      <c r="B389">
        <v>25</v>
      </c>
      <c r="C389" s="3">
        <v>140089354460</v>
      </c>
      <c r="D389">
        <v>10</v>
      </c>
      <c r="E389">
        <v>14008935446</v>
      </c>
      <c r="F389" s="6">
        <v>350223386150</v>
      </c>
      <c r="G389" s="7">
        <v>0.4</v>
      </c>
    </row>
    <row r="390" spans="1:10">
      <c r="A390" s="8" t="s">
        <v>749</v>
      </c>
      <c r="B390" s="9">
        <v>10</v>
      </c>
      <c r="C390" s="10">
        <v>21709080970</v>
      </c>
      <c r="D390" s="9">
        <v>10</v>
      </c>
      <c r="E390" s="9">
        <v>2170908097</v>
      </c>
      <c r="F390" s="11">
        <v>21709080970</v>
      </c>
      <c r="G390" s="12">
        <v>1</v>
      </c>
      <c r="H390" s="9">
        <v>27</v>
      </c>
      <c r="I390" s="9" t="s">
        <v>976</v>
      </c>
      <c r="J390" s="9">
        <v>2</v>
      </c>
    </row>
    <row r="391" spans="1:10">
      <c r="A391" s="1" t="s">
        <v>750</v>
      </c>
      <c r="B391">
        <v>35</v>
      </c>
      <c r="C391" s="3">
        <v>2104375840</v>
      </c>
      <c r="D391">
        <v>10</v>
      </c>
      <c r="E391">
        <v>210437584</v>
      </c>
      <c r="F391" s="6">
        <v>7365315440</v>
      </c>
      <c r="G391" s="7">
        <v>0.2857142857142857</v>
      </c>
    </row>
    <row r="392" spans="1:10">
      <c r="A392" s="1" t="s">
        <v>753</v>
      </c>
      <c r="B392">
        <v>40.549999999999997</v>
      </c>
      <c r="C392" s="3">
        <v>1876621540</v>
      </c>
      <c r="D392">
        <v>10</v>
      </c>
      <c r="E392">
        <v>187662154</v>
      </c>
      <c r="F392" s="6">
        <v>7609700344.6999998</v>
      </c>
      <c r="G392" s="7">
        <v>0.24660912453760789</v>
      </c>
    </row>
    <row r="393" spans="1:10">
      <c r="A393" s="1" t="s">
        <v>754</v>
      </c>
      <c r="B393">
        <v>11.45</v>
      </c>
      <c r="C393" s="3">
        <v>29403288510</v>
      </c>
      <c r="D393">
        <v>10</v>
      </c>
      <c r="E393">
        <v>2940328851</v>
      </c>
      <c r="F393" s="6">
        <v>33666765343.949997</v>
      </c>
      <c r="G393" s="7">
        <v>0.8733624454148472</v>
      </c>
    </row>
    <row r="394" spans="1:10">
      <c r="A394" s="1" t="s">
        <v>760</v>
      </c>
      <c r="B394">
        <v>28.7</v>
      </c>
      <c r="C394" s="3">
        <v>2255409290</v>
      </c>
      <c r="D394">
        <v>10</v>
      </c>
      <c r="E394">
        <v>225540929</v>
      </c>
      <c r="F394" s="6">
        <v>6473024662.3000002</v>
      </c>
      <c r="G394" s="7">
        <v>0.34843205574912889</v>
      </c>
    </row>
    <row r="395" spans="1:10">
      <c r="A395" s="1" t="s">
        <v>764</v>
      </c>
      <c r="B395">
        <v>24.1</v>
      </c>
      <c r="C395" s="3">
        <v>5561776940</v>
      </c>
      <c r="D395">
        <v>10</v>
      </c>
      <c r="E395">
        <v>556177694</v>
      </c>
      <c r="F395" s="6">
        <v>13403882425.400002</v>
      </c>
      <c r="G395" s="7">
        <v>0.41493775933609955</v>
      </c>
    </row>
    <row r="396" spans="1:10">
      <c r="A396" s="1" t="s">
        <v>768</v>
      </c>
      <c r="B396">
        <v>49.95</v>
      </c>
      <c r="C396" s="3">
        <v>2174972570</v>
      </c>
      <c r="D396">
        <v>10</v>
      </c>
      <c r="E396">
        <v>217497257</v>
      </c>
      <c r="F396" s="6">
        <v>10863987987.150002</v>
      </c>
      <c r="G396" s="7">
        <v>0.20020020020020018</v>
      </c>
    </row>
    <row r="397" spans="1:10">
      <c r="A397" s="1" t="s">
        <v>770</v>
      </c>
      <c r="B397">
        <v>98.4</v>
      </c>
      <c r="C397" s="3">
        <v>4650272630</v>
      </c>
      <c r="D397">
        <v>10</v>
      </c>
      <c r="E397">
        <v>465027263</v>
      </c>
      <c r="F397" s="6">
        <v>45758682679.200005</v>
      </c>
      <c r="G397" s="7">
        <v>0.10162601626016259</v>
      </c>
    </row>
    <row r="398" spans="1:10">
      <c r="A398" s="1" t="s">
        <v>771</v>
      </c>
      <c r="B398">
        <v>26.35</v>
      </c>
      <c r="C398" s="3">
        <v>3879106160</v>
      </c>
      <c r="D398">
        <v>10</v>
      </c>
      <c r="E398">
        <v>387910616</v>
      </c>
      <c r="F398" s="6">
        <v>10221444731.6</v>
      </c>
      <c r="G398" s="7">
        <v>0.37950664136622392</v>
      </c>
    </row>
    <row r="399" spans="1:10">
      <c r="A399" s="1" t="s">
        <v>772</v>
      </c>
      <c r="B399">
        <v>54.5</v>
      </c>
      <c r="C399" s="3">
        <v>1500000000</v>
      </c>
      <c r="D399">
        <v>10</v>
      </c>
      <c r="E399">
        <v>150000000</v>
      </c>
      <c r="F399" s="6">
        <v>8175000000</v>
      </c>
      <c r="G399" s="7">
        <v>0.1834862385321101</v>
      </c>
    </row>
    <row r="400" spans="1:10">
      <c r="A400" s="1" t="s">
        <v>773</v>
      </c>
      <c r="B400">
        <v>48.35</v>
      </c>
      <c r="C400" s="3">
        <v>1582306570</v>
      </c>
      <c r="D400">
        <v>10</v>
      </c>
      <c r="E400">
        <v>158230657</v>
      </c>
      <c r="F400" s="6">
        <v>7650452265.9499998</v>
      </c>
      <c r="G400" s="7">
        <v>0.20682523267838676</v>
      </c>
    </row>
    <row r="401" spans="1:10">
      <c r="A401" s="8" t="s">
        <v>774</v>
      </c>
      <c r="B401" s="9">
        <v>35.200000000000003</v>
      </c>
      <c r="C401" s="10">
        <v>2073532900</v>
      </c>
      <c r="D401" s="9">
        <v>10</v>
      </c>
      <c r="E401" s="9">
        <v>207353290</v>
      </c>
      <c r="F401" s="11">
        <v>7298835808.000001</v>
      </c>
      <c r="G401" s="12">
        <v>0.28409090909090906</v>
      </c>
      <c r="H401" s="9">
        <v>8</v>
      </c>
      <c r="I401" s="9" t="s">
        <v>977</v>
      </c>
      <c r="J401" s="9">
        <v>3</v>
      </c>
    </row>
    <row r="402" spans="1:10">
      <c r="A402" s="1" t="s">
        <v>775</v>
      </c>
      <c r="B402">
        <v>25.8</v>
      </c>
      <c r="C402" s="3">
        <v>4743030000</v>
      </c>
      <c r="D402">
        <v>10</v>
      </c>
      <c r="E402">
        <v>474303000</v>
      </c>
      <c r="F402" s="6">
        <v>12237017400</v>
      </c>
      <c r="G402" s="7">
        <v>0.38759689922480622</v>
      </c>
    </row>
    <row r="403" spans="1:10">
      <c r="A403" s="1" t="s">
        <v>777</v>
      </c>
      <c r="B403">
        <v>97.9</v>
      </c>
      <c r="C403" s="3">
        <v>1950180790</v>
      </c>
      <c r="D403">
        <v>10</v>
      </c>
      <c r="E403">
        <v>195018079</v>
      </c>
      <c r="F403" s="6">
        <v>19092269934.100002</v>
      </c>
      <c r="G403" s="7">
        <v>0.10214504596527067</v>
      </c>
    </row>
    <row r="404" spans="1:10">
      <c r="A404" s="1" t="s">
        <v>780</v>
      </c>
      <c r="B404">
        <v>66.400000000000006</v>
      </c>
      <c r="C404" s="3">
        <v>2261682000</v>
      </c>
      <c r="D404">
        <v>10</v>
      </c>
      <c r="E404">
        <v>226168200</v>
      </c>
      <c r="F404" s="6">
        <v>15017568480.000002</v>
      </c>
      <c r="G404" s="7">
        <v>0.1506024096385542</v>
      </c>
    </row>
    <row r="405" spans="1:10">
      <c r="A405" s="1" t="s">
        <v>781</v>
      </c>
      <c r="B405">
        <v>82.5</v>
      </c>
      <c r="C405" s="3">
        <v>796220140</v>
      </c>
      <c r="D405">
        <v>10</v>
      </c>
      <c r="E405">
        <v>79622014</v>
      </c>
      <c r="F405" s="6">
        <v>6568816155</v>
      </c>
      <c r="G405" s="7">
        <v>0.12121212121212122</v>
      </c>
    </row>
    <row r="406" spans="1:10">
      <c r="A406" s="1" t="s">
        <v>782</v>
      </c>
      <c r="B406">
        <v>63.4</v>
      </c>
      <c r="C406" s="3">
        <v>1430623240</v>
      </c>
      <c r="D406">
        <v>10</v>
      </c>
      <c r="E406">
        <v>143062324</v>
      </c>
      <c r="F406" s="6">
        <v>9070151341.6000004</v>
      </c>
      <c r="G406" s="7">
        <v>0.15772870662460567</v>
      </c>
    </row>
    <row r="407" spans="1:10">
      <c r="A407" s="1" t="s">
        <v>784</v>
      </c>
      <c r="B407">
        <v>54.8</v>
      </c>
      <c r="C407" s="3">
        <v>3629572180</v>
      </c>
      <c r="D407">
        <v>10</v>
      </c>
      <c r="E407">
        <v>362957218</v>
      </c>
      <c r="F407" s="6">
        <v>19890055546.399998</v>
      </c>
      <c r="G407" s="7">
        <v>0.18248175182481755</v>
      </c>
    </row>
    <row r="408" spans="1:10">
      <c r="A408" s="1" t="s">
        <v>785</v>
      </c>
      <c r="B408">
        <v>66.2</v>
      </c>
      <c r="C408" s="3">
        <v>2723933040</v>
      </c>
      <c r="D408">
        <v>10</v>
      </c>
      <c r="E408">
        <v>272393304</v>
      </c>
      <c r="F408" s="6">
        <v>18032436724.799999</v>
      </c>
      <c r="G408" s="7">
        <v>0.15105740181268884</v>
      </c>
    </row>
    <row r="409" spans="1:10">
      <c r="A409" s="1" t="s">
        <v>791</v>
      </c>
      <c r="B409">
        <v>100.5</v>
      </c>
      <c r="C409" s="3">
        <v>863433960</v>
      </c>
      <c r="D409">
        <v>10</v>
      </c>
      <c r="E409">
        <v>86343396</v>
      </c>
      <c r="F409" s="6">
        <v>8677511298</v>
      </c>
      <c r="G409" s="7">
        <v>9.950248756218906E-2</v>
      </c>
    </row>
    <row r="410" spans="1:10">
      <c r="A410" s="8" t="s">
        <v>793</v>
      </c>
      <c r="B410" s="9">
        <v>74.599999999999994</v>
      </c>
      <c r="C410" s="10">
        <v>7591466340</v>
      </c>
      <c r="D410" s="9">
        <v>10</v>
      </c>
      <c r="E410" s="9">
        <v>759146634</v>
      </c>
      <c r="F410" s="11">
        <v>56632338896.399994</v>
      </c>
      <c r="G410" s="12">
        <v>0.13404825737265416</v>
      </c>
      <c r="H410" s="9">
        <v>36</v>
      </c>
      <c r="I410" s="9" t="s">
        <v>976</v>
      </c>
      <c r="J410" s="9">
        <v>2</v>
      </c>
    </row>
    <row r="411" spans="1:10">
      <c r="A411" s="1" t="s">
        <v>795</v>
      </c>
      <c r="B411">
        <v>46.5</v>
      </c>
      <c r="C411" s="3">
        <v>4534185780</v>
      </c>
      <c r="D411">
        <v>10</v>
      </c>
      <c r="E411">
        <v>453418578</v>
      </c>
      <c r="F411" s="6">
        <v>21083963877</v>
      </c>
      <c r="G411" s="7">
        <v>0.21505376344086022</v>
      </c>
    </row>
    <row r="412" spans="1:10">
      <c r="A412" s="1" t="s">
        <v>796</v>
      </c>
      <c r="B412">
        <v>91.6</v>
      </c>
      <c r="C412" s="3">
        <v>3228103790</v>
      </c>
      <c r="D412">
        <v>10</v>
      </c>
      <c r="E412">
        <v>322810379</v>
      </c>
      <c r="F412" s="6">
        <v>29569430716.399998</v>
      </c>
      <c r="G412" s="7">
        <v>0.1091703056768559</v>
      </c>
    </row>
    <row r="413" spans="1:10">
      <c r="A413" s="1" t="s">
        <v>797</v>
      </c>
      <c r="B413">
        <v>173</v>
      </c>
      <c r="C413" s="3">
        <v>1786829060</v>
      </c>
      <c r="D413">
        <v>10</v>
      </c>
      <c r="E413">
        <v>178682906</v>
      </c>
      <c r="F413" s="6">
        <v>30912142738</v>
      </c>
      <c r="G413" s="7">
        <v>5.7803468208092484E-2</v>
      </c>
    </row>
    <row r="414" spans="1:10">
      <c r="A414" s="1" t="s">
        <v>798</v>
      </c>
      <c r="B414">
        <v>75.599999999999994</v>
      </c>
      <c r="C414" s="3">
        <v>1194711660</v>
      </c>
      <c r="D414">
        <v>10</v>
      </c>
      <c r="E414">
        <v>119471166</v>
      </c>
      <c r="F414" s="6">
        <v>9032020149.5999985</v>
      </c>
      <c r="G414" s="7">
        <v>0.1322751322751323</v>
      </c>
    </row>
    <row r="415" spans="1:10">
      <c r="A415" s="1" t="s">
        <v>799</v>
      </c>
      <c r="B415">
        <v>81.900000000000006</v>
      </c>
      <c r="C415" s="3">
        <v>2923983530</v>
      </c>
      <c r="D415">
        <v>10</v>
      </c>
      <c r="E415">
        <v>292398353</v>
      </c>
      <c r="F415" s="6">
        <v>23947425110.700001</v>
      </c>
      <c r="G415" s="7">
        <v>0.1221001221001221</v>
      </c>
    </row>
    <row r="416" spans="1:10">
      <c r="A416" s="1" t="s">
        <v>800</v>
      </c>
      <c r="B416">
        <v>80.8</v>
      </c>
      <c r="C416" s="3">
        <v>991729450</v>
      </c>
      <c r="D416">
        <v>10</v>
      </c>
      <c r="E416">
        <v>99172945</v>
      </c>
      <c r="F416" s="6">
        <v>8013173956</v>
      </c>
      <c r="G416" s="7">
        <v>0.12376237623762376</v>
      </c>
    </row>
    <row r="417" spans="1:10">
      <c r="A417" s="1" t="s">
        <v>801</v>
      </c>
      <c r="B417">
        <v>27.6</v>
      </c>
      <c r="C417" s="3">
        <v>5262912950</v>
      </c>
      <c r="D417">
        <v>10</v>
      </c>
      <c r="E417">
        <v>526291295</v>
      </c>
      <c r="F417" s="6">
        <v>14525639742</v>
      </c>
      <c r="G417" s="7">
        <v>0.36231884057971014</v>
      </c>
    </row>
    <row r="418" spans="1:10">
      <c r="A418" s="1" t="s">
        <v>803</v>
      </c>
      <c r="B418">
        <v>83.7</v>
      </c>
      <c r="C418" s="3">
        <v>3964344870</v>
      </c>
      <c r="D418">
        <v>10</v>
      </c>
      <c r="E418">
        <v>396434487</v>
      </c>
      <c r="F418" s="6">
        <v>33181566561.900002</v>
      </c>
      <c r="G418" s="7">
        <v>0.11947431302270012</v>
      </c>
    </row>
    <row r="419" spans="1:10">
      <c r="A419" s="1" t="s">
        <v>806</v>
      </c>
      <c r="B419" s="2">
        <v>1310</v>
      </c>
      <c r="C419" s="3">
        <v>877625670</v>
      </c>
      <c r="D419">
        <v>10</v>
      </c>
      <c r="E419">
        <v>87762567</v>
      </c>
      <c r="F419" s="6">
        <v>114968962770</v>
      </c>
      <c r="G419" s="7">
        <v>7.6335877862595417E-3</v>
      </c>
    </row>
    <row r="420" spans="1:10">
      <c r="A420" s="8" t="s">
        <v>807</v>
      </c>
      <c r="B420" s="9">
        <v>69.900000000000006</v>
      </c>
      <c r="C420" s="10">
        <v>3953883900</v>
      </c>
      <c r="D420" s="9">
        <v>10</v>
      </c>
      <c r="E420" s="9">
        <v>395388390</v>
      </c>
      <c r="F420" s="11">
        <v>27637648461.000004</v>
      </c>
      <c r="G420" s="12">
        <v>0.14306151645207438</v>
      </c>
      <c r="H420" s="9">
        <v>23</v>
      </c>
      <c r="I420" s="9" t="s">
        <v>976</v>
      </c>
      <c r="J420" s="9">
        <v>2</v>
      </c>
    </row>
    <row r="421" spans="1:10">
      <c r="A421" s="1" t="s">
        <v>808</v>
      </c>
      <c r="B421">
        <v>185</v>
      </c>
      <c r="C421" s="3">
        <v>1060370190</v>
      </c>
      <c r="D421">
        <v>10</v>
      </c>
      <c r="E421">
        <v>106037019</v>
      </c>
      <c r="F421" s="6">
        <v>19616848515</v>
      </c>
      <c r="G421" s="7">
        <v>5.4054054054054057E-2</v>
      </c>
    </row>
    <row r="422" spans="1:10">
      <c r="A422" s="1" t="s">
        <v>809</v>
      </c>
      <c r="B422">
        <v>374</v>
      </c>
      <c r="C422" s="3">
        <v>952312973</v>
      </c>
      <c r="D422">
        <v>2.5</v>
      </c>
      <c r="E422">
        <v>380925189.19999999</v>
      </c>
      <c r="F422" s="6">
        <v>142466020760.79999</v>
      </c>
      <c r="G422" s="7">
        <v>6.6844919786096264E-3</v>
      </c>
    </row>
    <row r="423" spans="1:10">
      <c r="A423" s="1" t="s">
        <v>815</v>
      </c>
      <c r="B423">
        <v>33.5</v>
      </c>
      <c r="C423" s="3">
        <v>5021914660</v>
      </c>
      <c r="D423">
        <v>10</v>
      </c>
      <c r="E423">
        <v>502191466</v>
      </c>
      <c r="F423" s="6">
        <v>16823414111</v>
      </c>
      <c r="G423" s="7">
        <v>0.29850746268656714</v>
      </c>
    </row>
    <row r="424" spans="1:10">
      <c r="A424" s="1" t="s">
        <v>817</v>
      </c>
      <c r="B424">
        <v>79.3</v>
      </c>
      <c r="C424" s="3">
        <v>1074648000</v>
      </c>
      <c r="D424">
        <v>10</v>
      </c>
      <c r="E424">
        <v>107464800</v>
      </c>
      <c r="F424" s="6">
        <v>8521958640</v>
      </c>
      <c r="G424" s="7">
        <v>0.12610340479192939</v>
      </c>
    </row>
    <row r="425" spans="1:10">
      <c r="A425" s="1" t="s">
        <v>818</v>
      </c>
      <c r="B425">
        <v>77.8</v>
      </c>
      <c r="C425" s="3">
        <v>3379398000</v>
      </c>
      <c r="D425">
        <v>10</v>
      </c>
      <c r="E425">
        <v>337939800</v>
      </c>
      <c r="F425" s="6">
        <v>26291716440</v>
      </c>
      <c r="G425" s="7">
        <v>0.12853470437017994</v>
      </c>
    </row>
    <row r="426" spans="1:10">
      <c r="A426" s="1" t="s">
        <v>819</v>
      </c>
      <c r="B426">
        <v>91.9</v>
      </c>
      <c r="C426" s="3">
        <v>1316131380</v>
      </c>
      <c r="D426">
        <v>10</v>
      </c>
      <c r="E426">
        <v>131613138</v>
      </c>
      <c r="F426" s="6">
        <v>12095247382.200001</v>
      </c>
      <c r="G426" s="7">
        <v>0.1088139281828074</v>
      </c>
    </row>
    <row r="427" spans="1:10">
      <c r="A427" s="1" t="s">
        <v>821</v>
      </c>
      <c r="B427">
        <v>282.5</v>
      </c>
      <c r="C427" s="3">
        <v>700000000</v>
      </c>
      <c r="D427">
        <v>10</v>
      </c>
      <c r="E427">
        <v>70000000</v>
      </c>
      <c r="F427" s="6">
        <v>19775000000</v>
      </c>
      <c r="G427" s="7">
        <v>3.5398230088495575E-2</v>
      </c>
    </row>
    <row r="428" spans="1:10">
      <c r="A428" s="1" t="s">
        <v>823</v>
      </c>
      <c r="B428">
        <v>83</v>
      </c>
      <c r="C428" s="3">
        <v>95259596520</v>
      </c>
      <c r="D428">
        <v>10</v>
      </c>
      <c r="E428">
        <v>9525959652</v>
      </c>
      <c r="F428" s="6">
        <v>790654651116</v>
      </c>
      <c r="G428" s="7">
        <v>0.12048192771084337</v>
      </c>
    </row>
    <row r="429" spans="1:10">
      <c r="A429" s="1" t="s">
        <v>824</v>
      </c>
      <c r="B429">
        <v>307.5</v>
      </c>
      <c r="C429" s="3">
        <v>345440000</v>
      </c>
      <c r="D429">
        <v>10</v>
      </c>
      <c r="E429">
        <v>34544000</v>
      </c>
      <c r="F429" s="6">
        <v>10622280000</v>
      </c>
      <c r="G429" s="7">
        <v>3.2520325203252036E-2</v>
      </c>
    </row>
    <row r="430" spans="1:10">
      <c r="A430" s="1" t="s">
        <v>825</v>
      </c>
      <c r="B430">
        <v>62.3</v>
      </c>
      <c r="C430" s="3">
        <v>1290473840</v>
      </c>
      <c r="D430">
        <v>10</v>
      </c>
      <c r="E430">
        <v>129047384</v>
      </c>
      <c r="F430" s="6">
        <v>8039652023.1999998</v>
      </c>
      <c r="G430" s="7">
        <v>0.16051364365971107</v>
      </c>
    </row>
    <row r="431" spans="1:10">
      <c r="A431" s="1" t="s">
        <v>826</v>
      </c>
      <c r="B431">
        <v>151</v>
      </c>
      <c r="C431" s="3">
        <v>807456230</v>
      </c>
      <c r="D431">
        <v>5</v>
      </c>
      <c r="E431">
        <v>161491246</v>
      </c>
      <c r="F431" s="6">
        <v>24385178146</v>
      </c>
      <c r="G431" s="7">
        <v>3.3112582781456956E-2</v>
      </c>
    </row>
    <row r="432" spans="1:10">
      <c r="A432" s="1" t="s">
        <v>827</v>
      </c>
      <c r="B432">
        <v>373</v>
      </c>
      <c r="C432" s="3">
        <v>506509110</v>
      </c>
      <c r="D432">
        <v>10</v>
      </c>
      <c r="E432">
        <v>50650911</v>
      </c>
      <c r="F432" s="6">
        <v>18892789803</v>
      </c>
      <c r="G432" s="7">
        <v>2.6809651474530832E-2</v>
      </c>
    </row>
    <row r="433" spans="1:10">
      <c r="A433" s="1" t="s">
        <v>828</v>
      </c>
      <c r="B433">
        <v>29.45</v>
      </c>
      <c r="C433" s="3">
        <v>3525991010</v>
      </c>
      <c r="D433">
        <v>10</v>
      </c>
      <c r="E433">
        <v>352599101</v>
      </c>
      <c r="F433" s="6">
        <v>10384043524.449999</v>
      </c>
      <c r="G433" s="7">
        <v>0.33955857385398985</v>
      </c>
    </row>
    <row r="434" spans="1:10">
      <c r="A434" s="1" t="s">
        <v>829</v>
      </c>
      <c r="B434">
        <v>90.1</v>
      </c>
      <c r="C434" s="3">
        <v>7417463130</v>
      </c>
      <c r="D434">
        <v>10</v>
      </c>
      <c r="E434">
        <v>741746313</v>
      </c>
      <c r="F434" s="6">
        <v>66831342801.299995</v>
      </c>
      <c r="G434" s="7">
        <v>0.11098779134295228</v>
      </c>
    </row>
    <row r="435" spans="1:10">
      <c r="A435" s="1" t="s">
        <v>833</v>
      </c>
      <c r="B435">
        <v>75.3</v>
      </c>
      <c r="C435" s="3">
        <v>1490824680</v>
      </c>
      <c r="D435">
        <v>10</v>
      </c>
      <c r="E435">
        <v>149082468</v>
      </c>
      <c r="F435" s="6">
        <v>11225909840.4</v>
      </c>
      <c r="G435" s="7">
        <v>0.13280212483399734</v>
      </c>
    </row>
    <row r="436" spans="1:10">
      <c r="A436" s="1" t="s">
        <v>834</v>
      </c>
      <c r="B436">
        <v>88.3</v>
      </c>
      <c r="C436" s="3">
        <v>1112708870</v>
      </c>
      <c r="D436">
        <v>10</v>
      </c>
      <c r="E436">
        <v>111270887</v>
      </c>
      <c r="F436" s="6">
        <v>9825219322.1000004</v>
      </c>
      <c r="G436" s="7">
        <v>0.11325028312570781</v>
      </c>
    </row>
    <row r="437" spans="1:10">
      <c r="A437" s="1" t="s">
        <v>838</v>
      </c>
      <c r="B437">
        <v>94.1</v>
      </c>
      <c r="C437" s="3">
        <v>5650004200</v>
      </c>
      <c r="D437">
        <v>10</v>
      </c>
      <c r="E437">
        <v>565000420</v>
      </c>
      <c r="F437" s="6">
        <v>53166539522</v>
      </c>
      <c r="G437" s="7">
        <v>0.10626992561105207</v>
      </c>
    </row>
    <row r="438" spans="1:10">
      <c r="A438" s="8" t="s">
        <v>840</v>
      </c>
      <c r="B438" s="9">
        <v>66.5</v>
      </c>
      <c r="C438" s="10">
        <v>1658163970</v>
      </c>
      <c r="D438" s="9">
        <v>10</v>
      </c>
      <c r="E438" s="9">
        <v>165816397</v>
      </c>
      <c r="F438" s="11">
        <v>11026790400.5</v>
      </c>
      <c r="G438" s="12">
        <v>0.15037593984962405</v>
      </c>
      <c r="H438" s="9">
        <v>7</v>
      </c>
      <c r="I438" s="9" t="s">
        <v>979</v>
      </c>
      <c r="J438" s="9">
        <v>7</v>
      </c>
    </row>
    <row r="439" spans="1:10">
      <c r="A439" s="1" t="s">
        <v>843</v>
      </c>
      <c r="B439">
        <v>134</v>
      </c>
      <c r="C439" s="3">
        <v>740334070</v>
      </c>
      <c r="D439">
        <v>10</v>
      </c>
      <c r="E439">
        <v>74033407</v>
      </c>
      <c r="F439" s="6">
        <v>9920476538</v>
      </c>
      <c r="G439" s="7">
        <v>7.4626865671641784E-2</v>
      </c>
    </row>
    <row r="440" spans="1:10">
      <c r="A440" s="8" t="s">
        <v>846</v>
      </c>
      <c r="B440" s="9">
        <v>724</v>
      </c>
      <c r="C440" s="10">
        <v>1748407910</v>
      </c>
      <c r="D440" s="9">
        <v>10</v>
      </c>
      <c r="E440" s="9">
        <v>174840791</v>
      </c>
      <c r="F440" s="11">
        <v>126584732684</v>
      </c>
      <c r="G440" s="12">
        <v>1.3812154696132596E-2</v>
      </c>
      <c r="H440" s="9">
        <v>54</v>
      </c>
      <c r="I440" s="9" t="s">
        <v>976</v>
      </c>
      <c r="J440" s="9">
        <v>2</v>
      </c>
    </row>
    <row r="441" spans="1:10">
      <c r="A441" s="1" t="s">
        <v>847</v>
      </c>
      <c r="B441">
        <v>181.5</v>
      </c>
      <c r="C441" s="3">
        <v>1310300000</v>
      </c>
      <c r="D441">
        <v>10</v>
      </c>
      <c r="E441">
        <v>131030000</v>
      </c>
      <c r="F441" s="6">
        <v>23781945000</v>
      </c>
      <c r="G441" s="7">
        <v>5.5096418732782371E-2</v>
      </c>
    </row>
    <row r="442" spans="1:10">
      <c r="A442" s="1" t="s">
        <v>852</v>
      </c>
      <c r="B442">
        <v>157.5</v>
      </c>
      <c r="C442" s="3">
        <v>679071400</v>
      </c>
      <c r="D442">
        <v>10</v>
      </c>
      <c r="E442">
        <v>67907140</v>
      </c>
      <c r="F442" s="6">
        <v>10695374550</v>
      </c>
      <c r="G442" s="7">
        <v>6.3492063492063489E-2</v>
      </c>
    </row>
    <row r="443" spans="1:10">
      <c r="A443" s="1" t="s">
        <v>855</v>
      </c>
      <c r="B443">
        <v>113.5</v>
      </c>
      <c r="C443" s="3">
        <v>618549180</v>
      </c>
      <c r="D443">
        <v>10</v>
      </c>
      <c r="E443">
        <v>61854918</v>
      </c>
      <c r="F443" s="6">
        <v>7020533193</v>
      </c>
      <c r="G443" s="7">
        <v>8.8105726872246701E-2</v>
      </c>
    </row>
    <row r="444" spans="1:10">
      <c r="A444" s="1" t="s">
        <v>856</v>
      </c>
      <c r="B444">
        <v>232</v>
      </c>
      <c r="C444" s="3">
        <v>783068000</v>
      </c>
      <c r="D444">
        <v>10</v>
      </c>
      <c r="E444">
        <v>78306800</v>
      </c>
      <c r="F444" s="6">
        <v>18167177600</v>
      </c>
      <c r="G444" s="7">
        <v>4.3103448275862072E-2</v>
      </c>
    </row>
    <row r="445" spans="1:10">
      <c r="A445" s="1" t="s">
        <v>859</v>
      </c>
      <c r="B445">
        <v>170</v>
      </c>
      <c r="C445" s="3">
        <v>685318000</v>
      </c>
      <c r="D445">
        <v>10</v>
      </c>
      <c r="E445">
        <v>68531800</v>
      </c>
      <c r="F445" s="6">
        <v>11650406000</v>
      </c>
      <c r="G445" s="7">
        <v>5.8823529411764705E-2</v>
      </c>
    </row>
    <row r="446" spans="1:10">
      <c r="A446" s="1" t="s">
        <v>860</v>
      </c>
      <c r="B446">
        <v>70.099999999999994</v>
      </c>
      <c r="C446" s="3">
        <v>1960456170</v>
      </c>
      <c r="D446">
        <v>10</v>
      </c>
      <c r="E446">
        <v>196045617</v>
      </c>
      <c r="F446" s="6">
        <v>13742797751.699999</v>
      </c>
      <c r="G446" s="7">
        <v>0.14265335235378032</v>
      </c>
    </row>
    <row r="447" spans="1:10">
      <c r="A447" s="1" t="s">
        <v>861</v>
      </c>
      <c r="B447">
        <v>30.8</v>
      </c>
      <c r="C447" s="3">
        <v>39471048420</v>
      </c>
      <c r="D447">
        <v>10</v>
      </c>
      <c r="E447">
        <v>3947104842</v>
      </c>
      <c r="F447" s="6">
        <v>121570829133.60001</v>
      </c>
      <c r="G447" s="7">
        <v>0.32467532467532467</v>
      </c>
    </row>
    <row r="448" spans="1:10">
      <c r="A448" s="1" t="s">
        <v>863</v>
      </c>
      <c r="B448">
        <v>564</v>
      </c>
      <c r="C448" s="3">
        <v>854187800</v>
      </c>
      <c r="D448">
        <v>10</v>
      </c>
      <c r="E448">
        <v>85418780</v>
      </c>
      <c r="F448" s="6">
        <v>48176191920</v>
      </c>
      <c r="G448" s="7">
        <v>1.7730496453900711E-2</v>
      </c>
    </row>
    <row r="449" spans="1:10">
      <c r="A449" s="1" t="s">
        <v>864</v>
      </c>
      <c r="B449">
        <v>180</v>
      </c>
      <c r="C449" s="3">
        <v>3154751190</v>
      </c>
      <c r="D449">
        <v>10</v>
      </c>
      <c r="E449">
        <v>315475119</v>
      </c>
      <c r="F449" s="6">
        <v>56785521420</v>
      </c>
      <c r="G449" s="7">
        <v>5.5555555555555552E-2</v>
      </c>
    </row>
    <row r="450" spans="1:10">
      <c r="A450" s="1" t="s">
        <v>865</v>
      </c>
      <c r="B450">
        <v>34.9</v>
      </c>
      <c r="C450" s="3">
        <v>2671290210</v>
      </c>
      <c r="D450">
        <v>10</v>
      </c>
      <c r="E450">
        <v>267129021</v>
      </c>
      <c r="F450" s="6">
        <v>9322802832.8999996</v>
      </c>
      <c r="G450" s="7">
        <v>0.28653295128939832</v>
      </c>
    </row>
    <row r="451" spans="1:10">
      <c r="A451" s="1" t="s">
        <v>869</v>
      </c>
      <c r="B451">
        <v>60.7</v>
      </c>
      <c r="C451" s="3">
        <v>2161500000</v>
      </c>
      <c r="D451">
        <v>10</v>
      </c>
      <c r="E451">
        <v>216150000</v>
      </c>
      <c r="F451" s="6">
        <v>13120305000</v>
      </c>
      <c r="G451" s="7">
        <v>0.16474464579901152</v>
      </c>
    </row>
    <row r="452" spans="1:10">
      <c r="A452" s="8" t="s">
        <v>874</v>
      </c>
      <c r="B452" s="9">
        <v>165.5</v>
      </c>
      <c r="C452" s="10">
        <v>1201368760</v>
      </c>
      <c r="D452" s="9">
        <v>10</v>
      </c>
      <c r="E452" s="9">
        <v>120136876</v>
      </c>
      <c r="F452" s="11">
        <v>19882652978</v>
      </c>
      <c r="G452" s="12">
        <v>6.0422960725075532E-2</v>
      </c>
      <c r="H452" s="9">
        <v>8</v>
      </c>
      <c r="I452" s="9" t="s">
        <v>975</v>
      </c>
      <c r="J452" s="9">
        <v>4</v>
      </c>
    </row>
    <row r="453" spans="1:10">
      <c r="A453" s="1" t="s">
        <v>876</v>
      </c>
      <c r="B453">
        <v>49.8</v>
      </c>
      <c r="C453" s="3">
        <v>1526280330</v>
      </c>
      <c r="D453">
        <v>10</v>
      </c>
      <c r="E453">
        <v>152628033</v>
      </c>
      <c r="F453" s="6">
        <v>7600876043.3999996</v>
      </c>
      <c r="G453" s="7">
        <v>0.20080321285140562</v>
      </c>
    </row>
    <row r="454" spans="1:10">
      <c r="A454" s="1" t="s">
        <v>878</v>
      </c>
      <c r="B454">
        <v>40.200000000000003</v>
      </c>
      <c r="C454" s="3">
        <v>2091196920</v>
      </c>
      <c r="D454">
        <v>10</v>
      </c>
      <c r="E454">
        <v>209119692</v>
      </c>
      <c r="F454" s="6">
        <v>8406611618.4000006</v>
      </c>
      <c r="G454" s="7">
        <v>0.24875621890547261</v>
      </c>
    </row>
    <row r="455" spans="1:10">
      <c r="A455" s="1" t="s">
        <v>879</v>
      </c>
      <c r="B455">
        <v>211.5</v>
      </c>
      <c r="C455" s="3">
        <v>6461654870</v>
      </c>
      <c r="D455">
        <v>10</v>
      </c>
      <c r="E455">
        <v>646165487</v>
      </c>
      <c r="F455" s="6">
        <v>136664000500.5</v>
      </c>
      <c r="G455" s="7">
        <v>4.7281323877068557E-2</v>
      </c>
    </row>
    <row r="456" spans="1:10">
      <c r="A456" s="1" t="s">
        <v>880</v>
      </c>
      <c r="B456">
        <v>30.55</v>
      </c>
      <c r="C456" s="3">
        <v>689419426</v>
      </c>
      <c r="D456">
        <v>1</v>
      </c>
      <c r="E456">
        <v>689419426</v>
      </c>
      <c r="F456" s="6">
        <v>21061763464.299999</v>
      </c>
      <c r="G456" s="7">
        <v>3.2733224222585927E-2</v>
      </c>
    </row>
    <row r="457" spans="1:10">
      <c r="A457" s="1" t="s">
        <v>882</v>
      </c>
      <c r="B457">
        <v>129</v>
      </c>
      <c r="C457" s="3">
        <v>861720720</v>
      </c>
      <c r="D457">
        <v>10</v>
      </c>
      <c r="E457">
        <v>86172072</v>
      </c>
      <c r="F457" s="6">
        <v>11116197288</v>
      </c>
      <c r="G457" s="7">
        <v>7.7519379844961239E-2</v>
      </c>
    </row>
    <row r="458" spans="1:10">
      <c r="A458" s="1" t="s">
        <v>888</v>
      </c>
      <c r="B458">
        <v>33.15</v>
      </c>
      <c r="C458" s="3">
        <v>4584964730</v>
      </c>
      <c r="D458">
        <v>10</v>
      </c>
      <c r="E458">
        <v>458496473</v>
      </c>
      <c r="F458" s="6">
        <v>15199158079.949999</v>
      </c>
      <c r="G458" s="7">
        <v>0.30165912518853699</v>
      </c>
    </row>
    <row r="459" spans="1:10">
      <c r="A459" s="1" t="s">
        <v>889</v>
      </c>
      <c r="B459">
        <v>115</v>
      </c>
      <c r="C459" s="3">
        <v>1066359190</v>
      </c>
      <c r="D459">
        <v>10</v>
      </c>
      <c r="E459">
        <v>106635919</v>
      </c>
      <c r="F459" s="6">
        <v>12263130685</v>
      </c>
      <c r="G459" s="7">
        <v>8.6956521739130432E-2</v>
      </c>
    </row>
    <row r="460" spans="1:10">
      <c r="A460" s="8" t="s">
        <v>890</v>
      </c>
      <c r="B460" s="9">
        <v>37.6</v>
      </c>
      <c r="C460" s="10">
        <v>4422222230</v>
      </c>
      <c r="D460" s="9">
        <v>10</v>
      </c>
      <c r="E460" s="9">
        <v>442222223</v>
      </c>
      <c r="F460" s="11">
        <v>16627555584.800001</v>
      </c>
      <c r="G460" s="12">
        <v>0.26595744680851063</v>
      </c>
      <c r="H460" s="9">
        <v>30</v>
      </c>
      <c r="I460" s="9" t="s">
        <v>977</v>
      </c>
      <c r="J460" s="9">
        <v>3</v>
      </c>
    </row>
    <row r="461" spans="1:10">
      <c r="A461" s="1" t="s">
        <v>891</v>
      </c>
      <c r="B461">
        <v>31.75</v>
      </c>
      <c r="C461" s="3">
        <v>7272401260</v>
      </c>
      <c r="D461">
        <v>10</v>
      </c>
      <c r="E461">
        <v>727240126</v>
      </c>
      <c r="F461" s="6">
        <v>23089874000.5</v>
      </c>
      <c r="G461" s="7">
        <v>0.31496062992125984</v>
      </c>
    </row>
    <row r="462" spans="1:10">
      <c r="A462" s="1" t="s">
        <v>892</v>
      </c>
      <c r="B462">
        <v>37.85</v>
      </c>
      <c r="C462" s="3">
        <v>2800000010</v>
      </c>
      <c r="D462">
        <v>10</v>
      </c>
      <c r="E462">
        <v>280000001</v>
      </c>
      <c r="F462" s="6">
        <v>10598000037.85</v>
      </c>
      <c r="G462" s="7">
        <v>0.26420079260237778</v>
      </c>
    </row>
    <row r="463" spans="1:10">
      <c r="A463" s="1" t="s">
        <v>894</v>
      </c>
      <c r="B463">
        <v>66.2</v>
      </c>
      <c r="C463" s="3">
        <v>1206319500</v>
      </c>
      <c r="D463">
        <v>10</v>
      </c>
      <c r="E463">
        <v>120631950</v>
      </c>
      <c r="F463" s="6">
        <v>7985835090</v>
      </c>
      <c r="G463" s="7">
        <v>0.15105740181268881</v>
      </c>
    </row>
    <row r="464" spans="1:10">
      <c r="A464" s="1" t="s">
        <v>895</v>
      </c>
      <c r="B464">
        <v>32.6</v>
      </c>
      <c r="C464" s="3">
        <v>2712424880</v>
      </c>
      <c r="D464">
        <v>10</v>
      </c>
      <c r="E464">
        <v>271242488</v>
      </c>
      <c r="F464" s="6">
        <v>8842505108.8000011</v>
      </c>
      <c r="G464" s="7">
        <v>0.30674846625766866</v>
      </c>
    </row>
    <row r="465" spans="1:10">
      <c r="A465" s="1" t="s">
        <v>896</v>
      </c>
      <c r="B465">
        <v>29.1</v>
      </c>
      <c r="C465" s="3">
        <v>3206745140</v>
      </c>
      <c r="D465">
        <v>10</v>
      </c>
      <c r="E465">
        <v>320674514</v>
      </c>
      <c r="F465" s="6">
        <v>9331628357.3999996</v>
      </c>
      <c r="G465" s="7">
        <v>0.3436426116838488</v>
      </c>
    </row>
    <row r="466" spans="1:10">
      <c r="A466" s="1" t="s">
        <v>899</v>
      </c>
      <c r="B466">
        <v>94.7</v>
      </c>
      <c r="C466" s="3">
        <v>1173404930</v>
      </c>
      <c r="D466">
        <v>10</v>
      </c>
      <c r="E466">
        <v>117340493</v>
      </c>
      <c r="F466" s="6">
        <v>11112144687.1</v>
      </c>
      <c r="G466" s="7">
        <v>0.10559662090813093</v>
      </c>
    </row>
    <row r="467" spans="1:10">
      <c r="A467" s="1" t="s">
        <v>901</v>
      </c>
      <c r="B467">
        <v>134.5</v>
      </c>
      <c r="C467" s="3">
        <v>1115000000</v>
      </c>
      <c r="D467">
        <v>10</v>
      </c>
      <c r="E467">
        <v>111500000</v>
      </c>
      <c r="F467" s="6">
        <v>14996750000</v>
      </c>
      <c r="G467" s="7">
        <v>7.434944237918216E-2</v>
      </c>
    </row>
    <row r="468" spans="1:10">
      <c r="A468" s="1" t="s">
        <v>904</v>
      </c>
      <c r="B468">
        <v>25.2</v>
      </c>
      <c r="C468" s="3">
        <v>3151781260</v>
      </c>
      <c r="D468">
        <v>10</v>
      </c>
      <c r="E468">
        <v>315178126</v>
      </c>
      <c r="F468" s="6">
        <v>7942488775.1999998</v>
      </c>
      <c r="G468" s="7">
        <v>0.39682539682539686</v>
      </c>
    </row>
    <row r="469" spans="1:10">
      <c r="A469" s="1" t="s">
        <v>906</v>
      </c>
      <c r="B469">
        <v>167</v>
      </c>
      <c r="C469" s="3">
        <v>1088880000</v>
      </c>
      <c r="D469">
        <v>10</v>
      </c>
      <c r="E469">
        <v>108888000</v>
      </c>
      <c r="F469" s="6">
        <v>18184296000</v>
      </c>
      <c r="G469" s="7">
        <v>5.9880239520958084E-2</v>
      </c>
    </row>
    <row r="470" spans="1:10">
      <c r="A470" s="8" t="s">
        <v>911</v>
      </c>
      <c r="B470" s="9">
        <v>482.5</v>
      </c>
      <c r="C470" s="10">
        <v>2184912600</v>
      </c>
      <c r="D470" s="9">
        <v>10</v>
      </c>
      <c r="E470" s="9">
        <v>218491260</v>
      </c>
      <c r="F470" s="11">
        <v>105422032950</v>
      </c>
      <c r="G470" s="12">
        <v>2.072538860103627E-2</v>
      </c>
      <c r="H470" s="9">
        <v>16</v>
      </c>
      <c r="I470" s="9" t="s">
        <v>982</v>
      </c>
      <c r="J470" s="9">
        <v>1</v>
      </c>
    </row>
    <row r="471" spans="1:10">
      <c r="A471" s="1" t="s">
        <v>912</v>
      </c>
      <c r="B471">
        <v>116.5</v>
      </c>
      <c r="C471" s="3">
        <v>794518540</v>
      </c>
      <c r="D471">
        <v>10</v>
      </c>
      <c r="E471">
        <v>79451854</v>
      </c>
      <c r="F471" s="6">
        <v>9256140991</v>
      </c>
      <c r="G471" s="7">
        <v>8.5836909871244635E-2</v>
      </c>
    </row>
    <row r="472" spans="1:10">
      <c r="A472" s="1" t="s">
        <v>914</v>
      </c>
      <c r="B472">
        <v>249</v>
      </c>
      <c r="C472" s="3">
        <v>2930202000</v>
      </c>
      <c r="D472">
        <v>10</v>
      </c>
      <c r="E472">
        <v>293020200</v>
      </c>
      <c r="F472" s="6">
        <v>72962029800</v>
      </c>
      <c r="G472" s="7">
        <v>4.0160642570281124E-2</v>
      </c>
    </row>
    <row r="473" spans="1:10">
      <c r="A473" s="1" t="s">
        <v>918</v>
      </c>
      <c r="B473">
        <v>232.5</v>
      </c>
      <c r="C473" s="3">
        <v>888862760</v>
      </c>
      <c r="D473">
        <v>10</v>
      </c>
      <c r="E473">
        <v>88886276</v>
      </c>
      <c r="F473" s="6">
        <v>20666059170</v>
      </c>
      <c r="G473" s="7">
        <v>4.3010752688172046E-2</v>
      </c>
    </row>
    <row r="474" spans="1:10">
      <c r="A474" s="1" t="s">
        <v>921</v>
      </c>
      <c r="B474">
        <v>68.599999999999994</v>
      </c>
      <c r="C474" s="3">
        <v>1104440000</v>
      </c>
      <c r="D474">
        <v>10</v>
      </c>
      <c r="E474">
        <v>110444000</v>
      </c>
      <c r="F474" s="6">
        <v>7576458399.999999</v>
      </c>
      <c r="G474" s="7">
        <v>0.1457725947521866</v>
      </c>
    </row>
    <row r="475" spans="1:10">
      <c r="A475" s="1" t="s">
        <v>924</v>
      </c>
      <c r="B475">
        <v>29.25</v>
      </c>
      <c r="C475" s="3">
        <v>5890485950</v>
      </c>
      <c r="D475">
        <v>10</v>
      </c>
      <c r="E475">
        <v>589048595</v>
      </c>
      <c r="F475" s="6">
        <v>17229671403.75</v>
      </c>
      <c r="G475" s="7">
        <v>0.34188034188034189</v>
      </c>
    </row>
    <row r="476" spans="1:10">
      <c r="A476" s="1" t="s">
        <v>926</v>
      </c>
      <c r="B476">
        <v>117</v>
      </c>
      <c r="C476" s="3">
        <v>893840800</v>
      </c>
      <c r="D476">
        <v>10</v>
      </c>
      <c r="E476">
        <v>89384080</v>
      </c>
      <c r="F476" s="6">
        <v>10457937360</v>
      </c>
      <c r="G476" s="7">
        <v>8.5470085470085472E-2</v>
      </c>
    </row>
    <row r="477" spans="1:10">
      <c r="A477" s="1" t="s">
        <v>927</v>
      </c>
      <c r="B477">
        <v>136.5</v>
      </c>
      <c r="C477" s="3">
        <v>1900323170</v>
      </c>
      <c r="D477">
        <v>10</v>
      </c>
      <c r="E477">
        <v>190032317</v>
      </c>
      <c r="F477" s="6">
        <v>25939411270.5</v>
      </c>
      <c r="G477" s="7">
        <v>7.3260073260073263E-2</v>
      </c>
    </row>
    <row r="478" spans="1:10">
      <c r="A478" s="1" t="s">
        <v>929</v>
      </c>
      <c r="B478">
        <v>27.25</v>
      </c>
      <c r="C478" s="3">
        <v>29467872130</v>
      </c>
      <c r="D478">
        <v>10</v>
      </c>
      <c r="E478">
        <v>2946787213</v>
      </c>
      <c r="F478" s="6">
        <v>80299951554.25</v>
      </c>
      <c r="G478" s="7">
        <v>0.3669724770642202</v>
      </c>
    </row>
    <row r="479" spans="1:10">
      <c r="A479" s="1" t="s">
        <v>930</v>
      </c>
      <c r="B479">
        <v>24.2</v>
      </c>
      <c r="C479" s="3">
        <v>3050000000</v>
      </c>
      <c r="D479">
        <v>10</v>
      </c>
      <c r="E479">
        <v>305000000</v>
      </c>
      <c r="F479" s="6">
        <v>7381000000</v>
      </c>
      <c r="G479" s="7">
        <v>0.41322314049586778</v>
      </c>
    </row>
    <row r="480" spans="1:10">
      <c r="A480" s="8" t="s">
        <v>932</v>
      </c>
      <c r="B480" s="9">
        <v>16.600000000000001</v>
      </c>
      <c r="C480" s="10">
        <v>15791453420</v>
      </c>
      <c r="D480" s="9">
        <v>10</v>
      </c>
      <c r="E480" s="9">
        <v>1579145342</v>
      </c>
      <c r="F480" s="11">
        <v>26213812677.200001</v>
      </c>
      <c r="G480" s="12">
        <v>0.60240963855421681</v>
      </c>
      <c r="H480" s="9">
        <v>23</v>
      </c>
      <c r="I480" s="9" t="s">
        <v>976</v>
      </c>
      <c r="J480" s="9">
        <v>2</v>
      </c>
    </row>
    <row r="481" spans="1:10">
      <c r="A481" s="1" t="s">
        <v>933</v>
      </c>
      <c r="B481">
        <v>30.6</v>
      </c>
      <c r="C481" s="3">
        <v>5163580000</v>
      </c>
      <c r="D481">
        <v>10</v>
      </c>
      <c r="E481">
        <v>516358000</v>
      </c>
      <c r="F481" s="6">
        <v>15800554800</v>
      </c>
      <c r="G481" s="7">
        <v>0.32679738562091504</v>
      </c>
    </row>
    <row r="482" spans="1:10">
      <c r="A482" s="1" t="s">
        <v>934</v>
      </c>
      <c r="B482">
        <v>160.5</v>
      </c>
      <c r="C482" s="3">
        <v>8816810990</v>
      </c>
      <c r="D482">
        <v>10</v>
      </c>
      <c r="E482">
        <v>881681099</v>
      </c>
      <c r="F482" s="6">
        <v>141509816389.5</v>
      </c>
      <c r="G482" s="7">
        <v>6.2305295950155763E-2</v>
      </c>
    </row>
    <row r="483" spans="1:10">
      <c r="A483" s="1" t="s">
        <v>935</v>
      </c>
      <c r="B483">
        <v>58.5</v>
      </c>
      <c r="C483" s="3">
        <v>2211211880</v>
      </c>
      <c r="D483">
        <v>10</v>
      </c>
      <c r="E483">
        <v>221121188</v>
      </c>
      <c r="F483" s="6">
        <v>12935589498</v>
      </c>
      <c r="G483" s="7">
        <v>0.17094017094017094</v>
      </c>
    </row>
    <row r="484" spans="1:10">
      <c r="A484" s="1" t="s">
        <v>937</v>
      </c>
      <c r="B484">
        <v>176</v>
      </c>
      <c r="C484" s="3">
        <v>2989838000</v>
      </c>
      <c r="D484">
        <v>10</v>
      </c>
      <c r="E484">
        <v>298983800</v>
      </c>
      <c r="F484" s="6">
        <v>52621148800</v>
      </c>
      <c r="G484" s="7">
        <v>5.6818181818181816E-2</v>
      </c>
    </row>
    <row r="485" spans="1:10">
      <c r="A485" s="1" t="s">
        <v>938</v>
      </c>
      <c r="B485">
        <v>92.4</v>
      </c>
      <c r="C485" s="3">
        <v>4511970930</v>
      </c>
      <c r="D485">
        <v>10</v>
      </c>
      <c r="E485">
        <v>451197093</v>
      </c>
      <c r="F485" s="6">
        <v>41690611393.200005</v>
      </c>
      <c r="G485" s="7">
        <v>0.10822510822510821</v>
      </c>
    </row>
    <row r="486" spans="1:10">
      <c r="A486" s="1" t="s">
        <v>939</v>
      </c>
      <c r="B486">
        <v>42</v>
      </c>
      <c r="C486" s="3">
        <v>1805374530</v>
      </c>
      <c r="D486">
        <v>10</v>
      </c>
      <c r="E486">
        <v>180537453</v>
      </c>
      <c r="F486" s="6">
        <v>7582573026</v>
      </c>
      <c r="G486" s="7">
        <v>0.23809523809523808</v>
      </c>
    </row>
    <row r="487" spans="1:10">
      <c r="A487" s="1" t="s">
        <v>941</v>
      </c>
      <c r="B487">
        <v>203.52</v>
      </c>
      <c r="C487" s="3">
        <v>3920646260</v>
      </c>
      <c r="D487">
        <v>10</v>
      </c>
      <c r="E487">
        <v>392064626</v>
      </c>
      <c r="F487" s="6">
        <v>79792992683.520004</v>
      </c>
      <c r="G487" s="7">
        <v>4.913522012578616E-2</v>
      </c>
    </row>
    <row r="488" spans="1:10">
      <c r="A488" s="1" t="s">
        <v>942</v>
      </c>
      <c r="B488">
        <v>40.049999999999997</v>
      </c>
      <c r="C488" s="3">
        <v>1884521700</v>
      </c>
      <c r="D488">
        <v>10</v>
      </c>
      <c r="E488">
        <v>188452170</v>
      </c>
      <c r="F488" s="6">
        <v>7547509408.499999</v>
      </c>
      <c r="G488" s="7">
        <v>0.24968789013732837</v>
      </c>
    </row>
    <row r="489" spans="1:10">
      <c r="A489" s="1" t="s">
        <v>943</v>
      </c>
      <c r="B489">
        <v>38.65</v>
      </c>
      <c r="C489" s="3">
        <v>3874896050</v>
      </c>
      <c r="D489">
        <v>10</v>
      </c>
      <c r="E489">
        <v>387489605</v>
      </c>
      <c r="F489" s="6">
        <v>14976473233.25</v>
      </c>
      <c r="G489" s="7">
        <v>0.25873221216041398</v>
      </c>
    </row>
    <row r="490" spans="1:10">
      <c r="A490" s="1" t="s">
        <v>944</v>
      </c>
      <c r="B490">
        <v>51.5</v>
      </c>
      <c r="C490" s="3">
        <v>1795040750</v>
      </c>
      <c r="D490">
        <v>10</v>
      </c>
      <c r="E490">
        <v>179504075</v>
      </c>
      <c r="F490" s="6">
        <v>9244459862.5</v>
      </c>
      <c r="G490" s="7">
        <v>0.1941747572815534</v>
      </c>
    </row>
    <row r="491" spans="1:10">
      <c r="A491" s="8" t="s">
        <v>948</v>
      </c>
      <c r="B491" s="9">
        <v>44.65</v>
      </c>
      <c r="C491" s="10">
        <v>2485403680</v>
      </c>
      <c r="D491" s="9">
        <v>10</v>
      </c>
      <c r="E491" s="9">
        <v>248540368</v>
      </c>
      <c r="F491" s="11">
        <v>11097327431.199999</v>
      </c>
      <c r="G491" s="12">
        <v>0.22396416573348266</v>
      </c>
      <c r="H491" s="9">
        <v>14</v>
      </c>
      <c r="I491" s="9" t="s">
        <v>976</v>
      </c>
      <c r="J491" s="9">
        <v>2</v>
      </c>
    </row>
    <row r="492" spans="1:10">
      <c r="A492" s="1" t="s">
        <v>950</v>
      </c>
      <c r="B492">
        <v>46.9</v>
      </c>
      <c r="C492" s="3">
        <v>7898506090</v>
      </c>
      <c r="D492">
        <v>10</v>
      </c>
      <c r="E492">
        <v>789850609</v>
      </c>
      <c r="F492" s="6">
        <v>37043993562.099998</v>
      </c>
      <c r="G492" s="7">
        <v>0.21321961620469085</v>
      </c>
    </row>
    <row r="493" spans="1:10">
      <c r="A493" s="1" t="s">
        <v>953</v>
      </c>
      <c r="B493">
        <v>50.3</v>
      </c>
      <c r="C493" s="3">
        <v>3090430000</v>
      </c>
      <c r="D493">
        <v>10</v>
      </c>
      <c r="E493">
        <v>309043000</v>
      </c>
      <c r="F493" s="6">
        <v>15544862900</v>
      </c>
      <c r="G493" s="7">
        <v>0.19880715705765409</v>
      </c>
    </row>
    <row r="494" spans="1:10">
      <c r="A494" s="1" t="s">
        <v>954</v>
      </c>
      <c r="B494">
        <v>48.8</v>
      </c>
      <c r="C494" s="3">
        <v>2979639020</v>
      </c>
      <c r="D494">
        <v>10</v>
      </c>
      <c r="E494">
        <v>297963902</v>
      </c>
      <c r="F494" s="6">
        <v>14540638417.599998</v>
      </c>
      <c r="G494" s="7">
        <v>0.20491803278688528</v>
      </c>
    </row>
    <row r="495" spans="1:10">
      <c r="A495" s="1" t="s">
        <v>955</v>
      </c>
      <c r="B495">
        <v>83.4</v>
      </c>
      <c r="C495" s="3">
        <v>2877858790</v>
      </c>
      <c r="D495">
        <v>10</v>
      </c>
      <c r="E495">
        <v>287785879</v>
      </c>
      <c r="F495" s="6">
        <v>24001342308.600002</v>
      </c>
      <c r="G495" s="7">
        <v>0.1199040767386091</v>
      </c>
    </row>
    <row r="496" spans="1:10">
      <c r="A496" s="1" t="s">
        <v>956</v>
      </c>
      <c r="B496">
        <v>28.05</v>
      </c>
      <c r="C496" s="3">
        <v>7368465000</v>
      </c>
      <c r="D496">
        <v>10</v>
      </c>
      <c r="E496">
        <v>736846500</v>
      </c>
      <c r="F496" s="6">
        <v>20668544325</v>
      </c>
      <c r="G496" s="7">
        <v>0.35650623885918004</v>
      </c>
    </row>
    <row r="497" spans="1:10">
      <c r="A497" s="1" t="s">
        <v>957</v>
      </c>
      <c r="B497">
        <v>136.5</v>
      </c>
      <c r="C497" s="3">
        <v>5971114480</v>
      </c>
      <c r="D497">
        <v>10</v>
      </c>
      <c r="E497">
        <v>597111448</v>
      </c>
      <c r="F497" s="6">
        <v>81505712652</v>
      </c>
      <c r="G497" s="7">
        <v>7.3260073260073263E-2</v>
      </c>
    </row>
    <row r="498" spans="1:10">
      <c r="A498" s="1" t="s">
        <v>958</v>
      </c>
      <c r="B498">
        <v>105</v>
      </c>
      <c r="C498" s="3">
        <v>831613200</v>
      </c>
      <c r="D498">
        <v>10</v>
      </c>
      <c r="E498">
        <v>83161320</v>
      </c>
      <c r="F498" s="6">
        <v>8731938600</v>
      </c>
      <c r="G498" s="7">
        <v>9.5238095238095233E-2</v>
      </c>
    </row>
    <row r="499" spans="1:10">
      <c r="A499" s="1" t="s">
        <v>959</v>
      </c>
      <c r="B499">
        <v>56.7</v>
      </c>
      <c r="C499" s="3">
        <v>1252199600</v>
      </c>
      <c r="D499">
        <v>10</v>
      </c>
      <c r="E499">
        <v>125219960</v>
      </c>
      <c r="F499" s="6">
        <v>7099971732</v>
      </c>
      <c r="G499" s="7">
        <v>0.17636684303350969</v>
      </c>
    </row>
    <row r="500" spans="1:10">
      <c r="A500" s="8" t="s">
        <v>961</v>
      </c>
      <c r="B500" s="9">
        <v>39.6</v>
      </c>
      <c r="C500" s="10">
        <v>31602500950</v>
      </c>
      <c r="D500" s="9">
        <v>10</v>
      </c>
      <c r="E500" s="9">
        <v>3160250095</v>
      </c>
      <c r="F500" s="11">
        <v>125145903762</v>
      </c>
      <c r="G500" s="12">
        <v>0.25252525252525254</v>
      </c>
      <c r="H500" s="9">
        <v>4</v>
      </c>
      <c r="I500" s="9" t="s">
        <v>978</v>
      </c>
      <c r="J500" s="9">
        <v>5</v>
      </c>
    </row>
    <row r="501" spans="1:10">
      <c r="A501" s="1" t="s">
        <v>964</v>
      </c>
      <c r="B501">
        <v>77</v>
      </c>
      <c r="C501" s="3">
        <v>2323964170</v>
      </c>
      <c r="D501">
        <v>10</v>
      </c>
      <c r="E501">
        <v>232396417</v>
      </c>
      <c r="F501" s="6">
        <v>17894524109</v>
      </c>
      <c r="G501" s="7">
        <v>0.12987012987012986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5F3F2-7763-4EC9-9146-D9B25696B1F7}">
  <dimension ref="A1:J51"/>
  <sheetViews>
    <sheetView workbookViewId="0">
      <selection activeCell="M19" sqref="M19"/>
    </sheetView>
  </sheetViews>
  <sheetFormatPr defaultColWidth="8.88671875" defaultRowHeight="16.2"/>
  <cols>
    <col min="3" max="3" width="16.44140625" customWidth="1"/>
    <col min="5" max="5" width="15.33203125" customWidth="1"/>
    <col min="6" max="6" width="18.44140625" customWidth="1"/>
  </cols>
  <sheetData>
    <row r="1" spans="1:10">
      <c r="A1" t="s">
        <v>971</v>
      </c>
      <c r="B1" s="5" t="s">
        <v>970</v>
      </c>
      <c r="C1" t="s">
        <v>969</v>
      </c>
      <c r="D1" t="s">
        <v>965</v>
      </c>
      <c r="E1" s="4" t="s">
        <v>966</v>
      </c>
      <c r="F1" t="s">
        <v>967</v>
      </c>
      <c r="G1" t="s">
        <v>968</v>
      </c>
      <c r="H1" t="s">
        <v>972</v>
      </c>
      <c r="I1" t="s">
        <v>974</v>
      </c>
      <c r="J1" t="s">
        <v>981</v>
      </c>
    </row>
    <row r="2" spans="1:10">
      <c r="A2" s="1" t="s">
        <v>11</v>
      </c>
      <c r="B2">
        <v>75.7</v>
      </c>
      <c r="C2" s="3">
        <v>2947900980</v>
      </c>
      <c r="D2">
        <v>10</v>
      </c>
      <c r="E2">
        <v>294790098</v>
      </c>
      <c r="F2" s="6">
        <v>22315610418.600002</v>
      </c>
      <c r="G2" s="7">
        <v>0.13210039630118889</v>
      </c>
      <c r="H2">
        <v>12</v>
      </c>
      <c r="I2" t="s">
        <v>975</v>
      </c>
      <c r="J2">
        <v>4</v>
      </c>
    </row>
    <row r="3" spans="1:10">
      <c r="A3" s="1" t="s">
        <v>27</v>
      </c>
      <c r="B3">
        <v>83.1</v>
      </c>
      <c r="C3" s="3">
        <v>63657407810</v>
      </c>
      <c r="D3">
        <v>10</v>
      </c>
      <c r="E3">
        <v>6365740781</v>
      </c>
      <c r="F3" s="6">
        <v>528993058901.09998</v>
      </c>
      <c r="G3" s="7">
        <v>0.12033694344163659</v>
      </c>
      <c r="H3">
        <v>32</v>
      </c>
      <c r="I3" t="s">
        <v>976</v>
      </c>
      <c r="J3">
        <v>2</v>
      </c>
    </row>
    <row r="4" spans="1:10">
      <c r="A4" s="1" t="s">
        <v>36</v>
      </c>
      <c r="B4">
        <v>12.2</v>
      </c>
      <c r="C4" s="3">
        <v>13547626070</v>
      </c>
      <c r="D4">
        <v>10</v>
      </c>
      <c r="E4">
        <v>1354762607</v>
      </c>
      <c r="F4" s="6">
        <v>16528103805.4</v>
      </c>
      <c r="G4" s="7">
        <v>0.81967213114754101</v>
      </c>
      <c r="H4">
        <v>20</v>
      </c>
      <c r="I4" t="s">
        <v>977</v>
      </c>
      <c r="J4">
        <v>3</v>
      </c>
    </row>
    <row r="5" spans="1:10">
      <c r="A5" s="1" t="s">
        <v>68</v>
      </c>
      <c r="B5">
        <v>16.2</v>
      </c>
      <c r="C5" s="3">
        <v>16568158570</v>
      </c>
      <c r="D5">
        <v>10</v>
      </c>
      <c r="E5">
        <v>1656815857</v>
      </c>
      <c r="F5" s="6">
        <v>26840416883.399998</v>
      </c>
      <c r="G5" s="7">
        <v>0.61728395061728403</v>
      </c>
      <c r="H5">
        <v>25</v>
      </c>
      <c r="I5" t="s">
        <v>978</v>
      </c>
      <c r="J5">
        <v>5</v>
      </c>
    </row>
    <row r="6" spans="1:10">
      <c r="A6" s="1" t="s">
        <v>111</v>
      </c>
      <c r="B6">
        <v>25.15</v>
      </c>
      <c r="C6" s="3">
        <v>3428978810</v>
      </c>
      <c r="D6">
        <v>10</v>
      </c>
      <c r="E6">
        <v>342897881</v>
      </c>
      <c r="F6" s="6">
        <v>8623881707.1499996</v>
      </c>
      <c r="G6" s="7">
        <v>0.39761431411530818</v>
      </c>
      <c r="H6">
        <v>8</v>
      </c>
      <c r="I6" t="s">
        <v>978</v>
      </c>
      <c r="J6">
        <v>5</v>
      </c>
    </row>
    <row r="7" spans="1:10">
      <c r="A7" s="1" t="s">
        <v>140</v>
      </c>
      <c r="B7">
        <v>23.5</v>
      </c>
      <c r="C7" s="3">
        <v>3872000000</v>
      </c>
      <c r="D7">
        <v>10</v>
      </c>
      <c r="E7">
        <v>387200000</v>
      </c>
      <c r="F7" s="6">
        <v>9099200000</v>
      </c>
      <c r="G7" s="7">
        <v>0.42553191489361702</v>
      </c>
      <c r="H7">
        <v>9</v>
      </c>
      <c r="I7" t="s">
        <v>978</v>
      </c>
      <c r="J7">
        <v>5</v>
      </c>
    </row>
    <row r="8" spans="1:10">
      <c r="A8" s="1" t="s">
        <v>158</v>
      </c>
      <c r="B8">
        <v>17.350000000000001</v>
      </c>
      <c r="C8" s="3">
        <v>5477522260</v>
      </c>
      <c r="D8">
        <v>10</v>
      </c>
      <c r="E8">
        <v>547752226</v>
      </c>
      <c r="F8" s="6">
        <v>9503501121.1000004</v>
      </c>
      <c r="G8" s="7">
        <v>0.57636887608069165</v>
      </c>
      <c r="H8">
        <v>21</v>
      </c>
      <c r="I8" t="s">
        <v>976</v>
      </c>
      <c r="J8">
        <v>2</v>
      </c>
    </row>
    <row r="9" spans="1:10">
      <c r="A9" s="1" t="s">
        <v>180</v>
      </c>
      <c r="B9">
        <v>150.5</v>
      </c>
      <c r="C9" s="3">
        <v>857390130</v>
      </c>
      <c r="D9">
        <v>10</v>
      </c>
      <c r="E9">
        <v>85739013</v>
      </c>
      <c r="F9" s="6">
        <v>12903721456.5</v>
      </c>
      <c r="G9" s="7">
        <v>6.6445182724252497E-2</v>
      </c>
      <c r="H9">
        <v>13</v>
      </c>
      <c r="I9" t="s">
        <v>978</v>
      </c>
      <c r="J9">
        <v>5</v>
      </c>
    </row>
    <row r="10" spans="1:10">
      <c r="A10" s="1" t="s">
        <v>200</v>
      </c>
      <c r="B10">
        <v>14.85</v>
      </c>
      <c r="C10" s="3">
        <v>12776857270</v>
      </c>
      <c r="D10">
        <v>10</v>
      </c>
      <c r="E10">
        <v>1277685727</v>
      </c>
      <c r="F10" s="6">
        <v>18973633045.950001</v>
      </c>
      <c r="G10" s="7">
        <v>0.67340067340067333</v>
      </c>
      <c r="H10">
        <v>20</v>
      </c>
      <c r="I10" t="s">
        <v>977</v>
      </c>
      <c r="J10">
        <v>3</v>
      </c>
    </row>
    <row r="11" spans="1:10">
      <c r="A11" s="1" t="s">
        <v>217</v>
      </c>
      <c r="B11">
        <v>37.75</v>
      </c>
      <c r="C11" s="3">
        <v>20285505120</v>
      </c>
      <c r="D11">
        <v>10</v>
      </c>
      <c r="E11">
        <v>2028550512</v>
      </c>
      <c r="F11" s="6">
        <v>76577781828</v>
      </c>
      <c r="G11" s="7">
        <v>0.26490066225165565</v>
      </c>
      <c r="H11">
        <v>1</v>
      </c>
      <c r="I11" t="s">
        <v>979</v>
      </c>
      <c r="J11">
        <v>7</v>
      </c>
    </row>
    <row r="12" spans="1:10">
      <c r="A12" s="1" t="s">
        <v>233</v>
      </c>
      <c r="B12">
        <v>18.899999999999999</v>
      </c>
      <c r="C12" s="3">
        <v>9847336250</v>
      </c>
      <c r="D12">
        <v>10</v>
      </c>
      <c r="E12">
        <v>984733625</v>
      </c>
      <c r="F12" s="6">
        <v>18611465512.5</v>
      </c>
      <c r="G12" s="7">
        <v>0.52910052910052907</v>
      </c>
      <c r="H12">
        <v>19</v>
      </c>
      <c r="I12" t="s">
        <v>977</v>
      </c>
      <c r="J12">
        <v>3</v>
      </c>
    </row>
    <row r="13" spans="1:10">
      <c r="A13" s="1" t="s">
        <v>245</v>
      </c>
      <c r="B13">
        <v>14.7</v>
      </c>
      <c r="C13" s="3">
        <v>9317872960</v>
      </c>
      <c r="D13">
        <v>10</v>
      </c>
      <c r="E13">
        <v>931787296</v>
      </c>
      <c r="F13" s="6">
        <v>13697273251.199999</v>
      </c>
      <c r="G13" s="7">
        <v>0.6802721088435375</v>
      </c>
      <c r="H13">
        <v>21</v>
      </c>
      <c r="I13" t="s">
        <v>977</v>
      </c>
      <c r="J13">
        <v>3</v>
      </c>
    </row>
    <row r="14" spans="1:10">
      <c r="A14" s="1" t="s">
        <v>263</v>
      </c>
      <c r="B14">
        <v>43.7</v>
      </c>
      <c r="C14" s="3">
        <v>11918205890</v>
      </c>
      <c r="D14">
        <v>10</v>
      </c>
      <c r="E14">
        <v>1191820589</v>
      </c>
      <c r="F14" s="6">
        <v>52082559739.300003</v>
      </c>
      <c r="G14" s="7">
        <v>0.22883295194508008</v>
      </c>
      <c r="H14">
        <v>22</v>
      </c>
      <c r="I14" t="s">
        <v>975</v>
      </c>
      <c r="J14">
        <v>4</v>
      </c>
    </row>
    <row r="15" spans="1:10">
      <c r="A15" s="1" t="s">
        <v>275</v>
      </c>
      <c r="B15">
        <v>14.55</v>
      </c>
      <c r="C15" s="3">
        <v>5998364730</v>
      </c>
      <c r="D15">
        <v>10</v>
      </c>
      <c r="E15">
        <v>599836473</v>
      </c>
      <c r="F15" s="6">
        <v>8727620682.1499996</v>
      </c>
      <c r="G15" s="7">
        <v>0.6872852233676976</v>
      </c>
      <c r="H15">
        <v>33</v>
      </c>
      <c r="I15" t="s">
        <v>977</v>
      </c>
      <c r="J15">
        <v>3</v>
      </c>
    </row>
    <row r="16" spans="1:10">
      <c r="A16" s="1" t="s">
        <v>287</v>
      </c>
      <c r="B16">
        <v>22.1</v>
      </c>
      <c r="C16" s="3">
        <v>30478538280</v>
      </c>
      <c r="D16">
        <v>10</v>
      </c>
      <c r="E16">
        <v>3047853828</v>
      </c>
      <c r="F16" s="6">
        <v>67357569598.800003</v>
      </c>
      <c r="G16" s="7">
        <v>0.45248868778280543</v>
      </c>
      <c r="H16">
        <v>87</v>
      </c>
      <c r="I16" t="s">
        <v>977</v>
      </c>
      <c r="J16">
        <v>3</v>
      </c>
    </row>
    <row r="17" spans="1:10">
      <c r="A17" s="1" t="s">
        <v>302</v>
      </c>
      <c r="B17">
        <v>31.3</v>
      </c>
      <c r="C17" s="3">
        <v>23395366850</v>
      </c>
      <c r="D17">
        <v>10</v>
      </c>
      <c r="E17">
        <v>2339536685</v>
      </c>
      <c r="F17" s="6">
        <v>73227498240.5</v>
      </c>
      <c r="G17" s="7">
        <v>0.31948881789137379</v>
      </c>
      <c r="H17">
        <v>32</v>
      </c>
      <c r="I17" t="s">
        <v>975</v>
      </c>
      <c r="J17">
        <v>4</v>
      </c>
    </row>
    <row r="18" spans="1:10">
      <c r="A18" s="1" t="s">
        <v>316</v>
      </c>
      <c r="B18">
        <v>33.6</v>
      </c>
      <c r="C18" s="3">
        <v>5123269400</v>
      </c>
      <c r="D18">
        <v>10</v>
      </c>
      <c r="E18">
        <v>512326940</v>
      </c>
      <c r="F18" s="6">
        <v>17214185184</v>
      </c>
      <c r="G18" s="7">
        <v>0.29761904761904762</v>
      </c>
      <c r="H18">
        <v>24</v>
      </c>
      <c r="I18" t="s">
        <v>975</v>
      </c>
      <c r="J18">
        <v>4</v>
      </c>
    </row>
    <row r="19" spans="1:10">
      <c r="A19" s="1" t="s">
        <v>335</v>
      </c>
      <c r="B19">
        <v>40.200000000000003</v>
      </c>
      <c r="C19" s="3">
        <v>2509297320</v>
      </c>
      <c r="D19">
        <v>10</v>
      </c>
      <c r="E19">
        <v>250929732</v>
      </c>
      <c r="F19" s="6">
        <v>10087375226.400002</v>
      </c>
      <c r="G19" s="7">
        <v>0.24875621890547259</v>
      </c>
      <c r="H19">
        <v>17</v>
      </c>
      <c r="I19" t="s">
        <v>980</v>
      </c>
      <c r="J19">
        <v>6</v>
      </c>
    </row>
    <row r="20" spans="1:10">
      <c r="A20" s="1" t="s">
        <v>360</v>
      </c>
      <c r="B20">
        <v>57.8</v>
      </c>
      <c r="C20" s="3">
        <v>1849059180</v>
      </c>
      <c r="D20">
        <v>10</v>
      </c>
      <c r="E20">
        <v>184905918</v>
      </c>
      <c r="F20" s="6">
        <v>10687562060.4</v>
      </c>
      <c r="G20" s="7">
        <v>0.17301038062283738</v>
      </c>
      <c r="H20">
        <v>13</v>
      </c>
      <c r="I20" t="s">
        <v>975</v>
      </c>
      <c r="J20">
        <v>4</v>
      </c>
    </row>
    <row r="21" spans="1:10">
      <c r="A21" s="1" t="s">
        <v>386</v>
      </c>
      <c r="B21">
        <v>9.27</v>
      </c>
      <c r="C21" s="3">
        <v>7980000000</v>
      </c>
      <c r="D21">
        <v>10</v>
      </c>
      <c r="E21">
        <v>798000000</v>
      </c>
      <c r="F21" s="6">
        <v>7397460000</v>
      </c>
      <c r="G21" s="7">
        <v>1.0787486515641855</v>
      </c>
      <c r="H21">
        <v>22</v>
      </c>
      <c r="I21" t="s">
        <v>978</v>
      </c>
      <c r="J21">
        <v>5</v>
      </c>
    </row>
    <row r="22" spans="1:10">
      <c r="A22" s="1" t="s">
        <v>403</v>
      </c>
      <c r="B22">
        <v>24.1</v>
      </c>
      <c r="C22" s="3">
        <v>5541701000</v>
      </c>
      <c r="D22">
        <v>10</v>
      </c>
      <c r="E22">
        <v>554170100</v>
      </c>
      <c r="F22" s="6">
        <v>13355499410</v>
      </c>
      <c r="G22" s="7">
        <v>0.41493775933609961</v>
      </c>
      <c r="H22">
        <v>2</v>
      </c>
      <c r="I22" t="s">
        <v>975</v>
      </c>
      <c r="J22">
        <v>4</v>
      </c>
    </row>
    <row r="23" spans="1:10">
      <c r="A23" s="1" t="s">
        <v>419</v>
      </c>
      <c r="B23">
        <v>9.08</v>
      </c>
      <c r="C23" s="3">
        <v>8800946490</v>
      </c>
      <c r="D23">
        <v>10</v>
      </c>
      <c r="E23">
        <v>880094649</v>
      </c>
      <c r="F23" s="6">
        <v>7991259412.9200001</v>
      </c>
      <c r="G23" s="7">
        <v>1.1013215859030836</v>
      </c>
      <c r="H23">
        <v>16</v>
      </c>
      <c r="I23" t="s">
        <v>977</v>
      </c>
      <c r="J23">
        <v>3</v>
      </c>
    </row>
    <row r="24" spans="1:10">
      <c r="A24" s="1" t="s">
        <v>429</v>
      </c>
      <c r="B24">
        <v>16.95</v>
      </c>
      <c r="C24" s="3">
        <v>60135374440</v>
      </c>
      <c r="D24">
        <v>10</v>
      </c>
      <c r="E24">
        <v>6013537444</v>
      </c>
      <c r="F24" s="6">
        <v>101929459675.8</v>
      </c>
      <c r="G24" s="7">
        <v>0.58997050147492625</v>
      </c>
      <c r="H24">
        <v>83</v>
      </c>
      <c r="I24" t="s">
        <v>976</v>
      </c>
      <c r="J24">
        <v>2</v>
      </c>
    </row>
    <row r="25" spans="1:10">
      <c r="A25" s="1" t="s">
        <v>449</v>
      </c>
      <c r="B25">
        <v>179</v>
      </c>
      <c r="C25" s="3">
        <v>1274032380</v>
      </c>
      <c r="D25">
        <v>10</v>
      </c>
      <c r="E25">
        <v>127403238</v>
      </c>
      <c r="F25" s="6">
        <v>22805179602</v>
      </c>
      <c r="G25" s="7">
        <v>5.5865921787709494E-2</v>
      </c>
      <c r="H25">
        <v>23</v>
      </c>
      <c r="I25" t="s">
        <v>978</v>
      </c>
      <c r="J25">
        <v>5</v>
      </c>
    </row>
    <row r="26" spans="1:10">
      <c r="A26" s="1" t="s">
        <v>464</v>
      </c>
      <c r="B26">
        <v>11.95</v>
      </c>
      <c r="C26" s="3">
        <v>80296935210</v>
      </c>
      <c r="D26">
        <v>10</v>
      </c>
      <c r="E26">
        <v>8029693521</v>
      </c>
      <c r="F26" s="6">
        <v>95954837575.949997</v>
      </c>
      <c r="G26" s="7">
        <v>0.83682008368200844</v>
      </c>
      <c r="H26">
        <v>50</v>
      </c>
      <c r="I26" t="s">
        <v>976</v>
      </c>
      <c r="J26">
        <v>2</v>
      </c>
    </row>
    <row r="27" spans="1:10">
      <c r="A27" s="1" t="s">
        <v>474</v>
      </c>
      <c r="B27">
        <v>21.05</v>
      </c>
      <c r="C27" s="3">
        <v>136427458980</v>
      </c>
      <c r="D27">
        <v>10</v>
      </c>
      <c r="E27">
        <v>13642745898</v>
      </c>
      <c r="F27" s="6">
        <v>287179801152.90002</v>
      </c>
      <c r="G27" s="7">
        <v>0.47505938242280282</v>
      </c>
      <c r="H27">
        <v>32</v>
      </c>
      <c r="I27" t="s">
        <v>976</v>
      </c>
      <c r="J27">
        <v>2</v>
      </c>
    </row>
    <row r="28" spans="1:10">
      <c r="A28" s="1" t="s">
        <v>484</v>
      </c>
      <c r="B28">
        <v>16.100000000000001</v>
      </c>
      <c r="C28" s="3">
        <v>113937646480</v>
      </c>
      <c r="D28">
        <v>10</v>
      </c>
      <c r="E28">
        <v>11393764648</v>
      </c>
      <c r="F28" s="6">
        <v>183439610832.80002</v>
      </c>
      <c r="G28" s="7">
        <v>0.6211180124223602</v>
      </c>
      <c r="H28">
        <v>86</v>
      </c>
      <c r="I28" t="s">
        <v>982</v>
      </c>
      <c r="J28">
        <v>1</v>
      </c>
    </row>
    <row r="29" spans="1:10">
      <c r="A29" s="1" t="s">
        <v>498</v>
      </c>
      <c r="B29">
        <v>55.2</v>
      </c>
      <c r="C29" s="3">
        <v>11043187720</v>
      </c>
      <c r="D29">
        <v>10</v>
      </c>
      <c r="E29">
        <v>1104318772</v>
      </c>
      <c r="F29" s="6">
        <v>60958396214.400002</v>
      </c>
      <c r="G29" s="7">
        <v>0.18115942028985507</v>
      </c>
      <c r="H29">
        <v>2</v>
      </c>
      <c r="I29" t="s">
        <v>978</v>
      </c>
      <c r="J29">
        <v>5</v>
      </c>
    </row>
    <row r="30" spans="1:10">
      <c r="A30" s="1" t="s">
        <v>515</v>
      </c>
      <c r="B30">
        <v>102</v>
      </c>
      <c r="C30" s="3">
        <v>3533101570</v>
      </c>
      <c r="D30">
        <v>10</v>
      </c>
      <c r="E30">
        <v>353310157</v>
      </c>
      <c r="F30" s="6">
        <v>36037636014</v>
      </c>
      <c r="G30" s="7">
        <v>9.8039215686274508E-2</v>
      </c>
      <c r="H30">
        <v>17</v>
      </c>
      <c r="I30" t="s">
        <v>977</v>
      </c>
      <c r="J30">
        <v>3</v>
      </c>
    </row>
    <row r="31" spans="1:10">
      <c r="A31" s="1" t="s">
        <v>534</v>
      </c>
      <c r="B31">
        <v>124.5</v>
      </c>
      <c r="C31" s="3">
        <v>14783653330</v>
      </c>
      <c r="D31">
        <v>10</v>
      </c>
      <c r="E31">
        <v>1478365333</v>
      </c>
      <c r="F31" s="6">
        <v>184056483958.5</v>
      </c>
      <c r="G31" s="7">
        <v>8.0321285140562249E-2</v>
      </c>
      <c r="H31">
        <v>34</v>
      </c>
      <c r="I31" t="s">
        <v>976</v>
      </c>
      <c r="J31">
        <v>2</v>
      </c>
    </row>
    <row r="32" spans="1:10">
      <c r="A32" s="1" t="s">
        <v>565</v>
      </c>
      <c r="B32">
        <v>104.5</v>
      </c>
      <c r="C32" s="3">
        <v>4527760600</v>
      </c>
      <c r="D32">
        <v>10</v>
      </c>
      <c r="E32">
        <v>452776060</v>
      </c>
      <c r="F32" s="6">
        <v>47315098270</v>
      </c>
      <c r="G32" s="7">
        <v>9.569377990430622E-2</v>
      </c>
      <c r="H32">
        <v>23</v>
      </c>
      <c r="I32" t="s">
        <v>976</v>
      </c>
      <c r="J32">
        <v>2</v>
      </c>
    </row>
    <row r="33" spans="1:10">
      <c r="A33" s="1" t="s">
        <v>594</v>
      </c>
      <c r="B33">
        <v>74.3</v>
      </c>
      <c r="C33" s="3">
        <v>1140597850</v>
      </c>
      <c r="D33">
        <v>10</v>
      </c>
      <c r="E33">
        <v>114059785</v>
      </c>
      <c r="F33" s="6">
        <v>8474642025.5</v>
      </c>
      <c r="G33" s="7">
        <v>0.13458950201884254</v>
      </c>
      <c r="H33">
        <v>21</v>
      </c>
      <c r="I33" t="s">
        <v>977</v>
      </c>
      <c r="J33">
        <v>3</v>
      </c>
    </row>
    <row r="34" spans="1:10">
      <c r="A34" s="1" t="s">
        <v>622</v>
      </c>
      <c r="B34">
        <v>649</v>
      </c>
      <c r="C34" s="3">
        <v>717011200</v>
      </c>
      <c r="D34">
        <v>10</v>
      </c>
      <c r="E34">
        <v>71701120</v>
      </c>
      <c r="F34" s="6">
        <v>46534026880</v>
      </c>
      <c r="G34" s="7">
        <v>1.5408320493066256E-2</v>
      </c>
      <c r="H34">
        <v>10</v>
      </c>
      <c r="I34" t="s">
        <v>978</v>
      </c>
      <c r="J34">
        <v>5</v>
      </c>
    </row>
    <row r="35" spans="1:10">
      <c r="A35" s="1" t="s">
        <v>641</v>
      </c>
      <c r="B35">
        <v>61.7</v>
      </c>
      <c r="C35" s="3">
        <v>1482064190</v>
      </c>
      <c r="D35">
        <v>10</v>
      </c>
      <c r="E35">
        <v>148206419</v>
      </c>
      <c r="F35" s="6">
        <v>9144336052.3000011</v>
      </c>
      <c r="G35" s="7">
        <v>0.16207455429497566</v>
      </c>
      <c r="H35">
        <v>14</v>
      </c>
      <c r="I35" t="s">
        <v>978</v>
      </c>
      <c r="J35">
        <v>5</v>
      </c>
    </row>
    <row r="36" spans="1:10">
      <c r="A36" s="1" t="s">
        <v>659</v>
      </c>
      <c r="B36">
        <v>172.5</v>
      </c>
      <c r="C36" s="3">
        <v>908200000</v>
      </c>
      <c r="D36">
        <v>10</v>
      </c>
      <c r="E36">
        <v>90820000</v>
      </c>
      <c r="F36" s="6">
        <v>15666450000</v>
      </c>
      <c r="G36" s="7">
        <v>5.7971014492753624E-2</v>
      </c>
      <c r="H36">
        <v>11</v>
      </c>
      <c r="I36" t="s">
        <v>978</v>
      </c>
      <c r="J36">
        <v>5</v>
      </c>
    </row>
    <row r="37" spans="1:10">
      <c r="A37" s="1" t="s">
        <v>687</v>
      </c>
      <c r="B37">
        <v>26.15</v>
      </c>
      <c r="C37" s="3">
        <v>3946464770</v>
      </c>
      <c r="D37">
        <v>10</v>
      </c>
      <c r="E37">
        <v>394646477</v>
      </c>
      <c r="F37" s="6">
        <v>10320005373.549999</v>
      </c>
      <c r="G37" s="7">
        <v>0.38240917782026773</v>
      </c>
      <c r="H37">
        <v>24</v>
      </c>
      <c r="I37" t="s">
        <v>980</v>
      </c>
      <c r="J37">
        <v>6</v>
      </c>
    </row>
    <row r="38" spans="1:10">
      <c r="A38" s="1" t="s">
        <v>712</v>
      </c>
      <c r="B38">
        <v>90.2</v>
      </c>
      <c r="C38" s="3">
        <v>789418000</v>
      </c>
      <c r="D38">
        <v>10</v>
      </c>
      <c r="E38">
        <v>78941800</v>
      </c>
      <c r="F38" s="6">
        <v>7120550360</v>
      </c>
      <c r="G38" s="7">
        <v>0.11086474501108648</v>
      </c>
      <c r="H38">
        <v>10</v>
      </c>
      <c r="I38" t="s">
        <v>979</v>
      </c>
      <c r="J38">
        <v>7</v>
      </c>
    </row>
    <row r="39" spans="1:10">
      <c r="A39" s="1" t="s">
        <v>729</v>
      </c>
      <c r="B39">
        <v>45.95</v>
      </c>
      <c r="C39" s="3">
        <v>1678770620</v>
      </c>
      <c r="D39">
        <v>10</v>
      </c>
      <c r="E39">
        <v>167877062</v>
      </c>
      <c r="F39" s="6">
        <v>7713950998.9000006</v>
      </c>
      <c r="G39" s="7">
        <v>0.21762785636561477</v>
      </c>
      <c r="H39">
        <v>19</v>
      </c>
      <c r="I39" t="s">
        <v>977</v>
      </c>
      <c r="J39">
        <v>3</v>
      </c>
    </row>
    <row r="40" spans="1:10">
      <c r="A40" s="1" t="s">
        <v>749</v>
      </c>
      <c r="B40">
        <v>10</v>
      </c>
      <c r="C40" s="3">
        <v>21709080970</v>
      </c>
      <c r="D40">
        <v>10</v>
      </c>
      <c r="E40">
        <v>2170908097</v>
      </c>
      <c r="F40" s="6">
        <v>21709080970</v>
      </c>
      <c r="G40" s="7">
        <v>1</v>
      </c>
      <c r="H40">
        <v>27</v>
      </c>
      <c r="I40" t="s">
        <v>976</v>
      </c>
      <c r="J40">
        <v>2</v>
      </c>
    </row>
    <row r="41" spans="1:10">
      <c r="A41" s="1" t="s">
        <v>774</v>
      </c>
      <c r="B41">
        <v>35.200000000000003</v>
      </c>
      <c r="C41" s="3">
        <v>2073532900</v>
      </c>
      <c r="D41">
        <v>10</v>
      </c>
      <c r="E41">
        <v>207353290</v>
      </c>
      <c r="F41" s="6">
        <v>7298835808.000001</v>
      </c>
      <c r="G41" s="7">
        <v>0.28409090909090906</v>
      </c>
      <c r="H41">
        <v>8</v>
      </c>
      <c r="I41" t="s">
        <v>977</v>
      </c>
      <c r="J41">
        <v>3</v>
      </c>
    </row>
    <row r="42" spans="1:10">
      <c r="A42" s="1" t="s">
        <v>793</v>
      </c>
      <c r="B42">
        <v>74.599999999999994</v>
      </c>
      <c r="C42" s="3">
        <v>7591466340</v>
      </c>
      <c r="D42">
        <v>10</v>
      </c>
      <c r="E42">
        <v>759146634</v>
      </c>
      <c r="F42" s="6">
        <v>56632338896.399994</v>
      </c>
      <c r="G42" s="7">
        <v>0.13404825737265416</v>
      </c>
      <c r="H42">
        <v>36</v>
      </c>
      <c r="I42" t="s">
        <v>976</v>
      </c>
      <c r="J42">
        <v>2</v>
      </c>
    </row>
    <row r="43" spans="1:10">
      <c r="A43" s="1" t="s">
        <v>807</v>
      </c>
      <c r="B43">
        <v>69.900000000000006</v>
      </c>
      <c r="C43" s="3">
        <v>3953883900</v>
      </c>
      <c r="D43">
        <v>10</v>
      </c>
      <c r="E43">
        <v>395388390</v>
      </c>
      <c r="F43" s="6">
        <v>27637648461.000004</v>
      </c>
      <c r="G43" s="7">
        <v>0.14306151645207438</v>
      </c>
      <c r="H43">
        <v>23</v>
      </c>
      <c r="I43" t="s">
        <v>976</v>
      </c>
      <c r="J43">
        <v>2</v>
      </c>
    </row>
    <row r="44" spans="1:10">
      <c r="A44" s="1" t="s">
        <v>840</v>
      </c>
      <c r="B44">
        <v>66.5</v>
      </c>
      <c r="C44" s="3">
        <v>1658163970</v>
      </c>
      <c r="D44">
        <v>10</v>
      </c>
      <c r="E44">
        <v>165816397</v>
      </c>
      <c r="F44" s="6">
        <v>11026790400.5</v>
      </c>
      <c r="G44" s="7">
        <v>0.15037593984962405</v>
      </c>
      <c r="H44">
        <v>7</v>
      </c>
      <c r="I44" t="s">
        <v>979</v>
      </c>
      <c r="J44">
        <v>7</v>
      </c>
    </row>
    <row r="45" spans="1:10">
      <c r="A45" s="1" t="s">
        <v>846</v>
      </c>
      <c r="B45">
        <v>724</v>
      </c>
      <c r="C45" s="3">
        <v>1748407910</v>
      </c>
      <c r="D45">
        <v>10</v>
      </c>
      <c r="E45">
        <v>174840791</v>
      </c>
      <c r="F45" s="6">
        <v>126584732684</v>
      </c>
      <c r="G45" s="7">
        <v>1.3812154696132596E-2</v>
      </c>
      <c r="H45">
        <v>54</v>
      </c>
      <c r="I45" t="s">
        <v>976</v>
      </c>
      <c r="J45">
        <v>2</v>
      </c>
    </row>
    <row r="46" spans="1:10">
      <c r="A46" s="1" t="s">
        <v>874</v>
      </c>
      <c r="B46">
        <v>165.5</v>
      </c>
      <c r="C46" s="3">
        <v>1201368760</v>
      </c>
      <c r="D46">
        <v>10</v>
      </c>
      <c r="E46">
        <v>120136876</v>
      </c>
      <c r="F46" s="6">
        <v>19882652978</v>
      </c>
      <c r="G46" s="7">
        <v>6.0422960725075532E-2</v>
      </c>
      <c r="H46">
        <v>8</v>
      </c>
      <c r="I46" t="s">
        <v>975</v>
      </c>
      <c r="J46">
        <v>4</v>
      </c>
    </row>
    <row r="47" spans="1:10">
      <c r="A47" s="1" t="s">
        <v>890</v>
      </c>
      <c r="B47">
        <v>37.6</v>
      </c>
      <c r="C47" s="3">
        <v>4422222230</v>
      </c>
      <c r="D47">
        <v>10</v>
      </c>
      <c r="E47">
        <v>442222223</v>
      </c>
      <c r="F47" s="6">
        <v>16627555584.800001</v>
      </c>
      <c r="G47" s="7">
        <v>0.26595744680851063</v>
      </c>
      <c r="H47">
        <v>30</v>
      </c>
      <c r="I47" t="s">
        <v>977</v>
      </c>
      <c r="J47">
        <v>3</v>
      </c>
    </row>
    <row r="48" spans="1:10">
      <c r="A48" s="1" t="s">
        <v>911</v>
      </c>
      <c r="B48">
        <v>482.5</v>
      </c>
      <c r="C48" s="3">
        <v>2184912600</v>
      </c>
      <c r="D48">
        <v>10</v>
      </c>
      <c r="E48">
        <v>218491260</v>
      </c>
      <c r="F48" s="6">
        <v>105422032950</v>
      </c>
      <c r="G48" s="7">
        <v>2.072538860103627E-2</v>
      </c>
      <c r="H48">
        <v>16</v>
      </c>
      <c r="I48" t="s">
        <v>982</v>
      </c>
      <c r="J48">
        <v>1</v>
      </c>
    </row>
    <row r="49" spans="1:10">
      <c r="A49" s="1" t="s">
        <v>932</v>
      </c>
      <c r="B49">
        <v>16.600000000000001</v>
      </c>
      <c r="C49" s="3">
        <v>15791453420</v>
      </c>
      <c r="D49">
        <v>10</v>
      </c>
      <c r="E49">
        <v>1579145342</v>
      </c>
      <c r="F49" s="6">
        <v>26213812677.200001</v>
      </c>
      <c r="G49" s="7">
        <v>0.60240963855421681</v>
      </c>
      <c r="H49">
        <v>23</v>
      </c>
      <c r="I49" t="s">
        <v>976</v>
      </c>
      <c r="J49">
        <v>2</v>
      </c>
    </row>
    <row r="50" spans="1:10">
      <c r="A50" s="1" t="s">
        <v>948</v>
      </c>
      <c r="B50">
        <v>44.65</v>
      </c>
      <c r="C50" s="3">
        <v>2485403680</v>
      </c>
      <c r="D50">
        <v>10</v>
      </c>
      <c r="E50">
        <v>248540368</v>
      </c>
      <c r="F50" s="6">
        <v>11097327431.199999</v>
      </c>
      <c r="G50" s="7">
        <v>0.22396416573348266</v>
      </c>
      <c r="H50">
        <v>14</v>
      </c>
      <c r="I50" t="s">
        <v>976</v>
      </c>
      <c r="J50">
        <v>2</v>
      </c>
    </row>
    <row r="51" spans="1:10">
      <c r="A51" s="1" t="s">
        <v>961</v>
      </c>
      <c r="B51">
        <v>39.6</v>
      </c>
      <c r="C51" s="3">
        <v>31602500950</v>
      </c>
      <c r="D51">
        <v>10</v>
      </c>
      <c r="E51">
        <v>3160250095</v>
      </c>
      <c r="F51" s="6">
        <v>125145903762</v>
      </c>
      <c r="G51" s="7">
        <v>0.25252525252525254</v>
      </c>
      <c r="H51">
        <v>4</v>
      </c>
      <c r="I51" t="s">
        <v>978</v>
      </c>
      <c r="J51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篩選總表</vt:lpstr>
      <vt:lpstr>(B,H)</vt:lpstr>
      <vt:lpstr>(B,M)</vt:lpstr>
      <vt:lpstr>(B,L)</vt:lpstr>
      <vt:lpstr>(S,H)</vt:lpstr>
      <vt:lpstr>(S,M)</vt:lpstr>
      <vt:lpstr>(S,L)</vt:lpstr>
      <vt:lpstr>ESG reg.</vt:lpstr>
      <vt:lpstr>50 ESG reg.</vt:lpstr>
      <vt:lpstr>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俊程 趙</cp:lastModifiedBy>
  <dcterms:created xsi:type="dcterms:W3CDTF">2022-11-03T16:14:16Z</dcterms:created>
  <dcterms:modified xsi:type="dcterms:W3CDTF">2022-11-06T03:48:38Z</dcterms:modified>
</cp:coreProperties>
</file>