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95F7E4E9-1CF4-ED40-8BC0-4C6AB130EEE3}" xr6:coauthVersionLast="47" xr6:coauthVersionMax="47" xr10:uidLastSave="{00000000-0000-0000-0000-000000000000}"/>
  <bookViews>
    <workbookView xWindow="18800" yWindow="460" windowWidth="100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2" i="1" l="1"/>
  <c r="J7" i="1"/>
  <c r="J12" i="1"/>
  <c r="J15" i="1"/>
  <c r="J3" i="1"/>
  <c r="J4" i="1"/>
  <c r="J5" i="1"/>
  <c r="J6" i="1"/>
  <c r="J8" i="1"/>
  <c r="J9" i="1"/>
  <c r="J10" i="1"/>
  <c r="J11" i="1"/>
  <c r="J13" i="1"/>
  <c r="J14" i="1"/>
</calcChain>
</file>

<file path=xl/sharedStrings.xml><?xml version="1.0" encoding="utf-8"?>
<sst xmlns="http://schemas.openxmlformats.org/spreadsheetml/2006/main" count="27" uniqueCount="27">
  <si>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</si>
  <si>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</si>
  <si>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</si>
  <si>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</si>
  <si>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</si>
  <si>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</si>
  <si>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</si>
  <si>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</si>
  <si>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</si>
  <si>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</si>
  <si>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</si>
  <si>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</si>
  <si>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F1-SCORE</t>
  </si>
  <si>
    <t>PRECICION</t>
  </si>
  <si>
    <t>FPR</t>
  </si>
  <si>
    <t>FNR</t>
  </si>
  <si>
    <t>LSVM</t>
  </si>
  <si>
    <t>QSVM</t>
  </si>
  <si>
    <t>CSVM</t>
  </si>
  <si>
    <t>FKNN</t>
  </si>
  <si>
    <t>CKNN</t>
  </si>
  <si>
    <t>WKNN</t>
  </si>
  <si>
    <t>EBAT</t>
  </si>
  <si>
    <t>ESD</t>
  </si>
  <si>
    <t>ESK</t>
  </si>
  <si>
    <t>ERT</t>
  </si>
  <si>
    <t>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</si>
</sst>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27777777777796E-2"/>
          <c:y val="0.27777777777777779"/>
          <c:w val="0.84397222222222223"/>
          <c:h val="0.5730001458151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31.97</c:v>
                </c:pt>
                <c:pt idx="1">
                  <c:v>36.24</c:v>
                </c:pt>
                <c:pt idx="2">
                  <c:v>15.11</c:v>
                </c:pt>
                <c:pt idx="3">
                  <c:v>33.520000000000003</c:v>
                </c:pt>
                <c:pt idx="4">
                  <c:v>18.989999999999998</c:v>
                </c:pt>
                <c:pt idx="5">
                  <c:v>15.69</c:v>
                </c:pt>
                <c:pt idx="6">
                  <c:v>20.34</c:v>
                </c:pt>
                <c:pt idx="7">
                  <c:v>14.14</c:v>
                </c:pt>
                <c:pt idx="8">
                  <c:v>16.47</c:v>
                </c:pt>
                <c:pt idx="9">
                  <c:v>13.75</c:v>
                </c:pt>
                <c:pt idx="10">
                  <c:v>13.75</c:v>
                </c:pt>
                <c:pt idx="11">
                  <c:v>32.36</c:v>
                </c:pt>
                <c:pt idx="12">
                  <c:v>15.11</c:v>
                </c:pt>
                <c:pt idx="13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764E-B06F-C5B75F00D61E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Sheet1!$M$2:$M$15</c:f>
              <c:numCache>
                <c:formatCode>General</c:formatCode>
                <c:ptCount val="14"/>
                <c:pt idx="0">
                  <c:v>27.6</c:v>
                </c:pt>
                <c:pt idx="1">
                  <c:v>25.95</c:v>
                </c:pt>
                <c:pt idx="2">
                  <c:v>28.42</c:v>
                </c:pt>
                <c:pt idx="3">
                  <c:v>20.329999999999998</c:v>
                </c:pt>
                <c:pt idx="4">
                  <c:v>20.99</c:v>
                </c:pt>
                <c:pt idx="5">
                  <c:v>18.34</c:v>
                </c:pt>
                <c:pt idx="6">
                  <c:v>16.690000000000001</c:v>
                </c:pt>
                <c:pt idx="7">
                  <c:v>25.61</c:v>
                </c:pt>
                <c:pt idx="8">
                  <c:v>16.77</c:v>
                </c:pt>
                <c:pt idx="9">
                  <c:v>26.61</c:v>
                </c:pt>
                <c:pt idx="10">
                  <c:v>25.12</c:v>
                </c:pt>
                <c:pt idx="11">
                  <c:v>21.65</c:v>
                </c:pt>
                <c:pt idx="12">
                  <c:v>15.2</c:v>
                </c:pt>
                <c:pt idx="13">
                  <c:v>30.57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4-764E-B06F-C5B75F00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1359"/>
        <c:axId val="198503007"/>
      </c:barChart>
      <c:catAx>
        <c:axId val="19850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3007"/>
        <c:crosses val="autoZero"/>
        <c:auto val="1"/>
        <c:lblAlgn val="ctr"/>
        <c:lblOffset val="100"/>
        <c:noMultiLvlLbl val="0"/>
      </c:catAx>
      <c:valAx>
        <c:axId val="1985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7056</xdr:colOff>
      <xdr:row>18</xdr:row>
      <xdr:rowOff>15992</xdr:rowOff>
    </xdr:from>
    <xdr:to>
      <xdr:col>9</xdr:col>
      <xdr:colOff>463316</xdr:colOff>
      <xdr:row>31</xdr:row>
      <xdr:rowOff>109439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BEFED-5C77-B399-6B0E-A05B25B9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M15"/>
  <sheetViews>
    <sheetView tabSelected="1" topLeftCell="H1" zoomScale="162" zoomScaleNormal="162" workbookViewId="0">
      <selection activeCellId="1" sqref="L1:M15 A1:A15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</row>
    <row r="2" spans="1:13">
      <c r="A2" t="s">
        <v>9</v>
      </c>
      <c r="B2">
        <v>70.400000000000006</v>
      </c>
      <c r="C2">
        <v>77</v>
      </c>
      <c r="D2">
        <v>438</v>
      </c>
      <c r="E2">
        <v>165</v>
      </c>
      <c r="F2">
        <v>167</v>
      </c>
      <c r="G2">
        <v>351</v>
      </c>
      <c r="H2">
        <f>TRUNC(D2*100/(D2+F2),2)</f>
        <v>72.39</v>
      </c>
      <c r="I2">
        <f>TRUNC(G2*100/(E2+G2),2)</f>
        <v>68.02</v>
      </c>
      <c r="J2">
        <f>TRUNC(2*H2*I2/(H2+I2),2)</f>
        <v>70.13</v>
      </c>
      <c r="K2" s="1">
        <f>TRUNC(D2*100/(E2+D2),2)</f>
        <v>72.63</v>
      </c>
      <c r="L2">
        <f>TRUNC(E2*100/(G2+E2),2)</f>
        <v>31.97</v>
      </c>
      <c r="M2">
        <f>TRUNC(F2*100/(D2+F2),2)</f>
        <v>27.6</v>
      </c>
    </row>
    <row r="3" spans="1:13">
      <c r="A3" t="s">
        <v>10</v>
      </c>
      <c r="B3">
        <v>69.3</v>
      </c>
      <c r="C3">
        <v>75</v>
      </c>
      <c r="D3">
        <v>448</v>
      </c>
      <c r="E3">
        <v>187</v>
      </c>
      <c r="F3">
        <v>157</v>
      </c>
      <c r="G3">
        <v>329</v>
      </c>
      <c r="H3">
        <f t="shared" ref="H3:H15" si="0">TRUNC(D3*100/(D3+F3),2)</f>
        <v>74.040000000000006</v>
      </c>
      <c r="I3">
        <f t="shared" ref="I3:I15" si="1">TRUNC(G3*100/(E3+G3),2)</f>
        <v>63.75</v>
      </c>
      <c r="J3">
        <f t="shared" ref="J3:J15" si="2">TRUNC(2*H3*I3/(H3+I3),2)</f>
        <v>68.510000000000005</v>
      </c>
      <c r="K3" s="1">
        <f t="shared" ref="K3:K15" si="3">TRUNC(D3*100/(E3+D3),2)</f>
        <v>70.55</v>
      </c>
      <c r="L3">
        <f t="shared" ref="L3:L15" si="4">TRUNC(E3*100/(G3+E3),2)</f>
        <v>36.24</v>
      </c>
      <c r="M3">
        <f t="shared" ref="M3:M15" si="5">TRUNC(F3*100/(D3+F3),2)</f>
        <v>25.95</v>
      </c>
    </row>
    <row r="4" spans="1:13">
      <c r="A4" t="s">
        <v>11</v>
      </c>
      <c r="B4">
        <v>77.7</v>
      </c>
      <c r="C4">
        <v>85</v>
      </c>
      <c r="D4">
        <v>433</v>
      </c>
      <c r="E4">
        <v>78</v>
      </c>
      <c r="F4">
        <v>172</v>
      </c>
      <c r="G4">
        <v>438</v>
      </c>
      <c r="H4">
        <f t="shared" si="0"/>
        <v>71.569999999999993</v>
      </c>
      <c r="I4">
        <f t="shared" si="1"/>
        <v>84.88</v>
      </c>
      <c r="J4">
        <f t="shared" si="2"/>
        <v>77.650000000000006</v>
      </c>
      <c r="K4" s="1">
        <f t="shared" si="3"/>
        <v>84.73</v>
      </c>
      <c r="L4">
        <f t="shared" si="4"/>
        <v>15.11</v>
      </c>
      <c r="M4">
        <f t="shared" si="5"/>
        <v>28.42</v>
      </c>
    </row>
    <row r="5" spans="1:13">
      <c r="A5" t="s">
        <v>16</v>
      </c>
      <c r="B5">
        <v>73.599999999999994</v>
      </c>
      <c r="C5">
        <v>80</v>
      </c>
      <c r="D5">
        <v>482</v>
      </c>
      <c r="E5">
        <v>173</v>
      </c>
      <c r="F5">
        <v>123</v>
      </c>
      <c r="G5">
        <v>343</v>
      </c>
      <c r="H5">
        <f t="shared" si="0"/>
        <v>79.66</v>
      </c>
      <c r="I5">
        <f t="shared" si="1"/>
        <v>66.47</v>
      </c>
      <c r="J5">
        <f t="shared" si="2"/>
        <v>72.459999999999994</v>
      </c>
      <c r="K5" s="1">
        <f t="shared" si="3"/>
        <v>73.58</v>
      </c>
      <c r="L5">
        <f t="shared" si="4"/>
        <v>33.520000000000003</v>
      </c>
      <c r="M5">
        <f t="shared" si="5"/>
        <v>20.329999999999998</v>
      </c>
    </row>
    <row r="6" spans="1:13">
      <c r="A6" t="s">
        <v>17</v>
      </c>
      <c r="B6">
        <v>79.900000000000006</v>
      </c>
      <c r="C6">
        <v>86</v>
      </c>
      <c r="D6">
        <v>478</v>
      </c>
      <c r="E6">
        <v>98</v>
      </c>
      <c r="F6">
        <v>127</v>
      </c>
      <c r="G6">
        <v>418</v>
      </c>
      <c r="H6">
        <f t="shared" si="0"/>
        <v>79</v>
      </c>
      <c r="I6">
        <f t="shared" si="1"/>
        <v>81</v>
      </c>
      <c r="J6">
        <f t="shared" si="2"/>
        <v>79.98</v>
      </c>
      <c r="K6" s="1">
        <f t="shared" si="3"/>
        <v>82.98</v>
      </c>
      <c r="L6">
        <f t="shared" si="4"/>
        <v>18.989999999999998</v>
      </c>
      <c r="M6">
        <f t="shared" si="5"/>
        <v>20.99</v>
      </c>
    </row>
    <row r="7" spans="1:13">
      <c r="A7" t="s">
        <v>18</v>
      </c>
      <c r="B7">
        <v>82.9</v>
      </c>
      <c r="C7">
        <v>88</v>
      </c>
      <c r="D7">
        <v>494</v>
      </c>
      <c r="E7">
        <v>81</v>
      </c>
      <c r="F7">
        <v>111</v>
      </c>
      <c r="G7">
        <v>435</v>
      </c>
      <c r="H7">
        <f t="shared" si="0"/>
        <v>81.650000000000006</v>
      </c>
      <c r="I7">
        <f t="shared" si="1"/>
        <v>84.3</v>
      </c>
      <c r="J7">
        <f t="shared" si="2"/>
        <v>82.95</v>
      </c>
      <c r="K7" s="1">
        <f t="shared" si="3"/>
        <v>85.91</v>
      </c>
      <c r="L7">
        <f t="shared" si="4"/>
        <v>15.69</v>
      </c>
      <c r="M7">
        <f t="shared" si="5"/>
        <v>18.34</v>
      </c>
    </row>
    <row r="8" spans="1:13">
      <c r="A8" t="s">
        <v>19</v>
      </c>
      <c r="B8">
        <v>81.599999999999994</v>
      </c>
      <c r="C8">
        <v>81</v>
      </c>
      <c r="D8">
        <v>504</v>
      </c>
      <c r="E8">
        <v>105</v>
      </c>
      <c r="F8">
        <v>101</v>
      </c>
      <c r="G8">
        <v>411</v>
      </c>
      <c r="H8">
        <f t="shared" si="0"/>
        <v>83.3</v>
      </c>
      <c r="I8">
        <f t="shared" si="1"/>
        <v>79.650000000000006</v>
      </c>
      <c r="J8">
        <f t="shared" si="2"/>
        <v>81.430000000000007</v>
      </c>
      <c r="K8" s="1">
        <f t="shared" si="3"/>
        <v>82.75</v>
      </c>
      <c r="L8">
        <f t="shared" si="4"/>
        <v>20.34</v>
      </c>
      <c r="M8">
        <f t="shared" si="5"/>
        <v>16.690000000000001</v>
      </c>
    </row>
    <row r="9" spans="1:13">
      <c r="A9" t="s">
        <v>20</v>
      </c>
      <c r="B9">
        <v>79.7</v>
      </c>
      <c r="C9">
        <v>88</v>
      </c>
      <c r="D9">
        <v>450</v>
      </c>
      <c r="E9">
        <v>73</v>
      </c>
      <c r="F9">
        <v>155</v>
      </c>
      <c r="G9">
        <v>443</v>
      </c>
      <c r="H9">
        <f t="shared" si="0"/>
        <v>74.38</v>
      </c>
      <c r="I9">
        <f t="shared" si="1"/>
        <v>85.85</v>
      </c>
      <c r="J9">
        <f t="shared" si="2"/>
        <v>79.7</v>
      </c>
      <c r="K9" s="1">
        <f t="shared" si="3"/>
        <v>86.04</v>
      </c>
      <c r="L9">
        <f t="shared" si="4"/>
        <v>14.14</v>
      </c>
      <c r="M9">
        <f t="shared" si="5"/>
        <v>25.61</v>
      </c>
    </row>
    <row r="10" spans="1:13">
      <c r="A10" t="s">
        <v>21</v>
      </c>
      <c r="B10">
        <v>83.4</v>
      </c>
      <c r="C10">
        <v>91</v>
      </c>
      <c r="D10">
        <v>501</v>
      </c>
      <c r="E10">
        <v>85</v>
      </c>
      <c r="F10">
        <v>101</v>
      </c>
      <c r="G10">
        <v>431</v>
      </c>
      <c r="H10">
        <f t="shared" si="0"/>
        <v>83.22</v>
      </c>
      <c r="I10">
        <f t="shared" si="1"/>
        <v>83.52</v>
      </c>
      <c r="J10">
        <f t="shared" si="2"/>
        <v>83.36</v>
      </c>
      <c r="K10" s="1">
        <f t="shared" si="3"/>
        <v>85.49</v>
      </c>
      <c r="L10">
        <f t="shared" si="4"/>
        <v>16.47</v>
      </c>
      <c r="M10">
        <f t="shared" si="5"/>
        <v>16.77</v>
      </c>
    </row>
    <row r="11" spans="1:13">
      <c r="A11" t="s">
        <v>26</v>
      </c>
      <c r="B11">
        <v>79.3</v>
      </c>
      <c r="C11">
        <v>87</v>
      </c>
      <c r="D11">
        <v>444</v>
      </c>
      <c r="E11">
        <v>71</v>
      </c>
      <c r="F11">
        <v>161</v>
      </c>
      <c r="G11">
        <v>445</v>
      </c>
      <c r="H11">
        <f t="shared" si="0"/>
        <v>73.38</v>
      </c>
      <c r="I11">
        <f t="shared" si="1"/>
        <v>86.24</v>
      </c>
      <c r="J11">
        <f t="shared" si="2"/>
        <v>79.290000000000006</v>
      </c>
      <c r="K11" s="1">
        <f t="shared" si="3"/>
        <v>86.21</v>
      </c>
      <c r="L11">
        <f t="shared" si="4"/>
        <v>13.75</v>
      </c>
      <c r="M11">
        <f t="shared" si="5"/>
        <v>26.61</v>
      </c>
    </row>
    <row r="12" spans="1:13">
      <c r="A12" t="s">
        <v>22</v>
      </c>
      <c r="B12">
        <v>80.099999999999994</v>
      </c>
      <c r="C12">
        <v>88</v>
      </c>
      <c r="D12">
        <v>453</v>
      </c>
      <c r="E12">
        <v>71</v>
      </c>
      <c r="F12">
        <v>152</v>
      </c>
      <c r="G12">
        <v>445</v>
      </c>
      <c r="H12">
        <f t="shared" si="0"/>
        <v>74.87</v>
      </c>
      <c r="I12">
        <f t="shared" si="1"/>
        <v>86.24</v>
      </c>
      <c r="J12">
        <f t="shared" si="2"/>
        <v>80.150000000000006</v>
      </c>
      <c r="K12" s="1">
        <f t="shared" si="3"/>
        <v>86.45</v>
      </c>
      <c r="L12">
        <f t="shared" si="4"/>
        <v>13.75</v>
      </c>
      <c r="M12">
        <f t="shared" si="5"/>
        <v>25.12</v>
      </c>
    </row>
    <row r="13" spans="1:13">
      <c r="A13" t="s">
        <v>23</v>
      </c>
      <c r="B13">
        <v>73.400000000000006</v>
      </c>
      <c r="C13">
        <v>80</v>
      </c>
      <c r="D13">
        <v>474</v>
      </c>
      <c r="E13">
        <v>167</v>
      </c>
      <c r="F13">
        <v>131</v>
      </c>
      <c r="G13">
        <v>349</v>
      </c>
      <c r="H13">
        <f t="shared" si="0"/>
        <v>78.34</v>
      </c>
      <c r="I13">
        <f t="shared" si="1"/>
        <v>67.63</v>
      </c>
      <c r="J13">
        <f t="shared" si="2"/>
        <v>72.59</v>
      </c>
      <c r="K13" s="1">
        <f t="shared" si="3"/>
        <v>73.94</v>
      </c>
      <c r="L13">
        <f t="shared" si="4"/>
        <v>32.36</v>
      </c>
      <c r="M13">
        <f t="shared" si="5"/>
        <v>21.65</v>
      </c>
    </row>
    <row r="14" spans="1:13">
      <c r="A14" t="s">
        <v>24</v>
      </c>
      <c r="B14">
        <v>84.8</v>
      </c>
      <c r="C14">
        <v>92</v>
      </c>
      <c r="D14">
        <v>513</v>
      </c>
      <c r="E14">
        <v>78</v>
      </c>
      <c r="F14">
        <v>92</v>
      </c>
      <c r="G14">
        <v>438</v>
      </c>
      <c r="H14">
        <f t="shared" si="0"/>
        <v>84.79</v>
      </c>
      <c r="I14">
        <f t="shared" si="1"/>
        <v>84.88</v>
      </c>
      <c r="J14">
        <f t="shared" si="2"/>
        <v>84.83</v>
      </c>
      <c r="K14" s="1">
        <f t="shared" si="3"/>
        <v>86.8</v>
      </c>
      <c r="L14">
        <f t="shared" si="4"/>
        <v>15.11</v>
      </c>
      <c r="M14">
        <f t="shared" si="5"/>
        <v>15.2</v>
      </c>
    </row>
    <row r="15" spans="1:13">
      <c r="A15" t="s">
        <v>25</v>
      </c>
      <c r="B15">
        <v>77.2</v>
      </c>
      <c r="C15">
        <v>86</v>
      </c>
      <c r="D15">
        <v>420</v>
      </c>
      <c r="E15">
        <v>71</v>
      </c>
      <c r="F15">
        <v>185</v>
      </c>
      <c r="G15">
        <v>445</v>
      </c>
      <c r="H15">
        <f t="shared" si="0"/>
        <v>69.42</v>
      </c>
      <c r="I15">
        <f t="shared" si="1"/>
        <v>86.24</v>
      </c>
      <c r="J15">
        <f t="shared" si="2"/>
        <v>76.92</v>
      </c>
      <c r="K15" s="1">
        <f t="shared" si="3"/>
        <v>85.53</v>
      </c>
      <c r="L15">
        <f t="shared" si="4"/>
        <v>13.75</v>
      </c>
      <c r="M15">
        <f t="shared" si="5"/>
        <v>30.57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2022-05-26T13:48:04Z</dcterms:modified>
</cp:coreProperties>
</file>