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663ce8c90543b261/Desktop/University/Diss/"/>
    </mc:Choice>
  </mc:AlternateContent>
  <xr:revisionPtr revIDLastSave="0" documentId="13_ncr:1_{AAE8305A-DD5B-BA4B-832A-F568F37CE671}" xr6:coauthVersionLast="47" xr6:coauthVersionMax="47" xr10:uidLastSave="{00000000-0000-0000-0000-000000000000}"/>
  <bookViews>
    <workbookView xWindow="6705" yWindow="2130" windowWidth="13860" windowHeight="10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5" i="1" l="1"/>
  <c r="F205" i="1"/>
  <c r="E205" i="1"/>
  <c r="G194" i="1"/>
  <c r="F194" i="1"/>
  <c r="E194" i="1"/>
  <c r="G175" i="1"/>
  <c r="G176" i="1"/>
  <c r="F175" i="1"/>
  <c r="E175" i="1"/>
  <c r="G152" i="1"/>
  <c r="F152" i="1"/>
  <c r="E152" i="1"/>
  <c r="G128" i="1"/>
  <c r="E128" i="1"/>
  <c r="F128" i="1"/>
  <c r="D128" i="1"/>
  <c r="D152" i="1"/>
  <c r="D175" i="1"/>
  <c r="D194" i="1"/>
  <c r="D205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208" i="1"/>
  <c r="G207" i="1"/>
  <c r="G206" i="1"/>
  <c r="G204" i="1"/>
  <c r="G203" i="1"/>
  <c r="G202" i="1"/>
  <c r="G201" i="1"/>
  <c r="G200" i="1"/>
  <c r="G199" i="1"/>
  <c r="G198" i="1"/>
  <c r="G197" i="1"/>
  <c r="G196" i="1"/>
  <c r="G195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08" i="1"/>
  <c r="F207" i="1"/>
  <c r="F206" i="1"/>
  <c r="F204" i="1"/>
  <c r="F203" i="1"/>
  <c r="F202" i="1"/>
  <c r="F201" i="1"/>
  <c r="F200" i="1"/>
  <c r="F199" i="1"/>
  <c r="F198" i="1"/>
  <c r="F197" i="1"/>
  <c r="F196" i="1"/>
  <c r="F195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08" i="1"/>
  <c r="E207" i="1"/>
  <c r="E206" i="1"/>
  <c r="E204" i="1"/>
  <c r="E203" i="1"/>
  <c r="E202" i="1"/>
  <c r="E201" i="1"/>
  <c r="E200" i="1"/>
  <c r="E199" i="1"/>
  <c r="E198" i="1"/>
  <c r="E197" i="1"/>
  <c r="E196" i="1"/>
  <c r="E195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08" i="1"/>
  <c r="D207" i="1"/>
  <c r="D206" i="1"/>
  <c r="D204" i="1"/>
  <c r="D203" i="1"/>
  <c r="D202" i="1"/>
  <c r="D201" i="1"/>
  <c r="D200" i="1"/>
  <c r="D199" i="1"/>
  <c r="D198" i="1"/>
  <c r="D197" i="1"/>
  <c r="D196" i="1"/>
  <c r="D195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<sst xmlns="http://schemas.openxmlformats.org/spreadsheetml/2006/main" count="2869" uniqueCount="638">
  <si>
    <t>ID</t>
  </si>
  <si>
    <t>Start time</t>
  </si>
  <si>
    <t>Completion time</t>
  </si>
  <si>
    <t>Email</t>
  </si>
  <si>
    <t>Name</t>
  </si>
  <si>
    <t>Family name (i.e. surname)</t>
  </si>
  <si>
    <t>Given name (i.e. first name)</t>
  </si>
  <si>
    <t>Degree programme (e.g. CS, CS Maths, CS with AI, HPG etc.)</t>
  </si>
  <si>
    <t>Student number (as per your student ID card; usually a 9-digit number starting with '2')</t>
  </si>
  <si>
    <t>Short project code</t>
  </si>
  <si>
    <t>Project title</t>
  </si>
  <si>
    <t>Why did you choose this? Mention any modules you have taken that are relevant.</t>
  </si>
  <si>
    <t>Short project code2</t>
  </si>
  <si>
    <t>Project title2</t>
  </si>
  <si>
    <t>Why did you choose this? Mention any modules you have taken that are relevant.2</t>
  </si>
  <si>
    <t>Short project code3</t>
  </si>
  <si>
    <t>Project title3</t>
  </si>
  <si>
    <t>Why did you choose this? Mention any modules you have taken that are relevant.3</t>
  </si>
  <si>
    <t>Short project code4</t>
  </si>
  <si>
    <t>Project title4</t>
  </si>
  <si>
    <t>Why did you choose this? Mention any modules you have taken that are relevant.4</t>
  </si>
  <si>
    <t>Provisional project title</t>
  </si>
  <si>
    <t>Area of interest</t>
  </si>
  <si>
    <t>Have you contacted any member of staff to discuss this project? If so, whom?</t>
  </si>
  <si>
    <t>Resources that will be required. State which belong to the School of Computing.</t>
  </si>
  <si>
    <t>Description of the project or problem to be tackled. 2-3 paragraphs should be sufficient. Be as specific as you can about what you plan to do. Mention relevant modules you have taken. Plain text only.</t>
  </si>
  <si>
    <t>CS</t>
  </si>
  <si>
    <t>TWAK07</t>
  </si>
  <si>
    <t xml:space="preserve">A moderately difficult maze game  </t>
  </si>
  <si>
    <t>ADLER07</t>
  </si>
  <si>
    <t>Tools for Teaching Logic</t>
  </si>
  <si>
    <t>NDE06</t>
  </si>
  <si>
    <t>Mobile App Development Project</t>
  </si>
  <si>
    <t>MAS02</t>
  </si>
  <si>
    <t>Recursive Descent Parser Generator Tool</t>
  </si>
  <si>
    <t>Applied Computer Science</t>
  </si>
  <si>
    <t>ELDER05</t>
  </si>
  <si>
    <t>Integrating Voice Commands</t>
  </si>
  <si>
    <t>MD02</t>
  </si>
  <si>
    <t>Intelligent Robot Working in a Factory</t>
  </si>
  <si>
    <t>MW01</t>
  </si>
  <si>
    <t>Making music with the LEAP controller</t>
  </si>
  <si>
    <t>OWN</t>
  </si>
  <si>
    <t>CS with HPG</t>
  </si>
  <si>
    <t>HAC02</t>
  </si>
  <si>
    <t>Virtual Worlds</t>
  </si>
  <si>
    <t>HAC03</t>
  </si>
  <si>
    <t>Graphics Techniques</t>
  </si>
  <si>
    <t>HW07</t>
  </si>
  <si>
    <t>VR Driving Simulator</t>
  </si>
  <si>
    <t>TWAK12</t>
  </si>
  <si>
    <t>Tile Worlds</t>
  </si>
  <si>
    <t>CS with AI</t>
  </si>
  <si>
    <t>MD04</t>
  </si>
  <si>
    <t>Deep learning of object physics</t>
  </si>
  <si>
    <t>TL01</t>
  </si>
  <si>
    <t>Explainable AI in Clinical Decision Support Systems</t>
  </si>
  <si>
    <t>TL03</t>
  </si>
  <si>
    <t>Learning to Recognise a Broken Heart</t>
  </si>
  <si>
    <t>OAJ01</t>
  </si>
  <si>
    <t>Build Apps for AI in Medical Diagnosis and Care</t>
  </si>
  <si>
    <t>NS3</t>
  </si>
  <si>
    <t>Scheduling Algorithms for Distributed Computing</t>
  </si>
  <si>
    <t>NS4</t>
  </si>
  <si>
    <t xml:space="preserve"> Storage planning in a container terminal</t>
  </si>
  <si>
    <t>NS5</t>
  </si>
  <si>
    <t xml:space="preserve"> Algorithms for Virtual Machines Allocation (Theoretical Study) </t>
  </si>
  <si>
    <t>NS1</t>
  </si>
  <si>
    <t>Optimisation Algorithms</t>
  </si>
  <si>
    <t>Computer Science</t>
  </si>
  <si>
    <t>Mobile App Development Project </t>
  </si>
  <si>
    <t>OAJ02</t>
  </si>
  <si>
    <t>Process mining of big data in the NHS </t>
  </si>
  <si>
    <t>ELDER01</t>
  </si>
  <si>
    <t>Hot Labs: Booking a Seat in DEC-10 </t>
  </si>
  <si>
    <t xml:space="preserve">OAJ01 </t>
  </si>
  <si>
    <t xml:space="preserve">Build Apps for AI in Medical Diagnosis and Care </t>
  </si>
  <si>
    <t xml:space="preserve">Explainable AI in Clinical Decision Support Systems </t>
  </si>
  <si>
    <t>RR01</t>
  </si>
  <si>
    <t xml:space="preserve"> Visualizing Healthcare Pathways</t>
  </si>
  <si>
    <t>RR02</t>
  </si>
  <si>
    <t xml:space="preserve">A visual data profiling tool for electronic health records </t>
  </si>
  <si>
    <t>HPG</t>
  </si>
  <si>
    <t>A moderately difficult maze game </t>
  </si>
  <si>
    <t xml:space="preserve">Graphics Techniques </t>
  </si>
  <si>
    <t>NDE01</t>
  </si>
  <si>
    <t xml:space="preserve"> Similarity Detector for Programming Assignments </t>
  </si>
  <si>
    <t>TWAK06</t>
  </si>
  <si>
    <t xml:space="preserve">Interfaces for Interactive Video </t>
  </si>
  <si>
    <t>HW06</t>
  </si>
  <si>
    <t>Fluid renderer</t>
  </si>
  <si>
    <t>KL01</t>
  </si>
  <si>
    <t xml:space="preserve"> Attendance App</t>
  </si>
  <si>
    <t>ML1</t>
  </si>
  <si>
    <t>Knowledge transfer in reinforcement learning for the StarCraft2 domain</t>
  </si>
  <si>
    <t>MAS01</t>
  </si>
  <si>
    <t>Site-map Generator Tool</t>
  </si>
  <si>
    <t>MD06</t>
  </si>
  <si>
    <t>Multi-robot collaboration to build complex structures</t>
  </si>
  <si>
    <t>COHN03</t>
  </si>
  <si>
    <t>Multi-modal sub-title translation</t>
  </si>
  <si>
    <t xml:space="preserve">AJB05 </t>
  </si>
  <si>
    <t>Decision Support in Emergency Medicine</t>
  </si>
  <si>
    <t>COHN1</t>
  </si>
  <si>
    <t>Grounding language in vision</t>
  </si>
  <si>
    <t>ACS</t>
  </si>
  <si>
    <t>SW01</t>
  </si>
  <si>
    <t>Control systems (AI)</t>
  </si>
  <si>
    <t>Building apps for AI in medical Diagnosis and Care</t>
  </si>
  <si>
    <t xml:space="preserve">NDE05 </t>
  </si>
  <si>
    <t xml:space="preserve"> Visualizing Software as a Cityscape</t>
  </si>
  <si>
    <t>Prosses of Mineing big data in the NHS</t>
  </si>
  <si>
    <t>AJB05</t>
  </si>
  <si>
    <t xml:space="preserve">COHN01 </t>
  </si>
  <si>
    <t>NDE03</t>
  </si>
  <si>
    <t>Visualizing Security Incidents in VCDB</t>
  </si>
  <si>
    <t>BB-PuzzleAI</t>
  </si>
  <si>
    <t>AI for Solving Puzzles</t>
  </si>
  <si>
    <t>KV01</t>
  </si>
  <si>
    <t>Shortest Path Algorithms</t>
  </si>
  <si>
    <t xml:space="preserve">VR Driving Simulator </t>
  </si>
  <si>
    <t xml:space="preserve">Fluid renderer </t>
  </si>
  <si>
    <t>HAC01</t>
  </si>
  <si>
    <t xml:space="preserve">Graphics Software Tools </t>
  </si>
  <si>
    <t xml:space="preserve">Virtual Worlds </t>
  </si>
  <si>
    <t xml:space="preserve">MAS09 </t>
  </si>
  <si>
    <t xml:space="preserve">Remote Chess Playing </t>
  </si>
  <si>
    <t xml:space="preserve">MAS05 </t>
  </si>
  <si>
    <t>Instant Feedback Tool for Classrooms</t>
  </si>
  <si>
    <t>MAS07</t>
  </si>
  <si>
    <t xml:space="preserve">COVID-19 PROXIMITY ALARM </t>
  </si>
  <si>
    <t xml:space="preserve"> Attendance App </t>
  </si>
  <si>
    <t>STELL04</t>
  </si>
  <si>
    <t>Generative Art</t>
  </si>
  <si>
    <t>TWAK14</t>
  </si>
  <si>
    <t>Procedural forests</t>
  </si>
  <si>
    <t>TWAK15</t>
  </si>
  <si>
    <t>Differentiable Urban Geometry</t>
  </si>
  <si>
    <t>MD01</t>
  </si>
  <si>
    <t>Tracking objects using point clouds</t>
  </si>
  <si>
    <t>COHN02</t>
  </si>
  <si>
    <t>Intelligent Robotics</t>
  </si>
  <si>
    <t>BB-GIS</t>
  </si>
  <si>
    <t>Advanced GIS functionality for Animal Habitat Analysis</t>
  </si>
  <si>
    <t>Autonomous Service Robot for the Home</t>
  </si>
  <si>
    <t>BB-TRAJ</t>
  </si>
  <si>
    <t>Describing Object Trajectories in Tracked Video Data</t>
  </si>
  <si>
    <t>BB-PBDCD</t>
  </si>
  <si>
    <t>Perception of Barely Discernible Colour Differences</t>
  </si>
  <si>
    <t>MD05</t>
  </si>
  <si>
    <t>Robot arm planning for grasping objects in dynamic environments</t>
  </si>
  <si>
    <t>BB-GameAI</t>
  </si>
  <si>
    <t>AI for Board and Card Games</t>
  </si>
  <si>
    <t>ZW02</t>
  </si>
  <si>
    <t>Mining opensource repositories for intelligent software development</t>
  </si>
  <si>
    <t>TWAK05</t>
  </si>
  <si>
    <t>HAC08</t>
  </si>
  <si>
    <t>Direct Volume Rendering</t>
  </si>
  <si>
    <t xml:space="preserve">MAS04 </t>
  </si>
  <si>
    <t>Spell Checking Tool</t>
  </si>
  <si>
    <t>Hot Labs: Booking a Seat in DEC-10</t>
  </si>
  <si>
    <t>NDE02</t>
  </si>
  <si>
    <t>Extending VSCode for Teaching Java &amp; OOP</t>
  </si>
  <si>
    <t>BB-ALife</t>
  </si>
  <si>
    <t>Artificial Life and Simulation of Intelligent Movement</t>
  </si>
  <si>
    <t>AL02</t>
  </si>
  <si>
    <t>Creating an annotation tool for labelling image datasets</t>
  </si>
  <si>
    <t>COHN01</t>
  </si>
  <si>
    <t>Computer Science with High-Performance Graphics and Games Engineering</t>
  </si>
  <si>
    <t>HAC04</t>
  </si>
  <si>
    <t>Extreme-Scale Isosurface Compression</t>
  </si>
  <si>
    <t>HAC05</t>
  </si>
  <si>
    <t>Meteorological Topology</t>
  </si>
  <si>
    <t>TWAK08</t>
  </si>
  <si>
    <t>3D City scale visualization</t>
  </si>
  <si>
    <t xml:space="preserve">Visualizing Healthcare Pathways </t>
  </si>
  <si>
    <t>RR03</t>
  </si>
  <si>
    <t xml:space="preserve">Visualizing driving simulator data </t>
  </si>
  <si>
    <t>DAH01</t>
  </si>
  <si>
    <t xml:space="preserve">Cellular automata and Conway's Game of Life </t>
  </si>
  <si>
    <t>MAS08</t>
  </si>
  <si>
    <t xml:space="preserve">Detecting Plagiarism in C Code </t>
  </si>
  <si>
    <t>TL04</t>
  </si>
  <si>
    <t xml:space="preserve">Secret Agents In Your Blood </t>
  </si>
  <si>
    <t>Control Systems (AI) for wrestling robots</t>
  </si>
  <si>
    <t>NDE05</t>
  </si>
  <si>
    <t>Visualizing Software as a Cityscape</t>
  </si>
  <si>
    <t>0AJ02</t>
  </si>
  <si>
    <t>Process mining of big data in the NHS</t>
  </si>
  <si>
    <t xml:space="preserve">ZW01 </t>
  </si>
  <si>
    <t xml:space="preserve">Accelerate Deep Learning Models </t>
  </si>
  <si>
    <t xml:space="preserve">ZW03 </t>
  </si>
  <si>
    <t xml:space="preserve">Modernise Compiler Technology using Machine Learning </t>
  </si>
  <si>
    <t>Applied CS</t>
  </si>
  <si>
    <t>ELDER04</t>
  </si>
  <si>
    <t>A VLE for the New Normal</t>
  </si>
  <si>
    <t>Attendance App</t>
  </si>
  <si>
    <t>FL01</t>
  </si>
  <si>
    <t>Air Quality Monitoring</t>
  </si>
  <si>
    <t>MD03</t>
  </si>
  <si>
    <t>Robot Assembly Planning</t>
  </si>
  <si>
    <t>MD07</t>
  </si>
  <si>
    <t>Robot grasping in clutter</t>
  </si>
  <si>
    <t>Attendance app</t>
  </si>
  <si>
    <t>TWAK14 </t>
  </si>
  <si>
    <t>Learning to texture 3D models</t>
  </si>
  <si>
    <t xml:space="preserve">TWAK15  </t>
  </si>
  <si>
    <t xml:space="preserve">Differentiable Urban Geometry </t>
  </si>
  <si>
    <t xml:space="preserve">MD04  </t>
  </si>
  <si>
    <t xml:space="preserve">Deep Learning of Object Physics </t>
  </si>
  <si>
    <t xml:space="preserve">AAlt01    </t>
  </si>
  <si>
    <t xml:space="preserve">Deep Reinforcement Learning on Games </t>
  </si>
  <si>
    <t xml:space="preserve">MAS01 </t>
  </si>
  <si>
    <t>MAS09</t>
  </si>
  <si>
    <t>Remote Chess Playing</t>
  </si>
  <si>
    <t>A moderately difficult maze game</t>
  </si>
  <si>
    <t>HE07</t>
  </si>
  <si>
    <t>Tile worlds</t>
  </si>
  <si>
    <t>COHEN9</t>
  </si>
  <si>
    <t>Using mathematics to analyse simulation models</t>
  </si>
  <si>
    <t>COHEN10</t>
  </si>
  <si>
    <t xml:space="preserve">agent based modeling of epidemic (or rumor) spread </t>
  </si>
  <si>
    <t>DAH02</t>
  </si>
  <si>
    <t xml:space="preserve">Who's better: A games programmer or a physicist? </t>
  </si>
  <si>
    <t>COHEN11</t>
  </si>
  <si>
    <t>Simple models of political dynamics</t>
  </si>
  <si>
    <t>AAlt06</t>
  </si>
  <si>
    <t>Gun Detection from a CCTV Footage using Deep Learning</t>
  </si>
  <si>
    <t>AAlt05</t>
  </si>
  <si>
    <t>Emotion Recognition using Deep Learning Techniques</t>
  </si>
  <si>
    <t>EA-Kaggle</t>
  </si>
  <si>
    <t>Enter a Kaggle data mining competition</t>
  </si>
  <si>
    <t>CS Maths</t>
  </si>
  <si>
    <t>DAH04</t>
  </si>
  <si>
    <t>Modelling Bacterial Colonies or Tumours</t>
  </si>
  <si>
    <t>HW09</t>
  </si>
  <si>
    <t>Molecule Dynamics Visualisation</t>
  </si>
  <si>
    <t>MH03</t>
  </si>
  <si>
    <t>Determining Biologically-Feasible Gene Trees</t>
  </si>
  <si>
    <t>TWAK04</t>
  </si>
  <si>
    <t>Charting the EC Stoner Building</t>
  </si>
  <si>
    <t>Virus Contact Tracing</t>
  </si>
  <si>
    <t>Covid-19 Proximity Alarm</t>
  </si>
  <si>
    <t>MAS05</t>
  </si>
  <si>
    <t>AAlt01</t>
  </si>
  <si>
    <t xml:space="preserve">TWAK06 </t>
  </si>
  <si>
    <t xml:space="preserve">W01 </t>
  </si>
  <si>
    <t>ZW01</t>
  </si>
  <si>
    <t>CS with Maths</t>
  </si>
  <si>
    <t xml:space="preserve">ADLER13 </t>
  </si>
  <si>
    <t xml:space="preserve">Bounds for the size of grids in graphs of large tree-width </t>
  </si>
  <si>
    <t xml:space="preserve">ADLER06 </t>
  </si>
  <si>
    <t xml:space="preserve">Network construction and degree sequences of graphs </t>
  </si>
  <si>
    <t xml:space="preserve">ADLER12 </t>
  </si>
  <si>
    <t xml:space="preserve">Tackling NP-hard problems on restricted input classes </t>
  </si>
  <si>
    <t xml:space="preserve">ADLER04 </t>
  </si>
  <si>
    <t xml:space="preserve">The expressive power of query languages </t>
  </si>
  <si>
    <t xml:space="preserve">FL01 </t>
  </si>
  <si>
    <t xml:space="preserve">Air Quality Monitoring </t>
  </si>
  <si>
    <t xml:space="preserve">DIMIT02 </t>
  </si>
  <si>
    <t xml:space="preserve">Wearable personalised student coach </t>
  </si>
  <si>
    <t xml:space="preserve">TWAK07 </t>
  </si>
  <si>
    <t>Master Computer Science</t>
  </si>
  <si>
    <t>Recursive decent parser generator from grammar</t>
  </si>
  <si>
    <t>ALDER07</t>
  </si>
  <si>
    <t>Tools for teaching logic</t>
  </si>
  <si>
    <t>TWAK01</t>
  </si>
  <si>
    <t>Implementing a Weighted Straight Skeleton</t>
  </si>
  <si>
    <t>JX04</t>
  </si>
  <si>
    <t>Guaranteeing QoS of Latency-Critical Applications through Auto-Scaling in Kubernetes</t>
  </si>
  <si>
    <t>JX09</t>
  </si>
  <si>
    <t>Performance Comparison and Benchmarking of Pub/Sub Messaging Systems for Stream Data Processing</t>
  </si>
  <si>
    <t>KD06</t>
  </si>
  <si>
    <t xml:space="preserve"> Serverless Architectures</t>
  </si>
  <si>
    <t>KD03</t>
  </si>
  <si>
    <t>Scalable Serverless Workflows</t>
  </si>
  <si>
    <t>Exploring AI in Trading through a Stock Trading Bot</t>
  </si>
  <si>
    <t>BB-Stock-Charts</t>
  </si>
  <si>
    <t>Analysing and learning Japanese candle patterns</t>
  </si>
  <si>
    <t>EA-KAGGLE</t>
  </si>
  <si>
    <t>Kaggle data mining competition - Two Sigma: Using news to Predict Stock Movements</t>
  </si>
  <si>
    <t>JX03</t>
  </si>
  <si>
    <t>Smart Contracts for Blockchain</t>
  </si>
  <si>
    <t>Interplanetary spaceflight planner</t>
  </si>
  <si>
    <t>Deep Reinforcement Learning on Games</t>
  </si>
  <si>
    <t xml:space="preserve">Control Systems (AI) for wrestling robots </t>
  </si>
  <si>
    <t>HW10</t>
  </si>
  <si>
    <t>Automatically designed rooms and furniture layout</t>
  </si>
  <si>
    <t>AJB04 </t>
  </si>
  <si>
    <t>Optical Character Recognition </t>
  </si>
  <si>
    <t>Making music with the LEAP controller </t>
  </si>
  <si>
    <t>MAS06</t>
  </si>
  <si>
    <t>University Enrollment Application Service</t>
  </si>
  <si>
    <t xml:space="preserve">Attendance App </t>
  </si>
  <si>
    <t>HACO2</t>
  </si>
  <si>
    <t>Virtual worlds</t>
  </si>
  <si>
    <t>Charting the EC Stoner Building￼</t>
  </si>
  <si>
    <t xml:space="preserve">Tile worlds </t>
  </si>
  <si>
    <t xml:space="preserve">Charting the EC Stoner Building￼ </t>
  </si>
  <si>
    <t>5.	ELDER01</t>
  </si>
  <si>
    <t xml:space="preserve">Hot Labs: Booking a Seat in DEC-10 </t>
  </si>
  <si>
    <t xml:space="preserve">Similarity Detector for Programming Assignments </t>
  </si>
  <si>
    <t xml:space="preserve">Tools for Teaching Logic </t>
  </si>
  <si>
    <t>Graphics Software Tools</t>
  </si>
  <si>
    <t>SW03</t>
  </si>
  <si>
    <t>Extensions to Xv6</t>
  </si>
  <si>
    <t>DAH03</t>
  </si>
  <si>
    <t>A comparison of OpenMP and explicit threading</t>
  </si>
  <si>
    <t xml:space="preserve">MD04 </t>
  </si>
  <si>
    <t xml:space="preserve">Deep learning of object physics </t>
  </si>
  <si>
    <t>AJB02</t>
  </si>
  <si>
    <t xml:space="preserve">Robot Navigation in Unmapped Environments </t>
  </si>
  <si>
    <t xml:space="preserve">Learning to Recognise a Broken Heart </t>
  </si>
  <si>
    <t>CS with Industry</t>
  </si>
  <si>
    <t>Learning to Recognize a Broken Heart</t>
  </si>
  <si>
    <t>DIMIT02</t>
  </si>
  <si>
    <t>Wearable Personalized Student Coach</t>
  </si>
  <si>
    <t>Gun Detection Deep Learning for  from a CCTV Feed</t>
  </si>
  <si>
    <t>AAlt04</t>
  </si>
  <si>
    <t>Visual Scene Identification using Deep Learning</t>
  </si>
  <si>
    <t>Emotion Recognition using Deep Learning on a GPU </t>
  </si>
  <si>
    <t xml:space="preserve">JX03 </t>
  </si>
  <si>
    <t>Container-based Smart Contracts for Blockchain</t>
  </si>
  <si>
    <t>JX02</t>
  </si>
  <si>
    <t>Calculus Solver as a Distributed Web-App</t>
  </si>
  <si>
    <t>AAlt02</t>
  </si>
  <si>
    <t xml:space="preserve">Reinforcement Learning for Planning </t>
  </si>
  <si>
    <t>Making Music with the LEAP Controller</t>
  </si>
  <si>
    <t>High Frequency Automated Forex Trading Program Built on Neural Networks</t>
  </si>
  <si>
    <t>Advanced GIS Functionality for Animal Habitat Analysis</t>
  </si>
  <si>
    <t xml:space="preserve">CS with AI </t>
  </si>
  <si>
    <t>Determining biologically-feasible gene trees</t>
  </si>
  <si>
    <t>Algorithms for Virtual Machines Allocation (Theoretical Study)</t>
  </si>
  <si>
    <t>ADLER09</t>
  </si>
  <si>
    <t>Constraint satisfaction and its applications</t>
  </si>
  <si>
    <t>ADLER02</t>
  </si>
  <si>
    <t xml:space="preserve">Cave rescue -- finding a lost explorer </t>
  </si>
  <si>
    <t>COHN06</t>
  </si>
  <si>
    <t>Cognitive Vision</t>
  </si>
  <si>
    <t>Online Order Management System</t>
  </si>
  <si>
    <t>Site-Map Generator Tool</t>
  </si>
  <si>
    <t>Mobile app development project</t>
  </si>
  <si>
    <t>AAlt03</t>
  </si>
  <si>
    <t>Reinforcement Learning for Robot Homing</t>
  </si>
  <si>
    <t>CS &amp; AI</t>
  </si>
  <si>
    <t>OAJ02  </t>
  </si>
  <si>
    <t xml:space="preserve"> MD05</t>
  </si>
  <si>
    <t xml:space="preserve">Robot arm planning for grasping objects in dynamic environments </t>
  </si>
  <si>
    <t xml:space="preserve">Using mathematics to analyse simulation models </t>
  </si>
  <si>
    <t>Wearable personalised student coach</t>
  </si>
  <si>
    <t xml:space="preserve">DIMIT03 </t>
  </si>
  <si>
    <t>Behaviour analysis for personalised apps</t>
  </si>
  <si>
    <t>KD01</t>
  </si>
  <si>
    <t>ENERGY EFFICIENT HPC-ENABLED COMPUTATIONAL FLUID DYNAMICS - An OpenFOAM-based Test Case Study</t>
  </si>
  <si>
    <t>Virtual World Graphics</t>
  </si>
  <si>
    <t>Cellular Automata</t>
  </si>
  <si>
    <t>Modelling Bacterial Colonies</t>
  </si>
  <si>
    <t>Reinforcement Learning on Simulated Robot Homing</t>
  </si>
  <si>
    <t>COHEN7</t>
  </si>
  <si>
    <t>Self Repairing Cities: Designing robots for crack repair</t>
  </si>
  <si>
    <t>COVID-19 PROXIMITY ALARM</t>
  </si>
  <si>
    <t xml:space="preserve">BB-GameAI </t>
  </si>
  <si>
    <t xml:space="preserve">NDE06 </t>
  </si>
  <si>
    <t>Walks</t>
  </si>
  <si>
    <t>Autonomous service robot for the home</t>
  </si>
  <si>
    <t>Emotion Recognition using Deep Learning on a GPU</t>
  </si>
  <si>
    <t xml:space="preserve">Direct Volume Rendering </t>
  </si>
  <si>
    <t>Fluid Renderer</t>
  </si>
  <si>
    <t>Interfaces for Interactive Video</t>
  </si>
  <si>
    <t>SW02</t>
  </si>
  <si>
    <t>Automated marking framework</t>
  </si>
  <si>
    <t>AJB07</t>
  </si>
  <si>
    <t>Voice enabled chatbot</t>
  </si>
  <si>
    <t>HERD01</t>
  </si>
  <si>
    <t>Student/youth-focused website platform development</t>
  </si>
  <si>
    <t>Deep Learning for Gun Detection from a CCTV Feed</t>
  </si>
  <si>
    <t>Emotion Recognition using Deep Learning</t>
  </si>
  <si>
    <t xml:space="preserve">MAS08 </t>
  </si>
  <si>
    <t>Detecting Plagiarism in C Code</t>
  </si>
  <si>
    <t xml:space="preserve">MW01 </t>
  </si>
  <si>
    <t xml:space="preserve">Making music with the LEAP controller </t>
  </si>
  <si>
    <t>Deep Learning of Object Physics</t>
  </si>
  <si>
    <t>Robot Navigation in Unmapped Enviroments</t>
  </si>
  <si>
    <t xml:space="preserve">Perception of Barely Discernible Colour Differences </t>
  </si>
  <si>
    <t>Student/youth-focused website platform</t>
  </si>
  <si>
    <t>Applied computer science</t>
  </si>
  <si>
    <t xml:space="preserve">KD01 </t>
  </si>
  <si>
    <t xml:space="preserve">ENERGY EFFICIENT HPC-ENABLED COMPUTATIONAL FLUID DYNAMICS - An OpenFOAM-based Test Case Study </t>
  </si>
  <si>
    <t>DIMIT03</t>
  </si>
  <si>
    <t xml:space="preserve">ELDER01 </t>
  </si>
  <si>
    <t>Accelerate Deep Learning Models</t>
  </si>
  <si>
    <t>ZW03</t>
  </si>
  <si>
    <t>Modernise Compiler Technology using Machine Learning</t>
  </si>
  <si>
    <t>Visualizing Healthcare Pathways</t>
  </si>
  <si>
    <t>Explainable AI in Clinical Decision Support Systems</t>
  </si>
  <si>
    <t>Mobile App Development Project SwP</t>
  </si>
  <si>
    <t>Serverless Architectures EwP</t>
  </si>
  <si>
    <t>Automated Marking framework SwP</t>
  </si>
  <si>
    <t>Procedural Forests</t>
  </si>
  <si>
    <t>AI for solving puzzles</t>
  </si>
  <si>
    <t>Visualizing data quality</t>
  </si>
  <si>
    <t>Serverless architecture</t>
  </si>
  <si>
    <t>Emotion recognition using deep learning on a gpu</t>
  </si>
  <si>
    <t>ELDER02</t>
  </si>
  <si>
    <t>Git for Beginners</t>
  </si>
  <si>
    <t>Extensions to XV6</t>
  </si>
  <si>
    <t>STELL06</t>
  </si>
  <si>
    <t xml:space="preserve">Graphical Interface for Learning Logic </t>
  </si>
  <si>
    <t>ZW04</t>
  </si>
  <si>
    <t>Distributed Cloud Gaming &amp; Augmented Reality</t>
  </si>
  <si>
    <t>Instant Feedback Tool for ClassRooms</t>
  </si>
  <si>
    <t xml:space="preserve">MAS09 Remote Chess Playing </t>
  </si>
  <si>
    <t xml:space="preserve">MAS05 Instant Feedback Tool for Classrooms </t>
  </si>
  <si>
    <t xml:space="preserve">MAS06 University Enrollment Application Service </t>
  </si>
  <si>
    <t xml:space="preserve">ML1 Autonomous Service Robot for the Home </t>
  </si>
  <si>
    <t>MAS04</t>
  </si>
  <si>
    <t>BSc Computer Science (Year in Industry)</t>
  </si>
  <si>
    <t>Explainable AI in Clinical Decision Support System</t>
  </si>
  <si>
    <t>Events Company employee aplication and tracking</t>
  </si>
  <si>
    <t xml:space="preserve">AI for Board and Card Games </t>
  </si>
  <si>
    <t xml:space="preserve"> AAlt05</t>
  </si>
  <si>
    <t xml:space="preserve">Mobile App Development Project </t>
  </si>
  <si>
    <t xml:space="preserve">EA-Kaggle </t>
  </si>
  <si>
    <t>EA-OffensEval</t>
  </si>
  <si>
    <t>Offensive Language Identification in Social Media</t>
  </si>
  <si>
    <t>MEng, BSc Computer Science (Industry)</t>
  </si>
  <si>
    <t>Making a truly 'moderately difficult' maze game with Machine Learning</t>
  </si>
  <si>
    <t>TR03</t>
  </si>
  <si>
    <t>3d worm game</t>
  </si>
  <si>
    <t xml:space="preserve">KV04 </t>
  </si>
  <si>
    <t xml:space="preserve">Graph Search Algorithms </t>
  </si>
  <si>
    <t xml:space="preserve">KV01 </t>
  </si>
  <si>
    <t xml:space="preserve">Shortest Path Algorithms </t>
  </si>
  <si>
    <t xml:space="preserve">NDE02 </t>
  </si>
  <si>
    <t xml:space="preserve">MAS02 </t>
  </si>
  <si>
    <t>CS with AI (Industrial)</t>
  </si>
  <si>
    <t>Computing, Tech &amp; Society: Living by Algorithms</t>
  </si>
  <si>
    <t xml:space="preserve">University Enrolment Application Service </t>
  </si>
  <si>
    <t xml:space="preserve">Instant Feedback Tool for Classrooms </t>
  </si>
  <si>
    <t xml:space="preserve">Behaviour analysis for personalised apps </t>
  </si>
  <si>
    <t>-</t>
  </si>
  <si>
    <t xml:space="preserve">Offensive Language Identification in Social Media </t>
  </si>
  <si>
    <t xml:space="preserve"> MAS05</t>
  </si>
  <si>
    <t>MAS01 Site-map Generator Tool￼</t>
  </si>
  <si>
    <t>KL01 Attendance App</t>
  </si>
  <si>
    <t>Student/Youth-focused website</t>
  </si>
  <si>
    <t>Mobile Development Project</t>
  </si>
  <si>
    <t>COHEN5</t>
  </si>
  <si>
    <t>Agent Based Models for aggregation and dispersal behaviours in animal swarm</t>
  </si>
  <si>
    <t>BSc Computer Science with Industry Placement</t>
  </si>
  <si>
    <t>Hot Labs: Booking a Seat in Dec-10</t>
  </si>
  <si>
    <t>COHEN4</t>
  </si>
  <si>
    <t>Automated methods for pattern detection in complex networks</t>
  </si>
  <si>
    <t xml:space="preserve">Agent Based Models for aggregation and dispersal behaviours in animal swarm </t>
  </si>
  <si>
    <t>BSc Computer Science</t>
  </si>
  <si>
    <t>EA-SemEval -2020TASK11</t>
  </si>
  <si>
    <t>Detection of Propaganda Techniques in News Articles</t>
  </si>
  <si>
    <t>EA-SemEval -2020TASK8</t>
  </si>
  <si>
    <t>Memotion Analysis</t>
  </si>
  <si>
    <t>Irony detection in English tweets</t>
  </si>
  <si>
    <t xml:space="preserve">AI for Solving Puzzles </t>
  </si>
  <si>
    <t>KD07</t>
  </si>
  <si>
    <t>Auto Scaling in the Cloud: an Evaluation of Kubernetes</t>
  </si>
  <si>
    <t>KD05</t>
  </si>
  <si>
    <t>Performance evaluation of unikernels</t>
  </si>
  <si>
    <t>DAH06</t>
  </si>
  <si>
    <t>Optimising data storage for memory cache</t>
  </si>
  <si>
    <t>RR05</t>
  </si>
  <si>
    <t>Visualizing astronomy data to speed-up analysis</t>
  </si>
  <si>
    <t>JX01</t>
  </si>
  <si>
    <t>Distributed Physics Simulation Using Containers and Differential Equations</t>
  </si>
  <si>
    <t>MdK01</t>
  </si>
  <si>
    <t>Modelling Neural Circuits with Synaptic Plasticity</t>
  </si>
  <si>
    <t>ptimising data storage for memory cache</t>
  </si>
  <si>
    <t>EA-Weka</t>
  </si>
  <si>
    <t>extending WEKA with Deep Learning for text understanding</t>
  </si>
  <si>
    <t>EA-author</t>
  </si>
  <si>
    <t>Authorship attribution for Arabic dialect tweets</t>
  </si>
  <si>
    <t>EA-MWE</t>
  </si>
  <si>
    <t>Multi-Word Expression, word-embedding models, and ontology</t>
  </si>
  <si>
    <t>EA-Edubots</t>
  </si>
  <si>
    <t>Chat forums for student interaction and feedback</t>
  </si>
  <si>
    <t>Student/Youth focused website platform development</t>
  </si>
  <si>
    <t>BB-IFT</t>
  </si>
  <si>
    <t>Interactive Transformer for Structured Data Files</t>
  </si>
  <si>
    <t>Using Neural Networks to Build a High Frequency Trading Algorithm</t>
  </si>
  <si>
    <t>Animal Welfare Tracker Application</t>
  </si>
  <si>
    <t>BB-Quest</t>
  </si>
  <si>
    <t xml:space="preserve">Creating and Managing Structured Questionnaires </t>
  </si>
  <si>
    <t>COHN04</t>
  </si>
  <si>
    <t>Qualitative Spatial Visualisation</t>
  </si>
  <si>
    <t xml:space="preserve">Grounding language in vision </t>
  </si>
  <si>
    <t xml:space="preserve">Scalable Serverless Workflows </t>
  </si>
  <si>
    <t xml:space="preserve">DAH02 </t>
  </si>
  <si>
    <t>Cellular Automata and Conway's Game of Life</t>
  </si>
  <si>
    <t xml:space="preserve">Implementing a Weighted Straight Skeleton </t>
  </si>
  <si>
    <t>DHA02</t>
  </si>
  <si>
    <t>Who's better: A games programmer or a physicist?</t>
  </si>
  <si>
    <t xml:space="preserve">KV03 </t>
  </si>
  <si>
    <t xml:space="preserve">Maximum matching algorithms </t>
  </si>
  <si>
    <t xml:space="preserve">Adler13 </t>
  </si>
  <si>
    <t>COHEN3</t>
  </si>
  <si>
    <t xml:space="preserve">Modeling the role of reflexes in locomotion </t>
  </si>
  <si>
    <t xml:space="preserve">TR04 </t>
  </si>
  <si>
    <t xml:space="preserve">Numerical methods for small rotations </t>
  </si>
  <si>
    <t xml:space="preserve">OAJO2 </t>
  </si>
  <si>
    <t>PROCESS MINING OF BIG DATA IN THE NHS</t>
  </si>
  <si>
    <t>SIMPLE MODELS OF POLITICAL DYNAMICS</t>
  </si>
  <si>
    <t xml:space="preserve">COHEN4 </t>
  </si>
  <si>
    <t xml:space="preserve"> DAH01</t>
  </si>
  <si>
    <t xml:space="preserve"> Cellular automata and Conway's Game of Life </t>
  </si>
  <si>
    <t>Computer Science with AI</t>
  </si>
  <si>
    <t>Developing Computer Games for Rehabilitation Robots</t>
  </si>
  <si>
    <t xml:space="preserve">Autonomous Service Robot for the Home </t>
  </si>
  <si>
    <t>DIMIT01</t>
  </si>
  <si>
    <t>User friendly data mapping and integration</t>
  </si>
  <si>
    <t>EA-PA</t>
  </si>
  <si>
    <t>Personalised Assistant chatbot for neurodiverse university academics</t>
  </si>
  <si>
    <t>Interfaces for interactive video</t>
  </si>
  <si>
    <t>EA-Kaggle: Enter a Kaggle data mining competition</t>
  </si>
  <si>
    <t xml:space="preserve">EA-OffensEval: Offensive Language Identification in Social Media </t>
  </si>
  <si>
    <t>DAH05</t>
  </si>
  <si>
    <t>Molecular dynamics or the N-body problem</t>
  </si>
  <si>
    <t>KD08</t>
  </si>
  <si>
    <t xml:space="preserve">Modelling the cost of cloud computing on Azure </t>
  </si>
  <si>
    <t>EA-OffensEval: Offensive Language Identification in Social Media</t>
  </si>
  <si>
    <t>BB-IVGT</t>
  </si>
  <si>
    <t>Geographic Information, Knowledge Representation.</t>
  </si>
  <si>
    <t>Gun Detection Deep Learning for  from a CCTV Feed</t>
  </si>
  <si>
    <t>Computer Science with Mathematics</t>
  </si>
  <si>
    <t>AI For Solving Sudoku Puzzles</t>
  </si>
  <si>
    <t>Constraint Satisfaction and it's Applications</t>
  </si>
  <si>
    <t>Graphical Interface for Learning Logic</t>
  </si>
  <si>
    <t>OAJ01 Build Apps for AI in Medical Diagnosis and Care</t>
  </si>
  <si>
    <t>TL03 Learning to Recognise a Broken Heart</t>
  </si>
  <si>
    <t>AAlt05 Emotion Recognition using Deep Learning on a GPU</t>
  </si>
  <si>
    <t>RR05 Visualising astronomy data to speed-up analysis</t>
  </si>
  <si>
    <t>Similarity Detector for Programming Assignments</t>
  </si>
  <si>
    <t>Behavior analysis for personalized apps</t>
  </si>
  <si>
    <t xml:space="preserve">Interfaces for interactive video </t>
  </si>
  <si>
    <t>Graphic Techniques</t>
  </si>
  <si>
    <t>CS with HPG &amp; Game Engineering</t>
  </si>
  <si>
    <t xml:space="preserve">Spell Checking Tool </t>
  </si>
  <si>
    <t>Projects in AI, A-Life, Games, Puzzles, and Knowledge Representation</t>
  </si>
  <si>
    <t>ATTENDANCE APP</t>
  </si>
  <si>
    <t>VISUALIZING HEALTHCARE PATHWAYS</t>
  </si>
  <si>
    <t>AIR QUALITY MONITORING</t>
  </si>
  <si>
    <t>WEARABLE PERSONALISED STUDENT COACH</t>
  </si>
  <si>
    <t>ELDER03</t>
  </si>
  <si>
    <t xml:space="preserve">Remote Mentoring </t>
  </si>
  <si>
    <t xml:space="preserve">SW01 </t>
  </si>
  <si>
    <t>EA-OpenPatient</t>
  </si>
  <si>
    <t xml:space="preserve">Open-access patient records text corpus for AI research </t>
  </si>
  <si>
    <t xml:space="preserve">Emotion Recognition using Deep Learning on a GPU </t>
  </si>
  <si>
    <t xml:space="preserve"> Mobile App Development Project</t>
  </si>
  <si>
    <t xml:space="preserve">ELDER04 </t>
  </si>
  <si>
    <t xml:space="preserve">A VLE for the New Normal </t>
  </si>
  <si>
    <t xml:space="preserve"> Student/youth-focused website platform development </t>
  </si>
  <si>
    <t xml:space="preserve">Simple models of political dynamics </t>
  </si>
  <si>
    <t>Interpreting Vague Geographic Terms</t>
  </si>
  <si>
    <t>Modelling the cost of cloud computing on Azure</t>
  </si>
  <si>
    <t xml:space="preserve">Behaviour Analysis for personalised apps </t>
  </si>
  <si>
    <t>Masters Computer Science</t>
  </si>
  <si>
    <t xml:space="preserve">Recursive Decent Parser Generator from Grammar </t>
  </si>
  <si>
    <t>NS2</t>
  </si>
  <si>
    <t>Timetabling at the University of Leeds: Steps Towards a Fully-Automated System</t>
  </si>
  <si>
    <t>Electronic Document Management System</t>
  </si>
  <si>
    <t>JX05</t>
  </si>
  <si>
    <t xml:space="preserve">Benchmarking Microservice-Based Applications for Kubernetes </t>
  </si>
  <si>
    <t xml:space="preserve">Extensions to Xv6 </t>
  </si>
  <si>
    <t>CS+HPG</t>
  </si>
  <si>
    <t xml:space="preserve">An analog-to-digital audio player application </t>
  </si>
  <si>
    <t xml:space="preserve">Extension to xv6 </t>
  </si>
  <si>
    <t>Graphics Software</t>
  </si>
  <si>
    <t xml:space="preserve">MAS07 </t>
  </si>
  <si>
    <t>Student/youth focused website platform development</t>
  </si>
  <si>
    <t>University Enrolment Application Service</t>
  </si>
  <si>
    <t>AJB04</t>
  </si>
  <si>
    <t>Optical Character Recognition</t>
  </si>
  <si>
    <t>ADLER12</t>
  </si>
  <si>
    <t>Tackling NP-hard problems on restricted input classes</t>
  </si>
  <si>
    <t>DCH01</t>
  </si>
  <si>
    <t>Analysing satellite and aerial images using on-line maps</t>
  </si>
  <si>
    <t>BSc CS</t>
  </si>
  <si>
    <t>Transitioning Chemocare data from PPMV1 to PPM+</t>
  </si>
  <si>
    <t xml:space="preserve"> Git for beginners</t>
  </si>
  <si>
    <t>Serverless Architectures</t>
  </si>
  <si>
    <t>Scalable Serverless Worflow</t>
  </si>
  <si>
    <t>AALT06</t>
  </si>
  <si>
    <t>Autonomous Service Robot at Home</t>
  </si>
  <si>
    <t>Self Repairing Cities: Designing robots for crack repair￼</t>
  </si>
  <si>
    <t xml:space="preserve">Distributed Cloud Gaming &amp; Augmented Reality </t>
  </si>
  <si>
    <t>Algorithms for Virtual Machines Allocation</t>
  </si>
  <si>
    <t>Timetabling at the University of Leeds: Steps Towards a Fully-Automated System (EI)</t>
  </si>
  <si>
    <t>KWAN01</t>
  </si>
  <si>
    <t>Objective function for train vehicle scheduling optimisation (EI)</t>
  </si>
  <si>
    <t>ADLER04</t>
  </si>
  <si>
    <t>The expressive power of query languages (TS)</t>
  </si>
  <si>
    <t>BB-KRR</t>
  </si>
  <si>
    <t>Theories of space, time and matter (TS)</t>
  </si>
  <si>
    <t>KD04</t>
  </si>
  <si>
    <t>Edge Architectures Simulation</t>
  </si>
  <si>
    <t>Performance evaluation of unikernels￼</t>
  </si>
  <si>
    <t>Container-Based Smart Contracts for Blockchain</t>
  </si>
  <si>
    <t xml:space="preserve">Edge Architectures Simulation </t>
  </si>
  <si>
    <t>Storage planning in a container terminal</t>
  </si>
  <si>
    <t xml:space="preserve">Annual Leave Management System / Human Resources Management System </t>
  </si>
  <si>
    <t xml:space="preserve"> Behaviour analysis for personalised applications</t>
  </si>
  <si>
    <t xml:space="preserve">Student/youth-focused website platform development </t>
  </si>
  <si>
    <t>BsC Computer Science</t>
  </si>
  <si>
    <t>CS (Industry)</t>
  </si>
  <si>
    <t xml:space="preserve">Wearable Personalised Student Coach </t>
  </si>
  <si>
    <t>AJB06</t>
  </si>
  <si>
    <t>Training in Emergency Medicine</t>
  </si>
  <si>
    <t>Process mining of Big Data in the NHS</t>
  </si>
  <si>
    <t>COHEN6</t>
  </si>
  <si>
    <t>Network Motifs in Spatially constrained brain networks</t>
  </si>
  <si>
    <t>A Moderately Difficult Maze Game</t>
  </si>
  <si>
    <t>Building Apps for AI in medical diagnosis and care</t>
  </si>
  <si>
    <t>Visualising security incidents in VCDB</t>
  </si>
  <si>
    <t>KV02</t>
  </si>
  <si>
    <t>Minimum Spanning Tree Algorithms</t>
  </si>
  <si>
    <t xml:space="preserve">Adler04 </t>
  </si>
  <si>
    <t>The expressive power of query languages</t>
  </si>
  <si>
    <t>AL01</t>
  </si>
  <si>
    <t>Image segmentation of plant material</t>
  </si>
  <si>
    <t xml:space="preserve">Analysing candlestick chart patterns to identify regions of support and resistance </t>
  </si>
  <si>
    <t>BBCandle</t>
  </si>
  <si>
    <t xml:space="preserve"> Analysing and learning Japanese Candle patterns in stock and currency exchange charts</t>
  </si>
  <si>
    <t xml:space="preserve">Container-Based Smart Contracts for Blockchain </t>
  </si>
  <si>
    <t>Modelling bacterial colonies or tumours</t>
  </si>
  <si>
    <t>Simple Models of political dynamics</t>
  </si>
  <si>
    <t xml:space="preserve">University Enrollment Application Service </t>
  </si>
  <si>
    <t>LinkedIn for Musicians</t>
  </si>
  <si>
    <t>&lt;Long answer&gt;</t>
  </si>
  <si>
    <t>&lt;Long answer; multiple paragraphs&gt;</t>
  </si>
  <si>
    <t>&lt;Short answer&gt;</t>
  </si>
  <si>
    <t>&lt;OWN project title&gt;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</si>
</sst>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0" fontId="1" fillId="0" borderId="0" xfId="1" applyNumberFormat="1"/>
  </cellXfs>
  <cellStyles count="2">
    <cellStyle name="Hyperlink" xfId="1" builtinId="8"/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08" totalsRowShown="0">
  <autoFilter ref="A1:Z208" xr:uid="{00000000-0009-0000-0100-000001000000}"/>
  <tableColumns count="26">
    <tableColumn id="1" xr3:uid="{00000000-0010-0000-0000-000001000000}" name="ID" dataDxfId="25"/>
    <tableColumn id="2" xr3:uid="{00000000-0010-0000-0000-000002000000}" name="Start time" dataDxfId="24"/>
    <tableColumn id="3" xr3:uid="{00000000-0010-0000-0000-000003000000}" name="Completion time" dataDxfId="23"/>
    <tableColumn id="4" xr3:uid="{00000000-0010-0000-0000-000004000000}" name="Email" dataDxfId="22"/>
    <tableColumn id="5" xr3:uid="{00000000-0010-0000-0000-000005000000}" name="Name" dataDxfId="21"/>
    <tableColumn id="6" xr3:uid="{00000000-0010-0000-0000-000006000000}" name="Family name (i.e. surname)" dataDxfId="20"/>
    <tableColumn id="7" xr3:uid="{00000000-0010-0000-0000-000007000000}" name="Given name (i.e. first name)" dataDxfId="19"/>
    <tableColumn id="8" xr3:uid="{00000000-0010-0000-0000-000008000000}" name="Degree programme (e.g. CS, CS Maths, CS with AI, HPG etc.)" dataDxfId="18"/>
    <tableColumn id="9" xr3:uid="{00000000-0010-0000-0000-000009000000}" name="Student number (as per your student ID card; usually a 9-digit number starting with '2')" dataDxfId="17"/>
    <tableColumn id="10" xr3:uid="{00000000-0010-0000-0000-00000A000000}" name="Short project code" dataDxfId="16"/>
    <tableColumn id="11" xr3:uid="{00000000-0010-0000-0000-00000B000000}" name="Project title" dataDxfId="15"/>
    <tableColumn id="12" xr3:uid="{00000000-0010-0000-0000-00000C000000}" name="Why did you choose this? Mention any modules you have taken that are relevant." dataDxfId="14"/>
    <tableColumn id="13" xr3:uid="{00000000-0010-0000-0000-00000D000000}" name="Short project code2" dataDxfId="13"/>
    <tableColumn id="14" xr3:uid="{00000000-0010-0000-0000-00000E000000}" name="Project title2" dataDxfId="12"/>
    <tableColumn id="15" xr3:uid="{00000000-0010-0000-0000-00000F000000}" name="Why did you choose this? Mention any modules you have taken that are relevant.2" dataDxfId="11"/>
    <tableColumn id="16" xr3:uid="{00000000-0010-0000-0000-000010000000}" name="Short project code3" dataDxfId="10"/>
    <tableColumn id="17" xr3:uid="{00000000-0010-0000-0000-000011000000}" name="Project title3" dataDxfId="9"/>
    <tableColumn id="18" xr3:uid="{00000000-0010-0000-0000-000012000000}" name="Why did you choose this? Mention any modules you have taken that are relevant.3" dataDxfId="8"/>
    <tableColumn id="19" xr3:uid="{00000000-0010-0000-0000-000013000000}" name="Short project code4" dataDxfId="7"/>
    <tableColumn id="20" xr3:uid="{00000000-0010-0000-0000-000014000000}" name="Project title4" dataDxfId="6"/>
    <tableColumn id="21" xr3:uid="{00000000-0010-0000-0000-000015000000}" name="Why did you choose this? Mention any modules you have taken that are relevant.4" dataDxfId="5"/>
    <tableColumn id="22" xr3:uid="{00000000-0010-0000-0000-000016000000}" name="Provisional project title" dataDxfId="4"/>
    <tableColumn id="24" xr3:uid="{00000000-0010-0000-0000-000018000000}" name="Area of interest" dataDxfId="3"/>
    <tableColumn id="25" xr3:uid="{00000000-0010-0000-0000-000019000000}" name="Have you contacted any member of staff to discuss this project? If so, whom?" dataDxfId="2"/>
    <tableColumn id="26" xr3:uid="{00000000-0010-0000-0000-00001A000000}" name="Resources that will be required. State which belong to the School of Computing." dataDxfId="1"/>
    <tableColumn id="27" xr3:uid="{00000000-0010-0000-0000-00001B000000}" name="Description of the project or problem to be tackled. 2-3 paragraphs should be sufficient. Be as specific as you can about what you plan to do. Mention relevant modules you have taken. Plain text only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2@leeds.ac.uk" TargetMode="External"/><Relationship Id="rId1" Type="http://schemas.openxmlformats.org/officeDocument/2006/relationships/hyperlink" Target="mailto:A2@leeds.ac.uk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8"/>
  <sheetViews>
    <sheetView tabSelected="1" topLeftCell="F1" workbookViewId="0">
      <selection activeCell="H15" sqref="H15"/>
    </sheetView>
  </sheetViews>
  <sheetFormatPr defaultColWidth="8.85546875" defaultRowHeight="15" x14ac:dyDescent="0.25"/>
  <cols>
    <col min="1" max="26" width="20" bestFit="1" customWidth="1"/>
  </cols>
  <sheetData>
    <row r="1" spans="1:2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 x14ac:dyDescent="0.25">
      <c r="A2">
        <v>3</v>
      </c>
      <c r="B2" s="1">
        <v>44089.803240740701</v>
      </c>
      <c r="C2" s="1">
        <v>44089.8289351852</v>
      </c>
      <c r="D2" s="4" t="str">
        <f>CONCATENATE("ID",A2,"@leeds.ac.uk")</f>
        <v>ID3@leeds.ac.uk</v>
      </c>
      <c r="E2" s="3" t="str">
        <f>CONCATENATE("&lt;Full name for ID",A2,"&gt;")</f>
        <v>&lt;Full name for ID3&gt;</v>
      </c>
      <c r="F2" s="3" t="str">
        <f>CONCATENATE("&lt;Family name for ID",A2,"&gt;")</f>
        <v>&lt;Family name for ID3&gt;</v>
      </c>
      <c r="G2" s="3" t="str">
        <f>CONCATENATE("&lt;Given name for ID",A2,"&gt;")</f>
        <v>&lt;Given name for ID3&gt;</v>
      </c>
      <c r="H2" s="3" t="s">
        <v>26</v>
      </c>
      <c r="I2" s="2" t="str">
        <f>CONCATENATE("&lt;Student ID for sheet ID",A2,"&gt;")</f>
        <v>&lt;Student ID for sheet ID3&gt;</v>
      </c>
      <c r="J2" s="3" t="s">
        <v>27</v>
      </c>
      <c r="K2" s="3" t="s">
        <v>28</v>
      </c>
      <c r="L2" s="3" t="s">
        <v>634</v>
      </c>
      <c r="M2" s="3" t="s">
        <v>29</v>
      </c>
      <c r="N2" s="3" t="s">
        <v>30</v>
      </c>
      <c r="O2" s="3" t="s">
        <v>634</v>
      </c>
      <c r="P2" s="3" t="s">
        <v>31</v>
      </c>
      <c r="Q2" s="3" t="s">
        <v>32</v>
      </c>
      <c r="R2" s="3" t="s">
        <v>634</v>
      </c>
      <c r="S2" s="3" t="s">
        <v>33</v>
      </c>
      <c r="T2" s="3" t="s">
        <v>34</v>
      </c>
      <c r="U2" s="3" t="s">
        <v>634</v>
      </c>
      <c r="V2" s="3"/>
      <c r="W2" s="3"/>
      <c r="X2" s="3"/>
      <c r="Y2" s="3"/>
      <c r="Z2" s="3"/>
    </row>
    <row r="3" spans="1:26" x14ac:dyDescent="0.25">
      <c r="A3">
        <v>4</v>
      </c>
      <c r="B3" s="1">
        <v>44089.793761574103</v>
      </c>
      <c r="C3" s="1">
        <v>44089.906122685199</v>
      </c>
      <c r="D3" s="4" t="str">
        <f t="shared" ref="D3:D66" si="0">CONCATENATE("ID",A3,"@leeds.ac.uk")</f>
        <v>ID4@leeds.ac.uk</v>
      </c>
      <c r="E3" s="3" t="str">
        <f t="shared" ref="E3:E66" si="1">CONCATENATE("&lt;Full name for ID",A3,"&gt;")</f>
        <v>&lt;Full name for ID4&gt;</v>
      </c>
      <c r="F3" s="3" t="str">
        <f t="shared" ref="F3:F66" si="2">CONCATENATE("&lt;Family name for ID",A3,"&gt;")</f>
        <v>&lt;Family name for ID4&gt;</v>
      </c>
      <c r="G3" s="3" t="str">
        <f t="shared" ref="G3:G66" si="3">CONCATENATE("&lt;Given name for ID",A3,"&gt;")</f>
        <v>&lt;Given name for ID4&gt;</v>
      </c>
      <c r="H3" s="3" t="s">
        <v>35</v>
      </c>
      <c r="I3" s="2" t="str">
        <f t="shared" ref="I3:I66" si="4">CONCATENATE("&lt;Student ID for sheet ID",A3,"&gt;")</f>
        <v>&lt;Student ID for sheet ID4&gt;</v>
      </c>
      <c r="J3" s="3" t="s">
        <v>36</v>
      </c>
      <c r="K3" s="3" t="s">
        <v>37</v>
      </c>
      <c r="L3" s="3" t="s">
        <v>634</v>
      </c>
      <c r="M3" s="3" t="s">
        <v>38</v>
      </c>
      <c r="N3" s="3" t="s">
        <v>39</v>
      </c>
      <c r="O3" s="3" t="s">
        <v>634</v>
      </c>
      <c r="P3" s="3" t="s">
        <v>40</v>
      </c>
      <c r="Q3" s="3" t="s">
        <v>41</v>
      </c>
      <c r="R3" s="3" t="s">
        <v>634</v>
      </c>
      <c r="S3" s="3" t="s">
        <v>42</v>
      </c>
      <c r="T3" s="3"/>
      <c r="U3" s="3" t="s">
        <v>634</v>
      </c>
      <c r="V3" s="3" t="s">
        <v>637</v>
      </c>
      <c r="W3" s="3" t="s">
        <v>636</v>
      </c>
      <c r="X3" s="3" t="s">
        <v>636</v>
      </c>
      <c r="Y3" s="3" t="s">
        <v>634</v>
      </c>
      <c r="Z3" s="3" t="s">
        <v>635</v>
      </c>
    </row>
    <row r="4" spans="1:26" x14ac:dyDescent="0.25">
      <c r="A4">
        <v>5</v>
      </c>
      <c r="B4" s="1">
        <v>44090.544791666704</v>
      </c>
      <c r="C4" s="1">
        <v>44090.5627662037</v>
      </c>
      <c r="D4" s="4" t="str">
        <f t="shared" si="0"/>
        <v>ID5@leeds.ac.uk</v>
      </c>
      <c r="E4" s="3" t="str">
        <f t="shared" si="1"/>
        <v>&lt;Full name for ID5&gt;</v>
      </c>
      <c r="F4" s="3" t="str">
        <f t="shared" si="2"/>
        <v>&lt;Family name for ID5&gt;</v>
      </c>
      <c r="G4" s="3" t="str">
        <f t="shared" si="3"/>
        <v>&lt;Given name for ID5&gt;</v>
      </c>
      <c r="H4" s="3" t="s">
        <v>43</v>
      </c>
      <c r="I4" s="2" t="str">
        <f t="shared" si="4"/>
        <v>&lt;Student ID for sheet ID5&gt;</v>
      </c>
      <c r="J4" s="3" t="s">
        <v>44</v>
      </c>
      <c r="K4" s="3" t="s">
        <v>45</v>
      </c>
      <c r="L4" s="3" t="s">
        <v>634</v>
      </c>
      <c r="M4" s="3" t="s">
        <v>46</v>
      </c>
      <c r="N4" s="3" t="s">
        <v>47</v>
      </c>
      <c r="O4" s="3" t="s">
        <v>634</v>
      </c>
      <c r="P4" s="3" t="s">
        <v>48</v>
      </c>
      <c r="Q4" s="3" t="s">
        <v>49</v>
      </c>
      <c r="R4" s="3" t="s">
        <v>634</v>
      </c>
      <c r="S4" s="3" t="s">
        <v>50</v>
      </c>
      <c r="T4" s="3" t="s">
        <v>51</v>
      </c>
      <c r="U4" s="3" t="s">
        <v>634</v>
      </c>
      <c r="V4" s="3"/>
      <c r="W4" s="3"/>
      <c r="X4" s="3"/>
      <c r="Y4" s="3"/>
      <c r="Z4" s="3"/>
    </row>
    <row r="5" spans="1:26" x14ac:dyDescent="0.25">
      <c r="A5">
        <v>6</v>
      </c>
      <c r="B5" s="1">
        <v>44090.677465277797</v>
      </c>
      <c r="C5" s="1">
        <v>44090.928217592598</v>
      </c>
      <c r="D5" s="4" t="str">
        <f t="shared" si="0"/>
        <v>ID6@leeds.ac.uk</v>
      </c>
      <c r="E5" s="3" t="str">
        <f t="shared" si="1"/>
        <v>&lt;Full name for ID6&gt;</v>
      </c>
      <c r="F5" s="3" t="str">
        <f t="shared" si="2"/>
        <v>&lt;Family name for ID6&gt;</v>
      </c>
      <c r="G5" s="3" t="str">
        <f t="shared" si="3"/>
        <v>&lt;Given name for ID6&gt;</v>
      </c>
      <c r="H5" s="3" t="s">
        <v>52</v>
      </c>
      <c r="I5" s="2" t="str">
        <f t="shared" si="4"/>
        <v>&lt;Student ID for sheet ID6&gt;</v>
      </c>
      <c r="J5" s="3" t="s">
        <v>53</v>
      </c>
      <c r="K5" s="3" t="s">
        <v>54</v>
      </c>
      <c r="L5" s="3" t="s">
        <v>634</v>
      </c>
      <c r="M5" s="3" t="s">
        <v>55</v>
      </c>
      <c r="N5" s="3" t="s">
        <v>56</v>
      </c>
      <c r="O5" s="3" t="s">
        <v>634</v>
      </c>
      <c r="P5" s="3" t="s">
        <v>57</v>
      </c>
      <c r="Q5" s="3" t="s">
        <v>58</v>
      </c>
      <c r="R5" s="3" t="s">
        <v>634</v>
      </c>
      <c r="S5" s="3" t="s">
        <v>59</v>
      </c>
      <c r="T5" s="3" t="s">
        <v>60</v>
      </c>
      <c r="U5" s="3" t="s">
        <v>634</v>
      </c>
      <c r="V5" s="3"/>
      <c r="W5" s="3"/>
      <c r="X5" s="3"/>
      <c r="Y5" s="3"/>
      <c r="Z5" s="3"/>
    </row>
    <row r="6" spans="1:26" x14ac:dyDescent="0.25">
      <c r="A6">
        <v>7</v>
      </c>
      <c r="B6" s="1">
        <v>44091.3528240741</v>
      </c>
      <c r="C6" s="1">
        <v>44091.377013888901</v>
      </c>
      <c r="D6" s="4" t="str">
        <f t="shared" si="0"/>
        <v>ID7@leeds.ac.uk</v>
      </c>
      <c r="E6" s="3" t="str">
        <f t="shared" si="1"/>
        <v>&lt;Full name for ID7&gt;</v>
      </c>
      <c r="F6" s="3" t="str">
        <f t="shared" si="2"/>
        <v>&lt;Family name for ID7&gt;</v>
      </c>
      <c r="G6" s="3" t="str">
        <f t="shared" si="3"/>
        <v>&lt;Given name for ID7&gt;</v>
      </c>
      <c r="H6" s="3" t="s">
        <v>26</v>
      </c>
      <c r="I6" s="2" t="str">
        <f t="shared" si="4"/>
        <v>&lt;Student ID for sheet ID7&gt;</v>
      </c>
      <c r="J6" s="3" t="s">
        <v>61</v>
      </c>
      <c r="K6" s="3" t="s">
        <v>62</v>
      </c>
      <c r="L6" s="3" t="s">
        <v>634</v>
      </c>
      <c r="M6" s="3" t="s">
        <v>63</v>
      </c>
      <c r="N6" s="3" t="s">
        <v>64</v>
      </c>
      <c r="O6" s="3" t="s">
        <v>634</v>
      </c>
      <c r="P6" s="3" t="s">
        <v>65</v>
      </c>
      <c r="Q6" s="3" t="s">
        <v>66</v>
      </c>
      <c r="R6" s="3" t="s">
        <v>634</v>
      </c>
      <c r="S6" s="3" t="s">
        <v>67</v>
      </c>
      <c r="T6" s="3" t="s">
        <v>68</v>
      </c>
      <c r="U6" s="3" t="s">
        <v>634</v>
      </c>
      <c r="V6" s="3"/>
      <c r="W6" s="3"/>
      <c r="X6" s="3"/>
      <c r="Y6" s="3"/>
      <c r="Z6" s="3"/>
    </row>
    <row r="7" spans="1:26" x14ac:dyDescent="0.25">
      <c r="A7">
        <v>8</v>
      </c>
      <c r="B7" s="1">
        <v>44091.700439814798</v>
      </c>
      <c r="C7" s="1">
        <v>44091.700960648101</v>
      </c>
      <c r="D7" s="4" t="str">
        <f t="shared" si="0"/>
        <v>ID8@leeds.ac.uk</v>
      </c>
      <c r="E7" s="3" t="str">
        <f t="shared" si="1"/>
        <v>&lt;Full name for ID8&gt;</v>
      </c>
      <c r="F7" s="3" t="str">
        <f t="shared" si="2"/>
        <v>&lt;Family name for ID8&gt;</v>
      </c>
      <c r="G7" s="3" t="str">
        <f t="shared" si="3"/>
        <v>&lt;Given name for ID8&gt;</v>
      </c>
      <c r="H7" s="3" t="s">
        <v>69</v>
      </c>
      <c r="I7" s="2" t="str">
        <f t="shared" si="4"/>
        <v>&lt;Student ID for sheet ID8&gt;</v>
      </c>
      <c r="J7" s="3" t="s">
        <v>42</v>
      </c>
      <c r="K7" s="3"/>
      <c r="L7" s="3" t="s">
        <v>634</v>
      </c>
      <c r="M7" s="3" t="s">
        <v>31</v>
      </c>
      <c r="N7" s="3" t="s">
        <v>70</v>
      </c>
      <c r="O7" s="3" t="s">
        <v>634</v>
      </c>
      <c r="P7" s="3" t="s">
        <v>71</v>
      </c>
      <c r="Q7" s="3" t="s">
        <v>72</v>
      </c>
      <c r="R7" s="3" t="s">
        <v>634</v>
      </c>
      <c r="S7" s="3" t="s">
        <v>73</v>
      </c>
      <c r="T7" s="3" t="s">
        <v>74</v>
      </c>
      <c r="U7" s="3" t="s">
        <v>634</v>
      </c>
      <c r="V7" s="3" t="s">
        <v>637</v>
      </c>
      <c r="W7" s="3" t="s">
        <v>636</v>
      </c>
      <c r="X7" s="3" t="s">
        <v>636</v>
      </c>
      <c r="Y7" s="3"/>
      <c r="Z7" s="3" t="s">
        <v>635</v>
      </c>
    </row>
    <row r="8" spans="1:26" x14ac:dyDescent="0.25">
      <c r="A8">
        <v>9</v>
      </c>
      <c r="B8" s="1">
        <v>44089.768807870401</v>
      </c>
      <c r="C8" s="1">
        <v>44092.508634259299</v>
      </c>
      <c r="D8" s="4" t="str">
        <f t="shared" si="0"/>
        <v>ID9@leeds.ac.uk</v>
      </c>
      <c r="E8" s="3" t="str">
        <f t="shared" si="1"/>
        <v>&lt;Full name for ID9&gt;</v>
      </c>
      <c r="F8" s="3" t="str">
        <f t="shared" si="2"/>
        <v>&lt;Family name for ID9&gt;</v>
      </c>
      <c r="G8" s="3" t="str">
        <f t="shared" si="3"/>
        <v>&lt;Given name for ID9&gt;</v>
      </c>
      <c r="H8" s="3" t="s">
        <v>26</v>
      </c>
      <c r="I8" s="2" t="str">
        <f t="shared" si="4"/>
        <v>&lt;Student ID for sheet ID9&gt;</v>
      </c>
      <c r="J8" s="3" t="s">
        <v>75</v>
      </c>
      <c r="K8" s="3" t="s">
        <v>76</v>
      </c>
      <c r="L8" s="3" t="s">
        <v>634</v>
      </c>
      <c r="M8" s="3" t="s">
        <v>55</v>
      </c>
      <c r="N8" s="3" t="s">
        <v>77</v>
      </c>
      <c r="O8" s="3" t="s">
        <v>634</v>
      </c>
      <c r="P8" s="3" t="s">
        <v>78</v>
      </c>
      <c r="Q8" s="3" t="s">
        <v>79</v>
      </c>
      <c r="R8" s="3" t="s">
        <v>634</v>
      </c>
      <c r="S8" s="3" t="s">
        <v>80</v>
      </c>
      <c r="T8" s="3" t="s">
        <v>81</v>
      </c>
      <c r="U8" s="3" t="s">
        <v>634</v>
      </c>
      <c r="V8" s="3"/>
      <c r="W8" s="3"/>
      <c r="X8" s="3"/>
      <c r="Y8" s="3"/>
      <c r="Z8" s="3"/>
    </row>
    <row r="9" spans="1:26" x14ac:dyDescent="0.25">
      <c r="A9">
        <v>10</v>
      </c>
      <c r="B9" s="1">
        <v>44092.666157407402</v>
      </c>
      <c r="C9" s="1">
        <v>44092.7019097222</v>
      </c>
      <c r="D9" s="4" t="str">
        <f t="shared" si="0"/>
        <v>ID10@leeds.ac.uk</v>
      </c>
      <c r="E9" s="3" t="str">
        <f t="shared" si="1"/>
        <v>&lt;Full name for ID10&gt;</v>
      </c>
      <c r="F9" s="3" t="str">
        <f t="shared" si="2"/>
        <v>&lt;Family name for ID10&gt;</v>
      </c>
      <c r="G9" s="3" t="str">
        <f t="shared" si="3"/>
        <v>&lt;Given name for ID10&gt;</v>
      </c>
      <c r="H9" s="3" t="s">
        <v>82</v>
      </c>
      <c r="I9" s="2" t="str">
        <f t="shared" si="4"/>
        <v>&lt;Student ID for sheet ID10&gt;</v>
      </c>
      <c r="J9" s="3" t="s">
        <v>27</v>
      </c>
      <c r="K9" s="3" t="s">
        <v>83</v>
      </c>
      <c r="L9" s="3" t="s">
        <v>634</v>
      </c>
      <c r="M9" s="3" t="s">
        <v>44</v>
      </c>
      <c r="N9" s="3" t="s">
        <v>45</v>
      </c>
      <c r="O9" s="3" t="s">
        <v>634</v>
      </c>
      <c r="P9" s="3" t="s">
        <v>46</v>
      </c>
      <c r="Q9" s="3" t="s">
        <v>84</v>
      </c>
      <c r="R9" s="3" t="s">
        <v>634</v>
      </c>
      <c r="S9" s="3" t="s">
        <v>85</v>
      </c>
      <c r="T9" s="3" t="s">
        <v>86</v>
      </c>
      <c r="U9" s="3" t="s">
        <v>634</v>
      </c>
      <c r="V9" s="3"/>
      <c r="W9" s="3"/>
      <c r="X9" s="3"/>
      <c r="Y9" s="3"/>
      <c r="Z9" s="3"/>
    </row>
    <row r="10" spans="1:26" x14ac:dyDescent="0.25">
      <c r="A10">
        <v>11</v>
      </c>
      <c r="B10" s="1">
        <v>44093.5652430556</v>
      </c>
      <c r="C10" s="1">
        <v>44093.597037036998</v>
      </c>
      <c r="D10" s="4" t="str">
        <f t="shared" si="0"/>
        <v>ID11@leeds.ac.uk</v>
      </c>
      <c r="E10" s="3" t="str">
        <f t="shared" si="1"/>
        <v>&lt;Full name for ID11&gt;</v>
      </c>
      <c r="F10" s="3" t="str">
        <f t="shared" si="2"/>
        <v>&lt;Family name for ID11&gt;</v>
      </c>
      <c r="G10" s="3" t="str">
        <f t="shared" si="3"/>
        <v>&lt;Given name for ID11&gt;</v>
      </c>
      <c r="H10" s="3" t="s">
        <v>26</v>
      </c>
      <c r="I10" s="2" t="str">
        <f t="shared" si="4"/>
        <v>&lt;Student ID for sheet ID11&gt;</v>
      </c>
      <c r="J10" s="3" t="s">
        <v>46</v>
      </c>
      <c r="K10" s="3" t="s">
        <v>47</v>
      </c>
      <c r="L10" s="3" t="s">
        <v>634</v>
      </c>
      <c r="M10" s="3" t="s">
        <v>87</v>
      </c>
      <c r="N10" s="3" t="s">
        <v>88</v>
      </c>
      <c r="O10" s="3" t="s">
        <v>634</v>
      </c>
      <c r="P10" s="3" t="s">
        <v>89</v>
      </c>
      <c r="Q10" s="3" t="s">
        <v>90</v>
      </c>
      <c r="R10" s="3" t="s">
        <v>634</v>
      </c>
      <c r="S10" s="3" t="s">
        <v>91</v>
      </c>
      <c r="T10" s="3" t="s">
        <v>92</v>
      </c>
      <c r="U10" s="3" t="s">
        <v>634</v>
      </c>
      <c r="V10" s="3"/>
      <c r="W10" s="3"/>
      <c r="X10" s="3"/>
      <c r="Y10" s="3"/>
      <c r="Z10" s="3"/>
    </row>
    <row r="11" spans="1:26" x14ac:dyDescent="0.25">
      <c r="A11">
        <v>12</v>
      </c>
      <c r="B11" s="1">
        <v>44094.650578703702</v>
      </c>
      <c r="C11" s="1">
        <v>44094.667442129597</v>
      </c>
      <c r="D11" s="4" t="str">
        <f t="shared" si="0"/>
        <v>ID12@leeds.ac.uk</v>
      </c>
      <c r="E11" s="3" t="str">
        <f t="shared" si="1"/>
        <v>&lt;Full name for ID12&gt;</v>
      </c>
      <c r="F11" s="3" t="str">
        <f t="shared" si="2"/>
        <v>&lt;Family name for ID12&gt;</v>
      </c>
      <c r="G11" s="3" t="str">
        <f t="shared" si="3"/>
        <v>&lt;Given name for ID12&gt;</v>
      </c>
      <c r="H11" s="3" t="s">
        <v>26</v>
      </c>
      <c r="I11" s="2" t="str">
        <f t="shared" si="4"/>
        <v>&lt;Student ID for sheet ID12&gt;</v>
      </c>
      <c r="J11" s="3" t="s">
        <v>42</v>
      </c>
      <c r="K11" s="3"/>
      <c r="L11" s="3" t="s">
        <v>634</v>
      </c>
      <c r="M11" s="3" t="s">
        <v>93</v>
      </c>
      <c r="N11" s="3" t="s">
        <v>94</v>
      </c>
      <c r="O11" s="3" t="s">
        <v>634</v>
      </c>
      <c r="P11" s="3" t="s">
        <v>95</v>
      </c>
      <c r="Q11" s="3" t="s">
        <v>96</v>
      </c>
      <c r="R11" s="3" t="s">
        <v>634</v>
      </c>
      <c r="S11" s="3" t="s">
        <v>97</v>
      </c>
      <c r="T11" s="3" t="s">
        <v>98</v>
      </c>
      <c r="U11" s="3" t="s">
        <v>634</v>
      </c>
      <c r="V11" s="3" t="s">
        <v>637</v>
      </c>
      <c r="W11" s="3" t="s">
        <v>636</v>
      </c>
      <c r="X11" s="3" t="s">
        <v>636</v>
      </c>
      <c r="Y11" s="3" t="s">
        <v>634</v>
      </c>
      <c r="Z11" s="3" t="s">
        <v>635</v>
      </c>
    </row>
    <row r="12" spans="1:26" x14ac:dyDescent="0.25">
      <c r="A12">
        <v>13</v>
      </c>
      <c r="B12" s="1">
        <v>44095.334189814799</v>
      </c>
      <c r="C12" s="1">
        <v>44095.389699074098</v>
      </c>
      <c r="D12" s="4" t="str">
        <f t="shared" si="0"/>
        <v>ID13@leeds.ac.uk</v>
      </c>
      <c r="E12" s="3" t="str">
        <f t="shared" si="1"/>
        <v>&lt;Full name for ID13&gt;</v>
      </c>
      <c r="F12" s="3" t="str">
        <f t="shared" si="2"/>
        <v>&lt;Family name for ID13&gt;</v>
      </c>
      <c r="G12" s="3" t="str">
        <f t="shared" si="3"/>
        <v>&lt;Given name for ID13&gt;</v>
      </c>
      <c r="H12" s="3" t="s">
        <v>26</v>
      </c>
      <c r="I12" s="2" t="str">
        <f t="shared" si="4"/>
        <v>&lt;Student ID for sheet ID13&gt;</v>
      </c>
      <c r="J12" s="3" t="s">
        <v>99</v>
      </c>
      <c r="K12" s="3" t="s">
        <v>100</v>
      </c>
      <c r="L12" s="3" t="s">
        <v>634</v>
      </c>
      <c r="M12" s="3" t="s">
        <v>101</v>
      </c>
      <c r="N12" s="3" t="s">
        <v>102</v>
      </c>
      <c r="O12" s="3" t="s">
        <v>634</v>
      </c>
      <c r="P12" s="3" t="s">
        <v>31</v>
      </c>
      <c r="Q12" s="3" t="s">
        <v>32</v>
      </c>
      <c r="R12" s="3" t="s">
        <v>634</v>
      </c>
      <c r="S12" s="3" t="s">
        <v>103</v>
      </c>
      <c r="T12" s="3" t="s">
        <v>104</v>
      </c>
      <c r="U12" s="3" t="s">
        <v>634</v>
      </c>
      <c r="V12" s="3"/>
      <c r="W12" s="3"/>
      <c r="X12" s="3"/>
      <c r="Y12" s="3"/>
      <c r="Z12" s="3"/>
    </row>
    <row r="13" spans="1:26" x14ac:dyDescent="0.25">
      <c r="A13">
        <v>14</v>
      </c>
      <c r="B13" s="1">
        <v>44095.391331018502</v>
      </c>
      <c r="C13" s="1">
        <v>44095.402939814798</v>
      </c>
      <c r="D13" s="4" t="str">
        <f t="shared" si="0"/>
        <v>ID14@leeds.ac.uk</v>
      </c>
      <c r="E13" s="3" t="str">
        <f t="shared" si="1"/>
        <v>&lt;Full name for ID14&gt;</v>
      </c>
      <c r="F13" s="3" t="str">
        <f t="shared" si="2"/>
        <v>&lt;Family name for ID14&gt;</v>
      </c>
      <c r="G13" s="3" t="str">
        <f t="shared" si="3"/>
        <v>&lt;Given name for ID14&gt;</v>
      </c>
      <c r="H13" s="3" t="s">
        <v>105</v>
      </c>
      <c r="I13" s="2" t="str">
        <f t="shared" si="4"/>
        <v>&lt;Student ID for sheet ID14&gt;</v>
      </c>
      <c r="J13" s="3" t="s">
        <v>106</v>
      </c>
      <c r="K13" s="3" t="s">
        <v>107</v>
      </c>
      <c r="L13" s="3" t="s">
        <v>634</v>
      </c>
      <c r="M13" s="3" t="s">
        <v>75</v>
      </c>
      <c r="N13" s="3" t="s">
        <v>108</v>
      </c>
      <c r="O13" s="3" t="s">
        <v>634</v>
      </c>
      <c r="P13" s="3" t="s">
        <v>109</v>
      </c>
      <c r="Q13" s="3" t="s">
        <v>110</v>
      </c>
      <c r="R13" s="3" t="s">
        <v>634</v>
      </c>
      <c r="S13" s="3" t="s">
        <v>71</v>
      </c>
      <c r="T13" s="3" t="s">
        <v>111</v>
      </c>
      <c r="U13" s="3" t="s">
        <v>634</v>
      </c>
      <c r="V13" s="3"/>
      <c r="W13" s="3"/>
      <c r="X13" s="3"/>
      <c r="Y13" s="3"/>
      <c r="Z13" s="3"/>
    </row>
    <row r="14" spans="1:26" x14ac:dyDescent="0.25">
      <c r="A14">
        <v>15</v>
      </c>
      <c r="B14" s="1">
        <v>44095.3981712963</v>
      </c>
      <c r="C14" s="1">
        <v>44095.433344907397</v>
      </c>
      <c r="D14" s="4" t="str">
        <f t="shared" si="0"/>
        <v>ID15@leeds.ac.uk</v>
      </c>
      <c r="E14" s="3" t="str">
        <f t="shared" si="1"/>
        <v>&lt;Full name for ID15&gt;</v>
      </c>
      <c r="F14" s="3" t="str">
        <f t="shared" si="2"/>
        <v>&lt;Family name for ID15&gt;</v>
      </c>
      <c r="G14" s="3" t="str">
        <f t="shared" si="3"/>
        <v>&lt;Given name for ID15&gt;</v>
      </c>
      <c r="H14" s="3" t="s">
        <v>26</v>
      </c>
      <c r="I14" s="2" t="str">
        <f t="shared" si="4"/>
        <v>&lt;Student ID for sheet ID15&gt;</v>
      </c>
      <c r="J14" s="3" t="s">
        <v>99</v>
      </c>
      <c r="K14" s="3" t="s">
        <v>100</v>
      </c>
      <c r="L14" s="3" t="s">
        <v>634</v>
      </c>
      <c r="M14" s="3" t="s">
        <v>112</v>
      </c>
      <c r="N14" s="3" t="s">
        <v>102</v>
      </c>
      <c r="O14" s="3" t="s">
        <v>634</v>
      </c>
      <c r="P14" s="3" t="s">
        <v>31</v>
      </c>
      <c r="Q14" s="3" t="s">
        <v>32</v>
      </c>
      <c r="R14" s="3" t="s">
        <v>634</v>
      </c>
      <c r="S14" s="3" t="s">
        <v>113</v>
      </c>
      <c r="T14" s="3" t="s">
        <v>104</v>
      </c>
      <c r="U14" s="3" t="s">
        <v>634</v>
      </c>
      <c r="V14" s="3"/>
      <c r="W14" s="3"/>
      <c r="X14" s="3"/>
      <c r="Y14" s="3"/>
      <c r="Z14" s="3"/>
    </row>
    <row r="15" spans="1:26" x14ac:dyDescent="0.25">
      <c r="A15">
        <v>16</v>
      </c>
      <c r="B15" s="1">
        <v>44095.4629166667</v>
      </c>
      <c r="C15" s="1">
        <v>44095.462928240697</v>
      </c>
      <c r="D15" s="4" t="str">
        <f t="shared" si="0"/>
        <v>ID16@leeds.ac.uk</v>
      </c>
      <c r="E15" s="3" t="str">
        <f t="shared" si="1"/>
        <v>&lt;Full name for ID16&gt;</v>
      </c>
      <c r="F15" s="3" t="str">
        <f t="shared" si="2"/>
        <v>&lt;Family name for ID16&gt;</v>
      </c>
      <c r="G15" s="3" t="str">
        <f t="shared" si="3"/>
        <v>&lt;Given name for ID16&gt;</v>
      </c>
      <c r="H15" s="3" t="s">
        <v>26</v>
      </c>
      <c r="I15" s="2" t="str">
        <f t="shared" si="4"/>
        <v>&lt;Student ID for sheet ID16&gt;</v>
      </c>
      <c r="J15" s="3" t="s">
        <v>114</v>
      </c>
      <c r="K15" s="3" t="s">
        <v>115</v>
      </c>
      <c r="L15" s="3" t="s">
        <v>634</v>
      </c>
      <c r="M15" s="3" t="s">
        <v>31</v>
      </c>
      <c r="N15" s="3" t="s">
        <v>32</v>
      </c>
      <c r="O15" s="3" t="s">
        <v>634</v>
      </c>
      <c r="P15" s="3" t="s">
        <v>116</v>
      </c>
      <c r="Q15" s="3" t="s">
        <v>117</v>
      </c>
      <c r="R15" s="3" t="s">
        <v>634</v>
      </c>
      <c r="S15" s="3" t="s">
        <v>118</v>
      </c>
      <c r="T15" s="3" t="s">
        <v>119</v>
      </c>
      <c r="U15" s="3" t="s">
        <v>634</v>
      </c>
      <c r="V15" s="3"/>
      <c r="W15" s="3"/>
      <c r="X15" s="3"/>
      <c r="Y15" s="3"/>
      <c r="Z15" s="3"/>
    </row>
    <row r="16" spans="1:26" x14ac:dyDescent="0.25">
      <c r="A16">
        <v>17</v>
      </c>
      <c r="B16" s="1">
        <v>44095.590196759302</v>
      </c>
      <c r="C16" s="1">
        <v>44095.605428240699</v>
      </c>
      <c r="D16" s="4" t="str">
        <f t="shared" si="0"/>
        <v>ID17@leeds.ac.uk</v>
      </c>
      <c r="E16" s="3" t="str">
        <f t="shared" si="1"/>
        <v>&lt;Full name for ID17&gt;</v>
      </c>
      <c r="F16" s="3" t="str">
        <f t="shared" si="2"/>
        <v>&lt;Family name for ID17&gt;</v>
      </c>
      <c r="G16" s="3" t="str">
        <f t="shared" si="3"/>
        <v>&lt;Given name for ID17&gt;</v>
      </c>
      <c r="H16" s="3" t="s">
        <v>26</v>
      </c>
      <c r="I16" s="2" t="str">
        <f t="shared" si="4"/>
        <v>&lt;Student ID for sheet ID17&gt;</v>
      </c>
      <c r="J16" s="3" t="s">
        <v>48</v>
      </c>
      <c r="K16" s="3" t="s">
        <v>120</v>
      </c>
      <c r="L16" s="3" t="s">
        <v>634</v>
      </c>
      <c r="M16" s="3" t="s">
        <v>89</v>
      </c>
      <c r="N16" s="3" t="s">
        <v>121</v>
      </c>
      <c r="O16" s="3" t="s">
        <v>634</v>
      </c>
      <c r="P16" s="3" t="s">
        <v>122</v>
      </c>
      <c r="Q16" s="3" t="s">
        <v>123</v>
      </c>
      <c r="R16" s="3" t="s">
        <v>634</v>
      </c>
      <c r="S16" s="3" t="s">
        <v>44</v>
      </c>
      <c r="T16" s="3" t="s">
        <v>124</v>
      </c>
      <c r="U16" s="3" t="s">
        <v>634</v>
      </c>
      <c r="V16" s="3"/>
      <c r="W16" s="3"/>
      <c r="X16" s="3"/>
      <c r="Y16" s="3"/>
      <c r="Z16" s="3"/>
    </row>
    <row r="17" spans="1:26" x14ac:dyDescent="0.25">
      <c r="A17">
        <v>18</v>
      </c>
      <c r="B17" s="1">
        <v>44097.230069444398</v>
      </c>
      <c r="C17" s="1">
        <v>44097.2547569444</v>
      </c>
      <c r="D17" s="4" t="str">
        <f t="shared" si="0"/>
        <v>ID18@leeds.ac.uk</v>
      </c>
      <c r="E17" s="3" t="str">
        <f t="shared" si="1"/>
        <v>&lt;Full name for ID18&gt;</v>
      </c>
      <c r="F17" s="3" t="str">
        <f t="shared" si="2"/>
        <v>&lt;Family name for ID18&gt;</v>
      </c>
      <c r="G17" s="3" t="str">
        <f t="shared" si="3"/>
        <v>&lt;Given name for ID18&gt;</v>
      </c>
      <c r="H17" s="3" t="s">
        <v>26</v>
      </c>
      <c r="I17" s="2" t="str">
        <f t="shared" si="4"/>
        <v>&lt;Student ID for sheet ID18&gt;</v>
      </c>
      <c r="J17" s="3" t="s">
        <v>125</v>
      </c>
      <c r="K17" s="3" t="s">
        <v>126</v>
      </c>
      <c r="L17" s="3" t="s">
        <v>634</v>
      </c>
      <c r="M17" s="3" t="s">
        <v>127</v>
      </c>
      <c r="N17" s="3" t="s">
        <v>128</v>
      </c>
      <c r="O17" s="3" t="s">
        <v>634</v>
      </c>
      <c r="P17" s="3" t="s">
        <v>129</v>
      </c>
      <c r="Q17" s="3" t="s">
        <v>130</v>
      </c>
      <c r="R17" s="3" t="s">
        <v>634</v>
      </c>
      <c r="S17" s="3" t="s">
        <v>91</v>
      </c>
      <c r="T17" s="3" t="s">
        <v>131</v>
      </c>
      <c r="U17" s="3" t="s">
        <v>634</v>
      </c>
      <c r="V17" s="3"/>
      <c r="W17" s="3"/>
      <c r="X17" s="3"/>
      <c r="Y17" s="3"/>
      <c r="Z17" s="3"/>
    </row>
    <row r="18" spans="1:26" x14ac:dyDescent="0.25">
      <c r="A18">
        <v>19</v>
      </c>
      <c r="B18" s="1">
        <v>44097.451111111099</v>
      </c>
      <c r="C18" s="1">
        <v>44097.458333333299</v>
      </c>
      <c r="D18" s="4" t="str">
        <f t="shared" si="0"/>
        <v>ID19@leeds.ac.uk</v>
      </c>
      <c r="E18" s="3" t="str">
        <f t="shared" si="1"/>
        <v>&lt;Full name for ID19&gt;</v>
      </c>
      <c r="F18" s="3" t="str">
        <f t="shared" si="2"/>
        <v>&lt;Family name for ID19&gt;</v>
      </c>
      <c r="G18" s="3" t="str">
        <f t="shared" si="3"/>
        <v>&lt;Given name for ID19&gt;</v>
      </c>
      <c r="H18" s="3" t="s">
        <v>52</v>
      </c>
      <c r="I18" s="2" t="str">
        <f t="shared" si="4"/>
        <v>&lt;Student ID for sheet ID19&gt;</v>
      </c>
      <c r="J18" s="3" t="s">
        <v>40</v>
      </c>
      <c r="K18" s="3" t="s">
        <v>41</v>
      </c>
      <c r="L18" s="3" t="s">
        <v>634</v>
      </c>
      <c r="M18" s="3" t="s">
        <v>132</v>
      </c>
      <c r="N18" s="3" t="s">
        <v>133</v>
      </c>
      <c r="O18" s="3" t="s">
        <v>634</v>
      </c>
      <c r="P18" s="3" t="s">
        <v>134</v>
      </c>
      <c r="Q18" s="3" t="s">
        <v>135</v>
      </c>
      <c r="R18" s="3" t="s">
        <v>634</v>
      </c>
      <c r="S18" s="3" t="s">
        <v>136</v>
      </c>
      <c r="T18" s="3" t="s">
        <v>137</v>
      </c>
      <c r="U18" s="3" t="s">
        <v>634</v>
      </c>
      <c r="V18" s="3"/>
      <c r="W18" s="3"/>
      <c r="X18" s="3"/>
      <c r="Y18" s="3"/>
      <c r="Z18" s="3"/>
    </row>
    <row r="19" spans="1:26" x14ac:dyDescent="0.25">
      <c r="A19">
        <v>20</v>
      </c>
      <c r="B19" s="1">
        <v>44097.681226851797</v>
      </c>
      <c r="C19" s="1">
        <v>44097.719502314802</v>
      </c>
      <c r="D19" s="4" t="str">
        <f t="shared" si="0"/>
        <v>ID20@leeds.ac.uk</v>
      </c>
      <c r="E19" s="3" t="str">
        <f t="shared" si="1"/>
        <v>&lt;Full name for ID20&gt;</v>
      </c>
      <c r="F19" s="3" t="str">
        <f t="shared" si="2"/>
        <v>&lt;Family name for ID20&gt;</v>
      </c>
      <c r="G19" s="3" t="str">
        <f t="shared" si="3"/>
        <v>&lt;Given name for ID20&gt;</v>
      </c>
      <c r="H19" s="3" t="s">
        <v>52</v>
      </c>
      <c r="I19" s="2" t="str">
        <f t="shared" si="4"/>
        <v>&lt;Student ID for sheet ID20&gt;</v>
      </c>
      <c r="J19" s="3" t="s">
        <v>138</v>
      </c>
      <c r="K19" s="3" t="s">
        <v>139</v>
      </c>
      <c r="L19" s="3" t="s">
        <v>634</v>
      </c>
      <c r="M19" s="3" t="s">
        <v>140</v>
      </c>
      <c r="N19" s="3" t="s">
        <v>141</v>
      </c>
      <c r="O19" s="3" t="s">
        <v>634</v>
      </c>
      <c r="P19" s="3" t="s">
        <v>142</v>
      </c>
      <c r="Q19" s="3" t="s">
        <v>143</v>
      </c>
      <c r="R19" s="3" t="s">
        <v>634</v>
      </c>
      <c r="S19" s="3" t="s">
        <v>93</v>
      </c>
      <c r="T19" s="3" t="s">
        <v>144</v>
      </c>
      <c r="U19" s="3" t="s">
        <v>634</v>
      </c>
      <c r="V19" s="3"/>
      <c r="W19" s="3"/>
      <c r="X19" s="3"/>
      <c r="Y19" s="3"/>
      <c r="Z19" s="3"/>
    </row>
    <row r="20" spans="1:26" x14ac:dyDescent="0.25">
      <c r="A20">
        <v>21</v>
      </c>
      <c r="B20" s="1">
        <v>44097.741238425901</v>
      </c>
      <c r="C20" s="1">
        <v>44097.917719907397</v>
      </c>
      <c r="D20" s="4" t="str">
        <f t="shared" si="0"/>
        <v>ID21@leeds.ac.uk</v>
      </c>
      <c r="E20" s="3" t="str">
        <f t="shared" si="1"/>
        <v>&lt;Full name for ID21&gt;</v>
      </c>
      <c r="F20" s="3" t="str">
        <f t="shared" si="2"/>
        <v>&lt;Family name for ID21&gt;</v>
      </c>
      <c r="G20" s="3" t="str">
        <f t="shared" si="3"/>
        <v>&lt;Given name for ID21&gt;</v>
      </c>
      <c r="H20" s="3" t="s">
        <v>26</v>
      </c>
      <c r="I20" s="2" t="str">
        <f t="shared" si="4"/>
        <v>&lt;Student ID for sheet ID21&gt;</v>
      </c>
      <c r="J20" s="3" t="s">
        <v>38</v>
      </c>
      <c r="K20" s="3" t="s">
        <v>39</v>
      </c>
      <c r="L20" s="3" t="s">
        <v>634</v>
      </c>
      <c r="M20" s="3" t="s">
        <v>145</v>
      </c>
      <c r="N20" s="3" t="s">
        <v>146</v>
      </c>
      <c r="O20" s="3" t="s">
        <v>634</v>
      </c>
      <c r="P20" s="3" t="s">
        <v>147</v>
      </c>
      <c r="Q20" s="3" t="s">
        <v>148</v>
      </c>
      <c r="R20" s="3" t="s">
        <v>634</v>
      </c>
      <c r="S20" s="3" t="s">
        <v>149</v>
      </c>
      <c r="T20" s="3" t="s">
        <v>150</v>
      </c>
      <c r="U20" s="3" t="s">
        <v>634</v>
      </c>
      <c r="V20" s="3"/>
      <c r="W20" s="3"/>
      <c r="X20" s="3"/>
      <c r="Y20" s="3"/>
      <c r="Z20" s="3"/>
    </row>
    <row r="21" spans="1:26" x14ac:dyDescent="0.25">
      <c r="A21">
        <v>22</v>
      </c>
      <c r="B21" s="1">
        <v>44098.500300925902</v>
      </c>
      <c r="C21" s="1">
        <v>44098.532164351796</v>
      </c>
      <c r="D21" s="4" t="str">
        <f t="shared" si="0"/>
        <v>ID22@leeds.ac.uk</v>
      </c>
      <c r="E21" s="3" t="str">
        <f t="shared" si="1"/>
        <v>&lt;Full name for ID22&gt;</v>
      </c>
      <c r="F21" s="3" t="str">
        <f t="shared" si="2"/>
        <v>&lt;Family name for ID22&gt;</v>
      </c>
      <c r="G21" s="3" t="str">
        <f t="shared" si="3"/>
        <v>&lt;Given name for ID22&gt;</v>
      </c>
      <c r="H21" s="3" t="s">
        <v>52</v>
      </c>
      <c r="I21" s="2" t="str">
        <f t="shared" si="4"/>
        <v>&lt;Student ID for sheet ID22&gt;</v>
      </c>
      <c r="J21" s="3" t="s">
        <v>151</v>
      </c>
      <c r="K21" s="3" t="s">
        <v>152</v>
      </c>
      <c r="L21" s="3" t="s">
        <v>634</v>
      </c>
      <c r="M21" s="3" t="s">
        <v>153</v>
      </c>
      <c r="N21" s="3" t="s">
        <v>154</v>
      </c>
      <c r="O21" s="3" t="s">
        <v>634</v>
      </c>
      <c r="P21" s="3" t="s">
        <v>155</v>
      </c>
      <c r="Q21" s="3" t="s">
        <v>135</v>
      </c>
      <c r="R21" s="3" t="s">
        <v>634</v>
      </c>
      <c r="S21" s="3" t="s">
        <v>156</v>
      </c>
      <c r="T21" s="3" t="s">
        <v>157</v>
      </c>
      <c r="U21" s="3" t="s">
        <v>634</v>
      </c>
      <c r="V21" s="3"/>
      <c r="W21" s="3"/>
      <c r="X21" s="3"/>
      <c r="Y21" s="3"/>
      <c r="Z21" s="3"/>
    </row>
    <row r="22" spans="1:26" x14ac:dyDescent="0.25">
      <c r="A22">
        <v>23</v>
      </c>
      <c r="B22" s="1">
        <v>44097.646157407398</v>
      </c>
      <c r="C22" s="1">
        <v>44098.554050925901</v>
      </c>
      <c r="D22" s="4" t="str">
        <f t="shared" si="0"/>
        <v>ID23@leeds.ac.uk</v>
      </c>
      <c r="E22" s="3" t="str">
        <f t="shared" si="1"/>
        <v>&lt;Full name for ID23&gt;</v>
      </c>
      <c r="F22" s="3" t="str">
        <f t="shared" si="2"/>
        <v>&lt;Family name for ID23&gt;</v>
      </c>
      <c r="G22" s="3" t="str">
        <f t="shared" si="3"/>
        <v>&lt;Given name for ID23&gt;</v>
      </c>
      <c r="H22" s="3" t="s">
        <v>26</v>
      </c>
      <c r="I22" s="2" t="str">
        <f t="shared" si="4"/>
        <v>&lt;Student ID for sheet ID23&gt;</v>
      </c>
      <c r="J22" s="3" t="s">
        <v>95</v>
      </c>
      <c r="K22" s="3" t="s">
        <v>96</v>
      </c>
      <c r="L22" s="3" t="s">
        <v>634</v>
      </c>
      <c r="M22" s="3" t="s">
        <v>158</v>
      </c>
      <c r="N22" s="3" t="s">
        <v>159</v>
      </c>
      <c r="O22" s="3" t="s">
        <v>634</v>
      </c>
      <c r="P22" s="3" t="s">
        <v>73</v>
      </c>
      <c r="Q22" s="3" t="s">
        <v>160</v>
      </c>
      <c r="R22" s="3" t="s">
        <v>634</v>
      </c>
      <c r="S22" s="3" t="s">
        <v>161</v>
      </c>
      <c r="T22" s="3" t="s">
        <v>162</v>
      </c>
      <c r="U22" s="3" t="s">
        <v>634</v>
      </c>
      <c r="V22" s="3"/>
      <c r="W22" s="3"/>
      <c r="X22" s="3"/>
      <c r="Y22" s="3"/>
      <c r="Z22" s="3"/>
    </row>
    <row r="23" spans="1:26" x14ac:dyDescent="0.25">
      <c r="A23">
        <v>24</v>
      </c>
      <c r="B23" s="1">
        <v>44098.536747685197</v>
      </c>
      <c r="C23" s="1">
        <v>44098.677673611099</v>
      </c>
      <c r="D23" s="4" t="str">
        <f t="shared" si="0"/>
        <v>ID24@leeds.ac.uk</v>
      </c>
      <c r="E23" s="3" t="str">
        <f t="shared" si="1"/>
        <v>&lt;Full name for ID24&gt;</v>
      </c>
      <c r="F23" s="3" t="str">
        <f t="shared" si="2"/>
        <v>&lt;Family name for ID24&gt;</v>
      </c>
      <c r="G23" s="3" t="str">
        <f t="shared" si="3"/>
        <v>&lt;Given name for ID24&gt;</v>
      </c>
      <c r="H23" s="3" t="s">
        <v>43</v>
      </c>
      <c r="I23" s="2" t="str">
        <f t="shared" si="4"/>
        <v>&lt;Student ID for sheet ID24&gt;</v>
      </c>
      <c r="J23" s="3" t="s">
        <v>163</v>
      </c>
      <c r="K23" s="3" t="s">
        <v>164</v>
      </c>
      <c r="L23" s="3" t="s">
        <v>634</v>
      </c>
      <c r="M23" s="3" t="s">
        <v>53</v>
      </c>
      <c r="N23" s="3" t="s">
        <v>54</v>
      </c>
      <c r="O23" s="3" t="s">
        <v>634</v>
      </c>
      <c r="P23" s="3" t="s">
        <v>165</v>
      </c>
      <c r="Q23" s="3" t="s">
        <v>166</v>
      </c>
      <c r="R23" s="3" t="s">
        <v>634</v>
      </c>
      <c r="S23" s="3" t="s">
        <v>167</v>
      </c>
      <c r="T23" s="3" t="s">
        <v>104</v>
      </c>
      <c r="U23" s="3" t="s">
        <v>634</v>
      </c>
      <c r="V23" s="3"/>
      <c r="W23" s="3"/>
      <c r="X23" s="3"/>
      <c r="Y23" s="3"/>
      <c r="Z23" s="3"/>
    </row>
    <row r="24" spans="1:26" x14ac:dyDescent="0.25">
      <c r="A24">
        <v>25</v>
      </c>
      <c r="B24" s="1">
        <v>44098.732939814799</v>
      </c>
      <c r="C24" s="1">
        <v>44098.841597222199</v>
      </c>
      <c r="D24" s="4" t="str">
        <f t="shared" si="0"/>
        <v>ID25@leeds.ac.uk</v>
      </c>
      <c r="E24" s="3" t="str">
        <f t="shared" si="1"/>
        <v>&lt;Full name for ID25&gt;</v>
      </c>
      <c r="F24" s="3" t="str">
        <f t="shared" si="2"/>
        <v>&lt;Family name for ID25&gt;</v>
      </c>
      <c r="G24" s="3" t="str">
        <f t="shared" si="3"/>
        <v>&lt;Given name for ID25&gt;</v>
      </c>
      <c r="H24" s="3" t="s">
        <v>168</v>
      </c>
      <c r="I24" s="2" t="str">
        <f t="shared" si="4"/>
        <v>&lt;Student ID for sheet ID25&gt;</v>
      </c>
      <c r="J24" s="3" t="s">
        <v>156</v>
      </c>
      <c r="K24" s="3" t="s">
        <v>157</v>
      </c>
      <c r="L24" s="3" t="s">
        <v>634</v>
      </c>
      <c r="M24" s="3" t="s">
        <v>169</v>
      </c>
      <c r="N24" s="3" t="s">
        <v>170</v>
      </c>
      <c r="O24" s="3" t="s">
        <v>634</v>
      </c>
      <c r="P24" s="3" t="s">
        <v>171</v>
      </c>
      <c r="Q24" s="3" t="s">
        <v>172</v>
      </c>
      <c r="R24" s="3" t="s">
        <v>634</v>
      </c>
      <c r="S24" s="3" t="s">
        <v>173</v>
      </c>
      <c r="T24" s="3" t="s">
        <v>174</v>
      </c>
      <c r="U24" s="3" t="s">
        <v>634</v>
      </c>
      <c r="V24" s="3"/>
      <c r="W24" s="3"/>
      <c r="X24" s="3"/>
      <c r="Y24" s="3"/>
      <c r="Z24" s="3"/>
    </row>
    <row r="25" spans="1:26" x14ac:dyDescent="0.25">
      <c r="A25">
        <v>26</v>
      </c>
      <c r="B25" s="1">
        <v>44098.603344907402</v>
      </c>
      <c r="C25" s="1">
        <v>44099.695196759298</v>
      </c>
      <c r="D25" s="4" t="str">
        <f t="shared" si="0"/>
        <v>ID26@leeds.ac.uk</v>
      </c>
      <c r="E25" s="3" t="str">
        <f t="shared" si="1"/>
        <v>&lt;Full name for ID26&gt;</v>
      </c>
      <c r="F25" s="3" t="str">
        <f t="shared" si="2"/>
        <v>&lt;Family name for ID26&gt;</v>
      </c>
      <c r="G25" s="3" t="str">
        <f t="shared" si="3"/>
        <v>&lt;Given name for ID26&gt;</v>
      </c>
      <c r="H25" s="3" t="s">
        <v>26</v>
      </c>
      <c r="I25" s="2" t="str">
        <f t="shared" si="4"/>
        <v>&lt;Student ID for sheet ID26&gt;</v>
      </c>
      <c r="J25" s="3" t="s">
        <v>59</v>
      </c>
      <c r="K25" s="3" t="s">
        <v>76</v>
      </c>
      <c r="L25" s="3" t="s">
        <v>634</v>
      </c>
      <c r="M25" s="3" t="s">
        <v>55</v>
      </c>
      <c r="N25" s="3" t="s">
        <v>77</v>
      </c>
      <c r="O25" s="3" t="s">
        <v>634</v>
      </c>
      <c r="P25" s="3" t="s">
        <v>78</v>
      </c>
      <c r="Q25" s="3" t="s">
        <v>175</v>
      </c>
      <c r="R25" s="3" t="s">
        <v>634</v>
      </c>
      <c r="S25" s="3" t="s">
        <v>176</v>
      </c>
      <c r="T25" s="3" t="s">
        <v>177</v>
      </c>
      <c r="U25" s="3" t="s">
        <v>634</v>
      </c>
      <c r="V25" s="3"/>
      <c r="W25" s="3"/>
      <c r="X25" s="3"/>
      <c r="Y25" s="3"/>
      <c r="Z25" s="3"/>
    </row>
    <row r="26" spans="1:26" x14ac:dyDescent="0.25">
      <c r="A26">
        <v>27</v>
      </c>
      <c r="B26" s="1">
        <v>44099.798703703702</v>
      </c>
      <c r="C26" s="1">
        <v>44099.806076388901</v>
      </c>
      <c r="D26" s="4" t="str">
        <f t="shared" si="0"/>
        <v>ID27@leeds.ac.uk</v>
      </c>
      <c r="E26" s="3" t="str">
        <f t="shared" si="1"/>
        <v>&lt;Full name for ID27&gt;</v>
      </c>
      <c r="F26" s="3" t="str">
        <f t="shared" si="2"/>
        <v>&lt;Family name for ID27&gt;</v>
      </c>
      <c r="G26" s="3" t="str">
        <f t="shared" si="3"/>
        <v>&lt;Given name for ID27&gt;</v>
      </c>
      <c r="H26" s="3" t="s">
        <v>26</v>
      </c>
      <c r="I26" s="2" t="str">
        <f t="shared" si="4"/>
        <v>&lt;Student ID for sheet ID27&gt;</v>
      </c>
      <c r="J26" s="3" t="s">
        <v>178</v>
      </c>
      <c r="K26" s="3" t="s">
        <v>179</v>
      </c>
      <c r="L26" s="3" t="s">
        <v>634</v>
      </c>
      <c r="M26" s="3" t="s">
        <v>180</v>
      </c>
      <c r="N26" s="3" t="s">
        <v>181</v>
      </c>
      <c r="O26" s="3" t="s">
        <v>634</v>
      </c>
      <c r="P26" s="3" t="s">
        <v>182</v>
      </c>
      <c r="Q26" s="3" t="s">
        <v>183</v>
      </c>
      <c r="R26" s="3" t="s">
        <v>634</v>
      </c>
      <c r="S26" s="3" t="s">
        <v>33</v>
      </c>
      <c r="T26" s="3" t="s">
        <v>34</v>
      </c>
      <c r="U26" s="3" t="s">
        <v>634</v>
      </c>
      <c r="V26" s="3"/>
      <c r="W26" s="3"/>
      <c r="X26" s="3"/>
      <c r="Y26" s="3"/>
      <c r="Z26" s="3"/>
    </row>
    <row r="27" spans="1:26" x14ac:dyDescent="0.25">
      <c r="A27">
        <v>28</v>
      </c>
      <c r="B27" s="1">
        <v>44100.402893518498</v>
      </c>
      <c r="C27" s="1">
        <v>44100.409432870401</v>
      </c>
      <c r="D27" s="4" t="str">
        <f t="shared" si="0"/>
        <v>ID28@leeds.ac.uk</v>
      </c>
      <c r="E27" s="3" t="str">
        <f t="shared" si="1"/>
        <v>&lt;Full name for ID28&gt;</v>
      </c>
      <c r="F27" s="3" t="str">
        <f t="shared" si="2"/>
        <v>&lt;Family name for ID28&gt;</v>
      </c>
      <c r="G27" s="3" t="str">
        <f t="shared" si="3"/>
        <v>&lt;Given name for ID28&gt;</v>
      </c>
      <c r="H27" s="3" t="s">
        <v>105</v>
      </c>
      <c r="I27" s="2" t="str">
        <f t="shared" si="4"/>
        <v>&lt;Student ID for sheet ID28&gt;</v>
      </c>
      <c r="J27" s="3" t="s">
        <v>106</v>
      </c>
      <c r="K27" s="3" t="s">
        <v>184</v>
      </c>
      <c r="L27" s="3" t="s">
        <v>634</v>
      </c>
      <c r="M27" s="3" t="s">
        <v>59</v>
      </c>
      <c r="N27" s="3" t="s">
        <v>76</v>
      </c>
      <c r="O27" s="3" t="s">
        <v>634</v>
      </c>
      <c r="P27" s="3" t="s">
        <v>185</v>
      </c>
      <c r="Q27" s="3" t="s">
        <v>186</v>
      </c>
      <c r="R27" s="3" t="s">
        <v>634</v>
      </c>
      <c r="S27" s="3" t="s">
        <v>187</v>
      </c>
      <c r="T27" s="3" t="s">
        <v>188</v>
      </c>
      <c r="U27" s="3" t="s">
        <v>634</v>
      </c>
      <c r="V27" s="3"/>
      <c r="W27" s="3"/>
      <c r="X27" s="3"/>
      <c r="Y27" s="3"/>
      <c r="Z27" s="3"/>
    </row>
    <row r="28" spans="1:26" x14ac:dyDescent="0.25">
      <c r="A28">
        <v>29</v>
      </c>
      <c r="B28" s="1">
        <v>44099.517500000002</v>
      </c>
      <c r="C28" s="1">
        <v>44100.7090046296</v>
      </c>
      <c r="D28" s="4" t="str">
        <f t="shared" si="0"/>
        <v>ID29@leeds.ac.uk</v>
      </c>
      <c r="E28" s="3" t="str">
        <f t="shared" si="1"/>
        <v>&lt;Full name for ID29&gt;</v>
      </c>
      <c r="F28" s="3" t="str">
        <f t="shared" si="2"/>
        <v>&lt;Family name for ID29&gt;</v>
      </c>
      <c r="G28" s="3" t="str">
        <f t="shared" si="3"/>
        <v>&lt;Given name for ID29&gt;</v>
      </c>
      <c r="H28" s="3" t="s">
        <v>26</v>
      </c>
      <c r="I28" s="2" t="str">
        <f t="shared" si="4"/>
        <v>&lt;Student ID for sheet ID29&gt;</v>
      </c>
      <c r="J28" s="3" t="s">
        <v>93</v>
      </c>
      <c r="K28" s="3" t="s">
        <v>144</v>
      </c>
      <c r="L28" s="3" t="s">
        <v>634</v>
      </c>
      <c r="M28" s="3" t="s">
        <v>189</v>
      </c>
      <c r="N28" s="3" t="s">
        <v>190</v>
      </c>
      <c r="O28" s="3" t="s">
        <v>634</v>
      </c>
      <c r="P28" s="3" t="s">
        <v>59</v>
      </c>
      <c r="Q28" s="3" t="s">
        <v>76</v>
      </c>
      <c r="R28" s="3" t="s">
        <v>634</v>
      </c>
      <c r="S28" s="3" t="s">
        <v>191</v>
      </c>
      <c r="T28" s="3" t="s">
        <v>192</v>
      </c>
      <c r="U28" s="3" t="s">
        <v>634</v>
      </c>
      <c r="V28" s="3"/>
      <c r="W28" s="3" t="s">
        <v>636</v>
      </c>
      <c r="X28" s="3"/>
      <c r="Y28" s="3"/>
      <c r="Z28" s="3"/>
    </row>
    <row r="29" spans="1:26" x14ac:dyDescent="0.25">
      <c r="A29">
        <v>30</v>
      </c>
      <c r="B29" s="1">
        <v>44100.832106481503</v>
      </c>
      <c r="C29" s="1">
        <v>44100.953148148103</v>
      </c>
      <c r="D29" s="4" t="str">
        <f t="shared" si="0"/>
        <v>ID30@leeds.ac.uk</v>
      </c>
      <c r="E29" s="3" t="str">
        <f t="shared" si="1"/>
        <v>&lt;Full name for ID30&gt;</v>
      </c>
      <c r="F29" s="3" t="str">
        <f t="shared" si="2"/>
        <v>&lt;Family name for ID30&gt;</v>
      </c>
      <c r="G29" s="3" t="str">
        <f t="shared" si="3"/>
        <v>&lt;Given name for ID30&gt;</v>
      </c>
      <c r="H29" s="3" t="s">
        <v>193</v>
      </c>
      <c r="I29" s="2" t="str">
        <f t="shared" si="4"/>
        <v>&lt;Student ID for sheet ID30&gt;</v>
      </c>
      <c r="J29" s="3" t="s">
        <v>194</v>
      </c>
      <c r="K29" s="3" t="s">
        <v>195</v>
      </c>
      <c r="L29" s="3" t="s">
        <v>634</v>
      </c>
      <c r="M29" s="3" t="s">
        <v>73</v>
      </c>
      <c r="N29" s="3" t="s">
        <v>160</v>
      </c>
      <c r="O29" s="3" t="s">
        <v>634</v>
      </c>
      <c r="P29" s="3" t="s">
        <v>185</v>
      </c>
      <c r="Q29" s="3" t="s">
        <v>186</v>
      </c>
      <c r="R29" s="3" t="s">
        <v>634</v>
      </c>
      <c r="S29" s="3" t="s">
        <v>91</v>
      </c>
      <c r="T29" s="3" t="s">
        <v>196</v>
      </c>
      <c r="U29" s="3" t="s">
        <v>634</v>
      </c>
      <c r="V29" s="3"/>
      <c r="W29" s="3"/>
      <c r="X29" s="3"/>
      <c r="Y29" s="3"/>
      <c r="Z29" s="3"/>
    </row>
    <row r="30" spans="1:26" x14ac:dyDescent="0.25">
      <c r="A30">
        <v>31</v>
      </c>
      <c r="B30" s="1">
        <v>44098.5379398148</v>
      </c>
      <c r="C30" s="1">
        <v>44101.530428240701</v>
      </c>
      <c r="D30" s="4" t="str">
        <f t="shared" si="0"/>
        <v>ID31@leeds.ac.uk</v>
      </c>
      <c r="E30" s="3" t="str">
        <f t="shared" si="1"/>
        <v>&lt;Full name for ID31&gt;</v>
      </c>
      <c r="F30" s="3" t="str">
        <f t="shared" si="2"/>
        <v>&lt;Family name for ID31&gt;</v>
      </c>
      <c r="G30" s="3" t="str">
        <f t="shared" si="3"/>
        <v>&lt;Given name for ID31&gt;</v>
      </c>
      <c r="H30" s="3" t="s">
        <v>26</v>
      </c>
      <c r="I30" s="2" t="str">
        <f t="shared" si="4"/>
        <v>&lt;Student ID for sheet ID31&gt;</v>
      </c>
      <c r="J30" s="3" t="s">
        <v>197</v>
      </c>
      <c r="K30" s="3" t="s">
        <v>198</v>
      </c>
      <c r="L30" s="3" t="s">
        <v>634</v>
      </c>
      <c r="M30" s="3" t="s">
        <v>199</v>
      </c>
      <c r="N30" s="3" t="s">
        <v>200</v>
      </c>
      <c r="O30" s="3" t="s">
        <v>634</v>
      </c>
      <c r="P30" s="3" t="s">
        <v>201</v>
      </c>
      <c r="Q30" s="3" t="s">
        <v>202</v>
      </c>
      <c r="R30" s="3" t="s">
        <v>634</v>
      </c>
      <c r="S30" s="3" t="s">
        <v>91</v>
      </c>
      <c r="T30" s="3" t="s">
        <v>203</v>
      </c>
      <c r="U30" s="3" t="s">
        <v>634</v>
      </c>
      <c r="V30" s="3"/>
      <c r="W30" s="3"/>
      <c r="X30" s="3"/>
      <c r="Y30" s="3"/>
      <c r="Z30" s="3"/>
    </row>
    <row r="31" spans="1:26" x14ac:dyDescent="0.25">
      <c r="A31">
        <v>32</v>
      </c>
      <c r="B31" s="1">
        <v>44101.621666666702</v>
      </c>
      <c r="C31" s="1">
        <v>44101.637997685197</v>
      </c>
      <c r="D31" s="4" t="str">
        <f t="shared" si="0"/>
        <v>ID32@leeds.ac.uk</v>
      </c>
      <c r="E31" s="3" t="str">
        <f t="shared" si="1"/>
        <v>&lt;Full name for ID32&gt;</v>
      </c>
      <c r="F31" s="3" t="str">
        <f t="shared" si="2"/>
        <v>&lt;Family name for ID32&gt;</v>
      </c>
      <c r="G31" s="3" t="str">
        <f t="shared" si="3"/>
        <v>&lt;Given name for ID32&gt;</v>
      </c>
      <c r="H31" s="3" t="s">
        <v>52</v>
      </c>
      <c r="I31" s="2" t="str">
        <f t="shared" si="4"/>
        <v>&lt;Student ID for sheet ID32&gt;</v>
      </c>
      <c r="J31" s="3" t="s">
        <v>204</v>
      </c>
      <c r="K31" s="3" t="s">
        <v>205</v>
      </c>
      <c r="L31" s="3" t="s">
        <v>634</v>
      </c>
      <c r="M31" s="3" t="s">
        <v>206</v>
      </c>
      <c r="N31" s="3" t="s">
        <v>207</v>
      </c>
      <c r="O31" s="3" t="s">
        <v>634</v>
      </c>
      <c r="P31" s="3" t="s">
        <v>208</v>
      </c>
      <c r="Q31" s="3" t="s">
        <v>209</v>
      </c>
      <c r="R31" s="3" t="s">
        <v>634</v>
      </c>
      <c r="S31" s="3" t="s">
        <v>210</v>
      </c>
      <c r="T31" s="3" t="s">
        <v>211</v>
      </c>
      <c r="U31" s="3" t="s">
        <v>634</v>
      </c>
      <c r="V31" s="3"/>
      <c r="W31" s="3"/>
      <c r="X31" s="3"/>
      <c r="Y31" s="3"/>
      <c r="Z31" s="3"/>
    </row>
    <row r="32" spans="1:26" x14ac:dyDescent="0.25">
      <c r="A32">
        <v>33</v>
      </c>
      <c r="B32" s="1">
        <v>44102.422962962999</v>
      </c>
      <c r="C32" s="1">
        <v>44102.478159722203</v>
      </c>
      <c r="D32" s="4" t="str">
        <f t="shared" si="0"/>
        <v>ID33@leeds.ac.uk</v>
      </c>
      <c r="E32" s="3" t="str">
        <f t="shared" si="1"/>
        <v>&lt;Full name for ID33&gt;</v>
      </c>
      <c r="F32" s="3" t="str">
        <f t="shared" si="2"/>
        <v>&lt;Family name for ID33&gt;</v>
      </c>
      <c r="G32" s="3" t="str">
        <f t="shared" si="3"/>
        <v>&lt;Given name for ID33&gt;</v>
      </c>
      <c r="H32" s="3" t="s">
        <v>52</v>
      </c>
      <c r="I32" s="2" t="str">
        <f t="shared" si="4"/>
        <v>&lt;Student ID for sheet ID33&gt;</v>
      </c>
      <c r="J32" s="3" t="s">
        <v>212</v>
      </c>
      <c r="K32" s="3" t="s">
        <v>96</v>
      </c>
      <c r="L32" s="3" t="s">
        <v>634</v>
      </c>
      <c r="M32" s="3" t="s">
        <v>213</v>
      </c>
      <c r="N32" s="3" t="s">
        <v>214</v>
      </c>
      <c r="O32" s="3" t="s">
        <v>634</v>
      </c>
      <c r="P32" s="3" t="s">
        <v>180</v>
      </c>
      <c r="Q32" s="3" t="s">
        <v>181</v>
      </c>
      <c r="R32" s="3" t="s">
        <v>634</v>
      </c>
      <c r="S32" s="3" t="s">
        <v>27</v>
      </c>
      <c r="T32" s="3" t="s">
        <v>28</v>
      </c>
      <c r="U32" s="3" t="s">
        <v>634</v>
      </c>
      <c r="V32" s="3"/>
      <c r="W32" s="3"/>
      <c r="X32" s="3"/>
      <c r="Y32" s="3"/>
      <c r="Z32" s="3"/>
    </row>
    <row r="33" spans="1:26" x14ac:dyDescent="0.25">
      <c r="A33">
        <v>34</v>
      </c>
      <c r="B33" s="1">
        <v>44102.466724537</v>
      </c>
      <c r="C33" s="1">
        <v>44102.490231481497</v>
      </c>
      <c r="D33" s="4" t="str">
        <f t="shared" si="0"/>
        <v>ID34@leeds.ac.uk</v>
      </c>
      <c r="E33" s="3" t="str">
        <f t="shared" si="1"/>
        <v>&lt;Full name for ID34&gt;</v>
      </c>
      <c r="F33" s="3" t="str">
        <f t="shared" si="2"/>
        <v>&lt;Family name for ID34&gt;</v>
      </c>
      <c r="G33" s="3" t="str">
        <f t="shared" si="3"/>
        <v>&lt;Given name for ID34&gt;</v>
      </c>
      <c r="H33" s="3" t="s">
        <v>82</v>
      </c>
      <c r="I33" s="2" t="str">
        <f t="shared" si="4"/>
        <v>&lt;Student ID for sheet ID34&gt;</v>
      </c>
      <c r="J33" s="3" t="s">
        <v>27</v>
      </c>
      <c r="K33" s="3" t="s">
        <v>215</v>
      </c>
      <c r="L33" s="3" t="s">
        <v>634</v>
      </c>
      <c r="M33" s="3" t="s">
        <v>216</v>
      </c>
      <c r="N33" s="3" t="s">
        <v>49</v>
      </c>
      <c r="O33" s="3" t="s">
        <v>634</v>
      </c>
      <c r="P33" s="3" t="s">
        <v>50</v>
      </c>
      <c r="Q33" s="3" t="s">
        <v>217</v>
      </c>
      <c r="R33" s="3" t="s">
        <v>634</v>
      </c>
      <c r="S33" s="3" t="s">
        <v>134</v>
      </c>
      <c r="T33" s="3" t="s">
        <v>205</v>
      </c>
      <c r="U33" s="3" t="s">
        <v>634</v>
      </c>
      <c r="V33" s="3"/>
      <c r="W33" s="3"/>
      <c r="X33" s="3"/>
      <c r="Y33" s="3"/>
      <c r="Z33" s="3"/>
    </row>
    <row r="34" spans="1:26" x14ac:dyDescent="0.25">
      <c r="A34">
        <v>35</v>
      </c>
      <c r="B34" s="1">
        <v>44102.512245370403</v>
      </c>
      <c r="C34" s="1">
        <v>44102.512326388904</v>
      </c>
      <c r="D34" s="4" t="str">
        <f t="shared" si="0"/>
        <v>ID35@leeds.ac.uk</v>
      </c>
      <c r="E34" s="3" t="str">
        <f t="shared" si="1"/>
        <v>&lt;Full name for ID35&gt;</v>
      </c>
      <c r="F34" s="3" t="str">
        <f t="shared" si="2"/>
        <v>&lt;Family name for ID35&gt;</v>
      </c>
      <c r="G34" s="3" t="str">
        <f t="shared" si="3"/>
        <v>&lt;Given name for ID35&gt;</v>
      </c>
      <c r="H34" s="3" t="s">
        <v>26</v>
      </c>
      <c r="I34" s="2" t="str">
        <f t="shared" si="4"/>
        <v>&lt;Student ID for sheet ID35&gt;</v>
      </c>
      <c r="J34" s="3" t="s">
        <v>218</v>
      </c>
      <c r="K34" s="3" t="s">
        <v>219</v>
      </c>
      <c r="L34" s="3" t="s">
        <v>634</v>
      </c>
      <c r="M34" s="3" t="s">
        <v>220</v>
      </c>
      <c r="N34" s="3" t="s">
        <v>221</v>
      </c>
      <c r="O34" s="3" t="s">
        <v>634</v>
      </c>
      <c r="P34" s="3" t="s">
        <v>222</v>
      </c>
      <c r="Q34" s="3" t="s">
        <v>223</v>
      </c>
      <c r="R34" s="3" t="s">
        <v>634</v>
      </c>
      <c r="S34" s="3" t="s">
        <v>224</v>
      </c>
      <c r="T34" s="3" t="s">
        <v>225</v>
      </c>
      <c r="U34" s="3" t="s">
        <v>634</v>
      </c>
      <c r="V34" s="3"/>
      <c r="W34" s="3"/>
      <c r="X34" s="3"/>
      <c r="Y34" s="3"/>
      <c r="Z34" s="3"/>
    </row>
    <row r="35" spans="1:26" x14ac:dyDescent="0.25">
      <c r="A35">
        <v>36</v>
      </c>
      <c r="B35" s="1">
        <v>44102.7256597222</v>
      </c>
      <c r="C35" s="1">
        <v>44102.746388888903</v>
      </c>
      <c r="D35" s="4" t="str">
        <f t="shared" si="0"/>
        <v>ID36@leeds.ac.uk</v>
      </c>
      <c r="E35" s="3" t="str">
        <f t="shared" si="1"/>
        <v>&lt;Full name for ID36&gt;</v>
      </c>
      <c r="F35" s="3" t="str">
        <f t="shared" si="2"/>
        <v>&lt;Family name for ID36&gt;</v>
      </c>
      <c r="G35" s="3" t="str">
        <f t="shared" si="3"/>
        <v>&lt;Given name for ID36&gt;</v>
      </c>
      <c r="H35" s="3" t="s">
        <v>26</v>
      </c>
      <c r="I35" s="2" t="str">
        <f t="shared" si="4"/>
        <v>&lt;Student ID for sheet ID36&gt;</v>
      </c>
      <c r="J35" s="3" t="s">
        <v>97</v>
      </c>
      <c r="K35" s="3" t="s">
        <v>98</v>
      </c>
      <c r="L35" s="3" t="s">
        <v>634</v>
      </c>
      <c r="M35" s="3" t="s">
        <v>93</v>
      </c>
      <c r="N35" s="3" t="s">
        <v>144</v>
      </c>
      <c r="O35" s="3" t="s">
        <v>634</v>
      </c>
      <c r="P35" s="3" t="s">
        <v>53</v>
      </c>
      <c r="Q35" s="3" t="s">
        <v>54</v>
      </c>
      <c r="R35" s="3" t="s">
        <v>634</v>
      </c>
      <c r="S35" s="3" t="s">
        <v>138</v>
      </c>
      <c r="T35" s="3" t="s">
        <v>139</v>
      </c>
      <c r="U35" s="3" t="s">
        <v>634</v>
      </c>
      <c r="V35" s="3"/>
      <c r="W35" s="3"/>
      <c r="X35" s="3"/>
      <c r="Y35" s="3"/>
      <c r="Z35" s="3"/>
    </row>
    <row r="36" spans="1:26" x14ac:dyDescent="0.25">
      <c r="A36">
        <v>37</v>
      </c>
      <c r="B36" s="1">
        <v>44102.840555555602</v>
      </c>
      <c r="C36" s="1">
        <v>44102.877962963001</v>
      </c>
      <c r="D36" s="4" t="str">
        <f t="shared" si="0"/>
        <v>ID37@leeds.ac.uk</v>
      </c>
      <c r="E36" s="3" t="str">
        <f t="shared" si="1"/>
        <v>&lt;Full name for ID37&gt;</v>
      </c>
      <c r="F36" s="3" t="str">
        <f t="shared" si="2"/>
        <v>&lt;Family name for ID37&gt;</v>
      </c>
      <c r="G36" s="3" t="str">
        <f t="shared" si="3"/>
        <v>&lt;Given name for ID37&gt;</v>
      </c>
      <c r="H36" s="3" t="s">
        <v>52</v>
      </c>
      <c r="I36" s="2" t="str">
        <f t="shared" si="4"/>
        <v>&lt;Student ID for sheet ID37&gt;</v>
      </c>
      <c r="J36" s="3" t="s">
        <v>226</v>
      </c>
      <c r="K36" s="3" t="s">
        <v>227</v>
      </c>
      <c r="L36" s="3" t="s">
        <v>634</v>
      </c>
      <c r="M36" s="3" t="s">
        <v>228</v>
      </c>
      <c r="N36" s="3" t="s">
        <v>229</v>
      </c>
      <c r="O36" s="3" t="s">
        <v>634</v>
      </c>
      <c r="P36" s="3" t="s">
        <v>57</v>
      </c>
      <c r="Q36" s="3" t="s">
        <v>58</v>
      </c>
      <c r="R36" s="3" t="s">
        <v>634</v>
      </c>
      <c r="S36" s="3" t="s">
        <v>230</v>
      </c>
      <c r="T36" s="3" t="s">
        <v>231</v>
      </c>
      <c r="U36" s="3" t="s">
        <v>634</v>
      </c>
      <c r="V36" s="3"/>
      <c r="W36" s="3"/>
      <c r="X36" s="3"/>
      <c r="Y36" s="3"/>
      <c r="Z36" s="3"/>
    </row>
    <row r="37" spans="1:26" x14ac:dyDescent="0.25">
      <c r="A37">
        <v>38</v>
      </c>
      <c r="B37" s="1">
        <v>44102.948310185202</v>
      </c>
      <c r="C37" s="1">
        <v>44102.992962962999</v>
      </c>
      <c r="D37" s="4" t="str">
        <f t="shared" si="0"/>
        <v>ID38@leeds.ac.uk</v>
      </c>
      <c r="E37" s="3" t="str">
        <f t="shared" si="1"/>
        <v>&lt;Full name for ID38&gt;</v>
      </c>
      <c r="F37" s="3" t="str">
        <f t="shared" si="2"/>
        <v>&lt;Family name for ID38&gt;</v>
      </c>
      <c r="G37" s="3" t="str">
        <f t="shared" si="3"/>
        <v>&lt;Given name for ID38&gt;</v>
      </c>
      <c r="H37" s="3" t="s">
        <v>232</v>
      </c>
      <c r="I37" s="2" t="str">
        <f t="shared" si="4"/>
        <v>&lt;Student ID for sheet ID38&gt;</v>
      </c>
      <c r="J37" s="3" t="s">
        <v>233</v>
      </c>
      <c r="K37" s="3" t="s">
        <v>234</v>
      </c>
      <c r="L37" s="3" t="s">
        <v>634</v>
      </c>
      <c r="M37" s="3" t="s">
        <v>235</v>
      </c>
      <c r="N37" s="3" t="s">
        <v>236</v>
      </c>
      <c r="O37" s="3" t="s">
        <v>634</v>
      </c>
      <c r="P37" s="3" t="s">
        <v>237</v>
      </c>
      <c r="Q37" s="3" t="s">
        <v>238</v>
      </c>
      <c r="R37" s="3" t="s">
        <v>634</v>
      </c>
      <c r="S37" s="3" t="s">
        <v>239</v>
      </c>
      <c r="T37" s="3" t="s">
        <v>240</v>
      </c>
      <c r="U37" s="3" t="s">
        <v>634</v>
      </c>
      <c r="V37" s="3"/>
      <c r="W37" s="3"/>
      <c r="X37" s="3"/>
      <c r="Y37" s="3"/>
      <c r="Z37" s="3"/>
    </row>
    <row r="38" spans="1:26" x14ac:dyDescent="0.25">
      <c r="A38">
        <v>39</v>
      </c>
      <c r="B38" s="1">
        <v>44103.447673611103</v>
      </c>
      <c r="C38" s="1">
        <v>44103.454421296301</v>
      </c>
      <c r="D38" s="4" t="str">
        <f t="shared" si="0"/>
        <v>ID39@leeds.ac.uk</v>
      </c>
      <c r="E38" s="3" t="str">
        <f t="shared" si="1"/>
        <v>&lt;Full name for ID39&gt;</v>
      </c>
      <c r="F38" s="3" t="str">
        <f t="shared" si="2"/>
        <v>&lt;Family name for ID39&gt;</v>
      </c>
      <c r="G38" s="3" t="str">
        <f t="shared" si="3"/>
        <v>&lt;Given name for ID39&gt;</v>
      </c>
      <c r="H38" s="3" t="s">
        <v>105</v>
      </c>
      <c r="I38" s="2" t="str">
        <f t="shared" si="4"/>
        <v>&lt;Student ID for sheet ID39&gt;</v>
      </c>
      <c r="J38" s="3" t="s">
        <v>42</v>
      </c>
      <c r="K38" s="3" t="s">
        <v>241</v>
      </c>
      <c r="L38" s="3" t="s">
        <v>634</v>
      </c>
      <c r="M38" s="3" t="s">
        <v>129</v>
      </c>
      <c r="N38" s="3" t="s">
        <v>242</v>
      </c>
      <c r="O38" s="3" t="s">
        <v>634</v>
      </c>
      <c r="P38" s="3" t="s">
        <v>243</v>
      </c>
      <c r="Q38" s="3" t="s">
        <v>128</v>
      </c>
      <c r="R38" s="3" t="s">
        <v>634</v>
      </c>
      <c r="S38" s="3" t="s">
        <v>44</v>
      </c>
      <c r="T38" s="3" t="s">
        <v>45</v>
      </c>
      <c r="U38" s="3" t="s">
        <v>634</v>
      </c>
      <c r="V38" s="3" t="s">
        <v>637</v>
      </c>
      <c r="W38" s="3" t="s">
        <v>636</v>
      </c>
      <c r="X38" s="3" t="s">
        <v>636</v>
      </c>
      <c r="Y38" s="3" t="s">
        <v>634</v>
      </c>
      <c r="Z38" s="3" t="s">
        <v>635</v>
      </c>
    </row>
    <row r="39" spans="1:26" x14ac:dyDescent="0.25">
      <c r="A39">
        <v>40</v>
      </c>
      <c r="B39" s="1">
        <v>44103.501412037003</v>
      </c>
      <c r="C39" s="1">
        <v>44103.512962963003</v>
      </c>
      <c r="D39" s="4" t="str">
        <f t="shared" si="0"/>
        <v>ID40@leeds.ac.uk</v>
      </c>
      <c r="E39" s="3" t="str">
        <f t="shared" si="1"/>
        <v>&lt;Full name for ID40&gt;</v>
      </c>
      <c r="F39" s="3" t="str">
        <f t="shared" si="2"/>
        <v>&lt;Family name for ID40&gt;</v>
      </c>
      <c r="G39" s="3" t="str">
        <f t="shared" si="3"/>
        <v>&lt;Given name for ID40&gt;</v>
      </c>
      <c r="H39" s="3" t="s">
        <v>26</v>
      </c>
      <c r="I39" s="2" t="str">
        <f t="shared" si="4"/>
        <v>&lt;Student ID for sheet ID40&gt;</v>
      </c>
      <c r="J39" s="3" t="s">
        <v>244</v>
      </c>
      <c r="K39" s="3" t="s">
        <v>211</v>
      </c>
      <c r="L39" s="3" t="s">
        <v>634</v>
      </c>
      <c r="M39" s="3" t="s">
        <v>245</v>
      </c>
      <c r="N39" s="3" t="s">
        <v>88</v>
      </c>
      <c r="O39" s="3" t="s">
        <v>634</v>
      </c>
      <c r="P39" s="3" t="s">
        <v>246</v>
      </c>
      <c r="Q39" s="3" t="s">
        <v>184</v>
      </c>
      <c r="R39" s="3" t="s">
        <v>634</v>
      </c>
      <c r="S39" s="3" t="s">
        <v>247</v>
      </c>
      <c r="T39" s="3" t="s">
        <v>190</v>
      </c>
      <c r="U39" s="3" t="s">
        <v>634</v>
      </c>
      <c r="V39" s="3"/>
      <c r="W39" s="3"/>
      <c r="X39" s="3"/>
      <c r="Y39" s="3"/>
      <c r="Z39" s="3"/>
    </row>
    <row r="40" spans="1:26" x14ac:dyDescent="0.25">
      <c r="A40">
        <v>41</v>
      </c>
      <c r="B40" s="1">
        <v>44103.505717592598</v>
      </c>
      <c r="C40" s="1">
        <v>44103.538009259297</v>
      </c>
      <c r="D40" s="4" t="str">
        <f t="shared" si="0"/>
        <v>ID41@leeds.ac.uk</v>
      </c>
      <c r="E40" s="3" t="str">
        <f t="shared" si="1"/>
        <v>&lt;Full name for ID41&gt;</v>
      </c>
      <c r="F40" s="3" t="str">
        <f t="shared" si="2"/>
        <v>&lt;Family name for ID41&gt;</v>
      </c>
      <c r="G40" s="3" t="str">
        <f t="shared" si="3"/>
        <v>&lt;Given name for ID41&gt;</v>
      </c>
      <c r="H40" s="3" t="s">
        <v>248</v>
      </c>
      <c r="I40" s="2" t="str">
        <f t="shared" si="4"/>
        <v>&lt;Student ID for sheet ID41&gt;</v>
      </c>
      <c r="J40" s="3" t="s">
        <v>249</v>
      </c>
      <c r="K40" s="3" t="s">
        <v>250</v>
      </c>
      <c r="L40" s="3" t="s">
        <v>634</v>
      </c>
      <c r="M40" s="3" t="s">
        <v>251</v>
      </c>
      <c r="N40" s="3" t="s">
        <v>252</v>
      </c>
      <c r="O40" s="3" t="s">
        <v>634</v>
      </c>
      <c r="P40" s="3" t="s">
        <v>253</v>
      </c>
      <c r="Q40" s="3" t="s">
        <v>254</v>
      </c>
      <c r="R40" s="3" t="s">
        <v>634</v>
      </c>
      <c r="S40" s="3" t="s">
        <v>255</v>
      </c>
      <c r="T40" s="3" t="s">
        <v>256</v>
      </c>
      <c r="U40" s="3" t="s">
        <v>634</v>
      </c>
      <c r="V40" s="3"/>
      <c r="W40" s="3"/>
      <c r="X40" s="3"/>
      <c r="Y40" s="3"/>
      <c r="Z40" s="3"/>
    </row>
    <row r="41" spans="1:26" x14ac:dyDescent="0.25">
      <c r="A41">
        <v>42</v>
      </c>
      <c r="B41" s="1">
        <v>44103.551261574103</v>
      </c>
      <c r="C41" s="1">
        <v>44103.554467592599</v>
      </c>
      <c r="D41" s="4" t="str">
        <f t="shared" si="0"/>
        <v>ID42@leeds.ac.uk</v>
      </c>
      <c r="E41" s="3" t="str">
        <f t="shared" si="1"/>
        <v>&lt;Full name for ID42&gt;</v>
      </c>
      <c r="F41" s="3" t="str">
        <f t="shared" si="2"/>
        <v>&lt;Family name for ID42&gt;</v>
      </c>
      <c r="G41" s="3" t="str">
        <f t="shared" si="3"/>
        <v>&lt;Given name for ID42&gt;</v>
      </c>
      <c r="H41" s="3" t="s">
        <v>26</v>
      </c>
      <c r="I41" s="2" t="str">
        <f t="shared" si="4"/>
        <v>&lt;Student ID for sheet ID42&gt;</v>
      </c>
      <c r="J41" s="3" t="s">
        <v>257</v>
      </c>
      <c r="K41" s="3" t="s">
        <v>258</v>
      </c>
      <c r="L41" s="3" t="s">
        <v>634</v>
      </c>
      <c r="M41" s="3" t="s">
        <v>259</v>
      </c>
      <c r="N41" s="3" t="s">
        <v>260</v>
      </c>
      <c r="O41" s="3" t="s">
        <v>634</v>
      </c>
      <c r="P41" s="3" t="s">
        <v>125</v>
      </c>
      <c r="Q41" s="3" t="s">
        <v>126</v>
      </c>
      <c r="R41" s="3" t="s">
        <v>634</v>
      </c>
      <c r="S41" s="3" t="s">
        <v>261</v>
      </c>
      <c r="T41" s="3" t="s">
        <v>215</v>
      </c>
      <c r="U41" s="3" t="s">
        <v>634</v>
      </c>
      <c r="V41" s="3"/>
      <c r="W41" s="3"/>
      <c r="X41" s="3"/>
      <c r="Y41" s="3"/>
      <c r="Z41" s="3"/>
    </row>
    <row r="42" spans="1:26" x14ac:dyDescent="0.25">
      <c r="A42">
        <v>43</v>
      </c>
      <c r="B42" s="1">
        <v>44103.560393518499</v>
      </c>
      <c r="C42" s="1">
        <v>44103.563819444404</v>
      </c>
      <c r="D42" s="4" t="str">
        <f t="shared" si="0"/>
        <v>ID43@leeds.ac.uk</v>
      </c>
      <c r="E42" s="3" t="str">
        <f t="shared" si="1"/>
        <v>&lt;Full name for ID43&gt;</v>
      </c>
      <c r="F42" s="3" t="str">
        <f t="shared" si="2"/>
        <v>&lt;Family name for ID43&gt;</v>
      </c>
      <c r="G42" s="3" t="str">
        <f t="shared" si="3"/>
        <v>&lt;Given name for ID43&gt;</v>
      </c>
      <c r="H42" s="3" t="s">
        <v>35</v>
      </c>
      <c r="I42" s="2" t="str">
        <f t="shared" si="4"/>
        <v>&lt;Student ID for sheet ID43&gt;</v>
      </c>
      <c r="J42" s="3" t="s">
        <v>243</v>
      </c>
      <c r="K42" s="3" t="s">
        <v>128</v>
      </c>
      <c r="L42" s="3" t="s">
        <v>634</v>
      </c>
      <c r="M42" s="3" t="s">
        <v>42</v>
      </c>
      <c r="N42" s="3"/>
      <c r="O42" s="3" t="s">
        <v>634</v>
      </c>
      <c r="P42" s="3" t="s">
        <v>194</v>
      </c>
      <c r="Q42" s="3" t="s">
        <v>195</v>
      </c>
      <c r="R42" s="3" t="s">
        <v>634</v>
      </c>
      <c r="S42" s="3" t="s">
        <v>91</v>
      </c>
      <c r="T42" s="3" t="s">
        <v>196</v>
      </c>
      <c r="U42" s="3" t="s">
        <v>634</v>
      </c>
      <c r="V42" s="3" t="s">
        <v>637</v>
      </c>
      <c r="W42" s="3" t="s">
        <v>636</v>
      </c>
      <c r="X42" s="3" t="s">
        <v>636</v>
      </c>
      <c r="Y42" s="3" t="s">
        <v>634</v>
      </c>
      <c r="Z42" s="3" t="s">
        <v>635</v>
      </c>
    </row>
    <row r="43" spans="1:26" x14ac:dyDescent="0.25">
      <c r="A43">
        <v>44</v>
      </c>
      <c r="B43" s="1">
        <v>44102.730069444398</v>
      </c>
      <c r="C43" s="1">
        <v>44103.615497685198</v>
      </c>
      <c r="D43" s="4" t="str">
        <f t="shared" si="0"/>
        <v>ID44@leeds.ac.uk</v>
      </c>
      <c r="E43" s="3" t="str">
        <f t="shared" si="1"/>
        <v>&lt;Full name for ID44&gt;</v>
      </c>
      <c r="F43" s="3" t="str">
        <f t="shared" si="2"/>
        <v>&lt;Family name for ID44&gt;</v>
      </c>
      <c r="G43" s="3" t="str">
        <f t="shared" si="3"/>
        <v>&lt;Given name for ID44&gt;</v>
      </c>
      <c r="H43" s="3" t="s">
        <v>262</v>
      </c>
      <c r="I43" s="2" t="str">
        <f t="shared" si="4"/>
        <v>&lt;Student ID for sheet ID44&gt;</v>
      </c>
      <c r="J43" s="3" t="s">
        <v>33</v>
      </c>
      <c r="K43" s="3" t="s">
        <v>263</v>
      </c>
      <c r="L43" s="3" t="s">
        <v>634</v>
      </c>
      <c r="M43" s="3" t="s">
        <v>264</v>
      </c>
      <c r="N43" s="3" t="s">
        <v>265</v>
      </c>
      <c r="O43" s="3" t="s">
        <v>634</v>
      </c>
      <c r="P43" s="3" t="s">
        <v>266</v>
      </c>
      <c r="Q43" s="3" t="s">
        <v>267</v>
      </c>
      <c r="R43" s="3" t="s">
        <v>634</v>
      </c>
      <c r="S43" s="3" t="s">
        <v>91</v>
      </c>
      <c r="T43" s="3" t="s">
        <v>196</v>
      </c>
      <c r="U43" s="3" t="s">
        <v>634</v>
      </c>
      <c r="V43" s="3"/>
      <c r="W43" s="3"/>
      <c r="X43" s="3"/>
      <c r="Y43" s="3"/>
      <c r="Z43" s="3"/>
    </row>
    <row r="44" spans="1:26" x14ac:dyDescent="0.25">
      <c r="A44">
        <v>45</v>
      </c>
      <c r="B44" s="1">
        <v>44103.6177314815</v>
      </c>
      <c r="C44" s="1">
        <v>44103.634803240697</v>
      </c>
      <c r="D44" s="4" t="str">
        <f t="shared" si="0"/>
        <v>ID45@leeds.ac.uk</v>
      </c>
      <c r="E44" s="3" t="str">
        <f t="shared" si="1"/>
        <v>&lt;Full name for ID45&gt;</v>
      </c>
      <c r="F44" s="3" t="str">
        <f t="shared" si="2"/>
        <v>&lt;Family name for ID45&gt;</v>
      </c>
      <c r="G44" s="3" t="str">
        <f t="shared" si="3"/>
        <v>&lt;Given name for ID45&gt;</v>
      </c>
      <c r="H44" s="3" t="s">
        <v>26</v>
      </c>
      <c r="I44" s="2" t="str">
        <f t="shared" si="4"/>
        <v>&lt;Student ID for sheet ID45&gt;</v>
      </c>
      <c r="J44" s="3" t="s">
        <v>268</v>
      </c>
      <c r="K44" s="3" t="s">
        <v>269</v>
      </c>
      <c r="L44" s="3" t="s">
        <v>634</v>
      </c>
      <c r="M44" s="3" t="s">
        <v>270</v>
      </c>
      <c r="N44" s="3" t="s">
        <v>271</v>
      </c>
      <c r="O44" s="3" t="s">
        <v>634</v>
      </c>
      <c r="P44" s="3" t="s">
        <v>272</v>
      </c>
      <c r="Q44" s="3" t="s">
        <v>273</v>
      </c>
      <c r="R44" s="3" t="s">
        <v>634</v>
      </c>
      <c r="S44" s="3" t="s">
        <v>274</v>
      </c>
      <c r="T44" s="3" t="s">
        <v>275</v>
      </c>
      <c r="U44" s="3" t="s">
        <v>634</v>
      </c>
      <c r="V44" s="3"/>
      <c r="W44" s="3"/>
      <c r="X44" s="3"/>
      <c r="Y44" s="3"/>
      <c r="Z44" s="3"/>
    </row>
    <row r="45" spans="1:26" x14ac:dyDescent="0.25">
      <c r="A45">
        <v>46</v>
      </c>
      <c r="B45" s="1">
        <v>44101.817581018498</v>
      </c>
      <c r="C45" s="1">
        <v>44103.6659953704</v>
      </c>
      <c r="D45" s="4" t="str">
        <f t="shared" si="0"/>
        <v>ID46@leeds.ac.uk</v>
      </c>
      <c r="E45" s="3" t="str">
        <f t="shared" si="1"/>
        <v>&lt;Full name for ID46&gt;</v>
      </c>
      <c r="F45" s="3" t="str">
        <f t="shared" si="2"/>
        <v>&lt;Family name for ID46&gt;</v>
      </c>
      <c r="G45" s="3" t="str">
        <f t="shared" si="3"/>
        <v>&lt;Given name for ID46&gt;</v>
      </c>
      <c r="H45" s="3" t="s">
        <v>52</v>
      </c>
      <c r="I45" s="2" t="str">
        <f t="shared" si="4"/>
        <v>&lt;Student ID for sheet ID46&gt;</v>
      </c>
      <c r="J45" s="3" t="s">
        <v>42</v>
      </c>
      <c r="K45" s="3" t="s">
        <v>276</v>
      </c>
      <c r="L45" s="3" t="s">
        <v>634</v>
      </c>
      <c r="M45" s="3" t="s">
        <v>277</v>
      </c>
      <c r="N45" s="3" t="s">
        <v>278</v>
      </c>
      <c r="O45" s="3" t="s">
        <v>634</v>
      </c>
      <c r="P45" s="3" t="s">
        <v>279</v>
      </c>
      <c r="Q45" s="3" t="s">
        <v>280</v>
      </c>
      <c r="R45" s="3" t="s">
        <v>634</v>
      </c>
      <c r="S45" s="3" t="s">
        <v>281</v>
      </c>
      <c r="T45" s="3" t="s">
        <v>282</v>
      </c>
      <c r="U45" s="3" t="s">
        <v>634</v>
      </c>
      <c r="V45" s="3" t="s">
        <v>637</v>
      </c>
      <c r="W45" s="3" t="s">
        <v>636</v>
      </c>
      <c r="X45" s="3" t="s">
        <v>636</v>
      </c>
      <c r="Y45" s="3" t="s">
        <v>634</v>
      </c>
      <c r="Z45" s="3" t="s">
        <v>635</v>
      </c>
    </row>
    <row r="46" spans="1:26" x14ac:dyDescent="0.25">
      <c r="A46">
        <v>47</v>
      </c>
      <c r="B46" s="1">
        <v>44102.582511574103</v>
      </c>
      <c r="C46" s="1">
        <v>44103.735162037003</v>
      </c>
      <c r="D46" s="4" t="str">
        <f t="shared" si="0"/>
        <v>ID47@leeds.ac.uk</v>
      </c>
      <c r="E46" s="3" t="str">
        <f t="shared" si="1"/>
        <v>&lt;Full name for ID47&gt;</v>
      </c>
      <c r="F46" s="3" t="str">
        <f t="shared" si="2"/>
        <v>&lt;Family name for ID47&gt;</v>
      </c>
      <c r="G46" s="3" t="str">
        <f t="shared" si="3"/>
        <v>&lt;Given name for ID47&gt;</v>
      </c>
      <c r="H46" s="3" t="s">
        <v>26</v>
      </c>
      <c r="I46" s="2" t="str">
        <f t="shared" si="4"/>
        <v>&lt;Student ID for sheet ID47&gt;</v>
      </c>
      <c r="J46" s="3" t="s">
        <v>42</v>
      </c>
      <c r="K46" s="3" t="s">
        <v>283</v>
      </c>
      <c r="L46" s="3" t="s">
        <v>634</v>
      </c>
      <c r="M46" s="3" t="s">
        <v>244</v>
      </c>
      <c r="N46" s="3" t="s">
        <v>284</v>
      </c>
      <c r="O46" s="3" t="s">
        <v>634</v>
      </c>
      <c r="P46" s="3" t="s">
        <v>213</v>
      </c>
      <c r="Q46" s="3" t="s">
        <v>214</v>
      </c>
      <c r="R46" s="3" t="s">
        <v>634</v>
      </c>
      <c r="S46" s="3" t="s">
        <v>27</v>
      </c>
      <c r="T46" s="3" t="s">
        <v>215</v>
      </c>
      <c r="U46" s="3" t="s">
        <v>634</v>
      </c>
      <c r="V46" s="3" t="s">
        <v>637</v>
      </c>
      <c r="W46" s="3" t="s">
        <v>636</v>
      </c>
      <c r="X46" s="3" t="s">
        <v>636</v>
      </c>
      <c r="Y46" s="3" t="s">
        <v>634</v>
      </c>
      <c r="Z46" s="3" t="s">
        <v>635</v>
      </c>
    </row>
    <row r="47" spans="1:26" x14ac:dyDescent="0.25">
      <c r="A47">
        <v>48</v>
      </c>
      <c r="B47" s="1">
        <v>44103.439317129603</v>
      </c>
      <c r="C47" s="1">
        <v>44103.992928240703</v>
      </c>
      <c r="D47" s="4" t="str">
        <f t="shared" si="0"/>
        <v>ID48@leeds.ac.uk</v>
      </c>
      <c r="E47" s="3" t="str">
        <f t="shared" si="1"/>
        <v>&lt;Full name for ID48&gt;</v>
      </c>
      <c r="F47" s="3" t="str">
        <f t="shared" si="2"/>
        <v>&lt;Family name for ID48&gt;</v>
      </c>
      <c r="G47" s="3" t="str">
        <f t="shared" si="3"/>
        <v>&lt;Given name for ID48&gt;</v>
      </c>
      <c r="H47" s="3" t="s">
        <v>52</v>
      </c>
      <c r="I47" s="2" t="str">
        <f t="shared" si="4"/>
        <v>&lt;Student ID for sheet ID48&gt;</v>
      </c>
      <c r="J47" s="3" t="s">
        <v>243</v>
      </c>
      <c r="K47" s="3" t="s">
        <v>128</v>
      </c>
      <c r="L47" s="3" t="s">
        <v>634</v>
      </c>
      <c r="M47" s="3" t="s">
        <v>213</v>
      </c>
      <c r="N47" s="3" t="s">
        <v>214</v>
      </c>
      <c r="O47" s="3" t="s">
        <v>634</v>
      </c>
      <c r="P47" s="3" t="s">
        <v>38</v>
      </c>
      <c r="Q47" s="3" t="s">
        <v>39</v>
      </c>
      <c r="R47" s="3" t="s">
        <v>634</v>
      </c>
      <c r="S47" s="3" t="s">
        <v>140</v>
      </c>
      <c r="T47" s="3" t="s">
        <v>141</v>
      </c>
      <c r="U47" s="3" t="s">
        <v>634</v>
      </c>
      <c r="V47" s="3"/>
      <c r="W47" s="3"/>
      <c r="X47" s="3"/>
      <c r="Y47" s="3"/>
      <c r="Z47" s="3"/>
    </row>
    <row r="48" spans="1:26" x14ac:dyDescent="0.25">
      <c r="A48">
        <v>49</v>
      </c>
      <c r="B48" s="1">
        <v>44103.547673611101</v>
      </c>
      <c r="C48" s="1">
        <v>44103.997870370396</v>
      </c>
      <c r="D48" s="4" t="str">
        <f t="shared" si="0"/>
        <v>ID49@leeds.ac.uk</v>
      </c>
      <c r="E48" s="3" t="str">
        <f t="shared" si="1"/>
        <v>&lt;Full name for ID49&gt;</v>
      </c>
      <c r="F48" s="3" t="str">
        <f t="shared" si="2"/>
        <v>&lt;Family name for ID49&gt;</v>
      </c>
      <c r="G48" s="3" t="str">
        <f t="shared" si="3"/>
        <v>&lt;Given name for ID49&gt;</v>
      </c>
      <c r="H48" s="3" t="s">
        <v>52</v>
      </c>
      <c r="I48" s="2" t="str">
        <f t="shared" si="4"/>
        <v>&lt;Student ID for sheet ID49&gt;</v>
      </c>
      <c r="J48" s="3" t="s">
        <v>106</v>
      </c>
      <c r="K48" s="3" t="s">
        <v>285</v>
      </c>
      <c r="L48" s="3" t="s">
        <v>634</v>
      </c>
      <c r="M48" s="3" t="s">
        <v>286</v>
      </c>
      <c r="N48" s="3" t="s">
        <v>287</v>
      </c>
      <c r="O48" s="3" t="s">
        <v>634</v>
      </c>
      <c r="P48" s="3" t="s">
        <v>288</v>
      </c>
      <c r="Q48" s="3" t="s">
        <v>289</v>
      </c>
      <c r="R48" s="3" t="s">
        <v>634</v>
      </c>
      <c r="S48" s="3" t="s">
        <v>40</v>
      </c>
      <c r="T48" s="3" t="s">
        <v>290</v>
      </c>
      <c r="U48" s="3" t="s">
        <v>634</v>
      </c>
      <c r="V48" s="3"/>
      <c r="W48" s="3"/>
      <c r="X48" s="3"/>
      <c r="Y48" s="3"/>
      <c r="Z48" s="3"/>
    </row>
    <row r="49" spans="1:26" x14ac:dyDescent="0.25">
      <c r="A49">
        <v>50</v>
      </c>
      <c r="B49" s="1">
        <v>44103.528993055603</v>
      </c>
      <c r="C49" s="1">
        <v>44104.006053240701</v>
      </c>
      <c r="D49" s="4" t="str">
        <f t="shared" si="0"/>
        <v>ID50@leeds.ac.uk</v>
      </c>
      <c r="E49" s="3" t="str">
        <f t="shared" si="1"/>
        <v>&lt;Full name for ID50&gt;</v>
      </c>
      <c r="F49" s="3" t="str">
        <f t="shared" si="2"/>
        <v>&lt;Family name for ID50&gt;</v>
      </c>
      <c r="G49" s="3" t="str">
        <f t="shared" si="3"/>
        <v>&lt;Given name for ID50&gt;</v>
      </c>
      <c r="H49" s="3" t="s">
        <v>26</v>
      </c>
      <c r="I49" s="2" t="str">
        <f t="shared" si="4"/>
        <v>&lt;Student ID for sheet ID50&gt;</v>
      </c>
      <c r="J49" s="3" t="s">
        <v>291</v>
      </c>
      <c r="K49" s="3" t="s">
        <v>292</v>
      </c>
      <c r="L49" s="3" t="s">
        <v>634</v>
      </c>
      <c r="M49" s="3" t="s">
        <v>213</v>
      </c>
      <c r="N49" s="3" t="s">
        <v>214</v>
      </c>
      <c r="O49" s="3" t="s">
        <v>634</v>
      </c>
      <c r="P49" s="3" t="s">
        <v>73</v>
      </c>
      <c r="Q49" s="3" t="s">
        <v>74</v>
      </c>
      <c r="R49" s="3" t="s">
        <v>634</v>
      </c>
      <c r="S49" s="3" t="s">
        <v>91</v>
      </c>
      <c r="T49" s="3" t="s">
        <v>293</v>
      </c>
      <c r="U49" s="3" t="s">
        <v>634</v>
      </c>
      <c r="V49" s="3"/>
      <c r="W49" s="3"/>
      <c r="X49" s="3"/>
      <c r="Y49" s="3"/>
      <c r="Z49" s="3"/>
    </row>
    <row r="50" spans="1:26" x14ac:dyDescent="0.25">
      <c r="A50">
        <v>51</v>
      </c>
      <c r="B50" s="1">
        <v>44103.999259259297</v>
      </c>
      <c r="C50" s="1">
        <v>44104.016238425902</v>
      </c>
      <c r="D50" s="4" t="str">
        <f t="shared" si="0"/>
        <v>ID51@leeds.ac.uk</v>
      </c>
      <c r="E50" s="3" t="str">
        <f t="shared" si="1"/>
        <v>&lt;Full name for ID51&gt;</v>
      </c>
      <c r="F50" s="3" t="str">
        <f t="shared" si="2"/>
        <v>&lt;Family name for ID51&gt;</v>
      </c>
      <c r="G50" s="3" t="str">
        <f t="shared" si="3"/>
        <v>&lt;Given name for ID51&gt;</v>
      </c>
      <c r="H50" s="3" t="s">
        <v>43</v>
      </c>
      <c r="I50" s="2" t="str">
        <f t="shared" si="4"/>
        <v>&lt;Student ID for sheet ID51&gt;</v>
      </c>
      <c r="J50" s="3" t="s">
        <v>50</v>
      </c>
      <c r="K50" s="3" t="s">
        <v>217</v>
      </c>
      <c r="L50" s="3" t="s">
        <v>634</v>
      </c>
      <c r="M50" s="3" t="s">
        <v>27</v>
      </c>
      <c r="N50" s="3" t="s">
        <v>215</v>
      </c>
      <c r="O50" s="3" t="s">
        <v>634</v>
      </c>
      <c r="P50" s="3" t="s">
        <v>294</v>
      </c>
      <c r="Q50" s="3" t="s">
        <v>295</v>
      </c>
      <c r="R50" s="3" t="s">
        <v>634</v>
      </c>
      <c r="S50" s="3" t="s">
        <v>155</v>
      </c>
      <c r="T50" s="3" t="s">
        <v>135</v>
      </c>
      <c r="U50" s="3" t="s">
        <v>634</v>
      </c>
      <c r="V50" s="3"/>
      <c r="W50" s="3"/>
      <c r="X50" s="3"/>
      <c r="Y50" s="3"/>
      <c r="Z50" s="3"/>
    </row>
    <row r="51" spans="1:26" x14ac:dyDescent="0.25">
      <c r="A51">
        <v>52</v>
      </c>
      <c r="B51" s="1">
        <v>44104.199895833299</v>
      </c>
      <c r="C51" s="1">
        <v>44104.205914351798</v>
      </c>
      <c r="D51" s="4" t="str">
        <f t="shared" si="0"/>
        <v>ID52@leeds.ac.uk</v>
      </c>
      <c r="E51" s="3" t="str">
        <f t="shared" si="1"/>
        <v>&lt;Full name for ID52&gt;</v>
      </c>
      <c r="F51" s="3" t="str">
        <f t="shared" si="2"/>
        <v>&lt;Family name for ID52&gt;</v>
      </c>
      <c r="G51" s="3" t="str">
        <f t="shared" si="3"/>
        <v>&lt;Given name for ID52&gt;</v>
      </c>
      <c r="H51" s="3" t="s">
        <v>26</v>
      </c>
      <c r="I51" s="2" t="str">
        <f t="shared" si="4"/>
        <v>&lt;Student ID for sheet ID52&gt;</v>
      </c>
      <c r="J51" s="3" t="s">
        <v>91</v>
      </c>
      <c r="K51" s="3" t="s">
        <v>196</v>
      </c>
      <c r="L51" s="3" t="s">
        <v>634</v>
      </c>
      <c r="M51" s="3" t="s">
        <v>239</v>
      </c>
      <c r="N51" s="3" t="s">
        <v>296</v>
      </c>
      <c r="O51" s="3" t="s">
        <v>634</v>
      </c>
      <c r="P51" s="3" t="s">
        <v>31</v>
      </c>
      <c r="Q51" s="3" t="s">
        <v>32</v>
      </c>
      <c r="R51" s="3" t="s">
        <v>634</v>
      </c>
      <c r="S51" s="3" t="s">
        <v>27</v>
      </c>
      <c r="T51" s="3" t="s">
        <v>215</v>
      </c>
      <c r="U51" s="3" t="s">
        <v>634</v>
      </c>
      <c r="V51" s="3"/>
      <c r="W51" s="3"/>
      <c r="X51" s="3"/>
      <c r="Y51" s="3"/>
      <c r="Z51" s="3"/>
    </row>
    <row r="52" spans="1:26" x14ac:dyDescent="0.25">
      <c r="A52">
        <v>53</v>
      </c>
      <c r="B52" s="1">
        <v>44104.412638888898</v>
      </c>
      <c r="C52" s="1">
        <v>44104.422835648104</v>
      </c>
      <c r="D52" s="4" t="str">
        <f t="shared" si="0"/>
        <v>ID53@leeds.ac.uk</v>
      </c>
      <c r="E52" s="3" t="str">
        <f t="shared" si="1"/>
        <v>&lt;Full name for ID53&gt;</v>
      </c>
      <c r="F52" s="3" t="str">
        <f t="shared" si="2"/>
        <v>&lt;Family name for ID53&gt;</v>
      </c>
      <c r="G52" s="3" t="str">
        <f t="shared" si="3"/>
        <v>&lt;Given name for ID53&gt;</v>
      </c>
      <c r="H52" s="3" t="s">
        <v>26</v>
      </c>
      <c r="I52" s="2" t="str">
        <f t="shared" si="4"/>
        <v>&lt;Student ID for sheet ID53&gt;</v>
      </c>
      <c r="J52" s="3" t="s">
        <v>27</v>
      </c>
      <c r="K52" s="3" t="s">
        <v>28</v>
      </c>
      <c r="L52" s="3" t="s">
        <v>634</v>
      </c>
      <c r="M52" s="3" t="s">
        <v>50</v>
      </c>
      <c r="N52" s="3" t="s">
        <v>297</v>
      </c>
      <c r="O52" s="3" t="s">
        <v>634</v>
      </c>
      <c r="P52" s="3" t="s">
        <v>91</v>
      </c>
      <c r="Q52" s="3" t="s">
        <v>293</v>
      </c>
      <c r="R52" s="3" t="s">
        <v>634</v>
      </c>
      <c r="S52" s="3" t="s">
        <v>239</v>
      </c>
      <c r="T52" s="3" t="s">
        <v>298</v>
      </c>
      <c r="U52" s="3" t="s">
        <v>634</v>
      </c>
      <c r="V52" s="3"/>
      <c r="W52" s="3"/>
      <c r="X52" s="3"/>
      <c r="Y52" s="3"/>
      <c r="Z52" s="3"/>
    </row>
    <row r="53" spans="1:26" x14ac:dyDescent="0.25">
      <c r="A53">
        <v>54</v>
      </c>
      <c r="B53" s="1">
        <v>44102.807962963001</v>
      </c>
      <c r="C53" s="1">
        <v>44104.504791666703</v>
      </c>
      <c r="D53" s="4" t="str">
        <f t="shared" si="0"/>
        <v>ID54@leeds.ac.uk</v>
      </c>
      <c r="E53" s="3" t="str">
        <f t="shared" si="1"/>
        <v>&lt;Full name for ID54&gt;</v>
      </c>
      <c r="F53" s="3" t="str">
        <f t="shared" si="2"/>
        <v>&lt;Family name for ID54&gt;</v>
      </c>
      <c r="G53" s="3" t="str">
        <f t="shared" si="3"/>
        <v>&lt;Given name for ID54&gt;</v>
      </c>
      <c r="H53" s="3" t="s">
        <v>26</v>
      </c>
      <c r="I53" s="2" t="str">
        <f t="shared" si="4"/>
        <v>&lt;Student ID for sheet ID54&gt;</v>
      </c>
      <c r="J53" s="3" t="s">
        <v>95</v>
      </c>
      <c r="K53" s="3" t="s">
        <v>96</v>
      </c>
      <c r="L53" s="3" t="s">
        <v>634</v>
      </c>
      <c r="M53" s="3" t="s">
        <v>299</v>
      </c>
      <c r="N53" s="3" t="s">
        <v>300</v>
      </c>
      <c r="O53" s="3" t="s">
        <v>634</v>
      </c>
      <c r="P53" s="3" t="s">
        <v>85</v>
      </c>
      <c r="Q53" s="3" t="s">
        <v>301</v>
      </c>
      <c r="R53" s="3" t="s">
        <v>634</v>
      </c>
      <c r="S53" s="3" t="s">
        <v>29</v>
      </c>
      <c r="T53" s="3" t="s">
        <v>302</v>
      </c>
      <c r="U53" s="3" t="s">
        <v>634</v>
      </c>
      <c r="V53" s="3"/>
      <c r="W53" s="3"/>
      <c r="X53" s="3"/>
      <c r="Y53" s="3"/>
      <c r="Z53" s="3"/>
    </row>
    <row r="54" spans="1:26" x14ac:dyDescent="0.25">
      <c r="A54">
        <v>55</v>
      </c>
      <c r="B54" s="1">
        <v>44104.492488425902</v>
      </c>
      <c r="C54" s="1">
        <v>44104.525648148097</v>
      </c>
      <c r="D54" s="4" t="str">
        <f t="shared" si="0"/>
        <v>ID55@leeds.ac.uk</v>
      </c>
      <c r="E54" s="3" t="str">
        <f t="shared" si="1"/>
        <v>&lt;Full name for ID55&gt;</v>
      </c>
      <c r="F54" s="3" t="str">
        <f t="shared" si="2"/>
        <v>&lt;Family name for ID55&gt;</v>
      </c>
      <c r="G54" s="3" t="str">
        <f t="shared" si="3"/>
        <v>&lt;Given name for ID55&gt;</v>
      </c>
      <c r="H54" s="3" t="s">
        <v>26</v>
      </c>
      <c r="I54" s="2" t="str">
        <f t="shared" si="4"/>
        <v>&lt;Student ID for sheet ID55&gt;</v>
      </c>
      <c r="J54" s="3" t="s">
        <v>244</v>
      </c>
      <c r="K54" s="3" t="s">
        <v>284</v>
      </c>
      <c r="L54" s="3" t="s">
        <v>634</v>
      </c>
      <c r="M54" s="3" t="s">
        <v>27</v>
      </c>
      <c r="N54" s="3" t="s">
        <v>215</v>
      </c>
      <c r="O54" s="3" t="s">
        <v>634</v>
      </c>
      <c r="P54" s="3" t="s">
        <v>116</v>
      </c>
      <c r="Q54" s="3" t="s">
        <v>117</v>
      </c>
      <c r="R54" s="3" t="s">
        <v>634</v>
      </c>
      <c r="S54" s="3" t="s">
        <v>122</v>
      </c>
      <c r="T54" s="3" t="s">
        <v>303</v>
      </c>
      <c r="U54" s="3" t="s">
        <v>634</v>
      </c>
      <c r="V54" s="3"/>
      <c r="W54" s="3"/>
      <c r="X54" s="3"/>
      <c r="Y54" s="3"/>
      <c r="Z54" s="3"/>
    </row>
    <row r="55" spans="1:26" x14ac:dyDescent="0.25">
      <c r="A55">
        <v>56</v>
      </c>
      <c r="B55" s="1">
        <v>44104.486944444398</v>
      </c>
      <c r="C55" s="1">
        <v>44104.553738425901</v>
      </c>
      <c r="D55" s="4" t="str">
        <f t="shared" si="0"/>
        <v>ID56@leeds.ac.uk</v>
      </c>
      <c r="E55" s="3" t="str">
        <f t="shared" si="1"/>
        <v>&lt;Full name for ID56&gt;</v>
      </c>
      <c r="F55" s="3" t="str">
        <f t="shared" si="2"/>
        <v>&lt;Family name for ID56&gt;</v>
      </c>
      <c r="G55" s="3" t="str">
        <f t="shared" si="3"/>
        <v>&lt;Given name for ID56&gt;</v>
      </c>
      <c r="H55" s="3" t="s">
        <v>26</v>
      </c>
      <c r="I55" s="2" t="str">
        <f t="shared" si="4"/>
        <v>&lt;Student ID for sheet ID56&gt;</v>
      </c>
      <c r="J55" s="3" t="s">
        <v>224</v>
      </c>
      <c r="K55" s="3" t="s">
        <v>225</v>
      </c>
      <c r="L55" s="3" t="s">
        <v>634</v>
      </c>
      <c r="M55" s="3" t="s">
        <v>304</v>
      </c>
      <c r="N55" s="3" t="s">
        <v>305</v>
      </c>
      <c r="O55" s="3" t="s">
        <v>634</v>
      </c>
      <c r="P55" s="3" t="s">
        <v>306</v>
      </c>
      <c r="Q55" s="3" t="s">
        <v>307</v>
      </c>
      <c r="R55" s="3" t="s">
        <v>634</v>
      </c>
      <c r="S55" s="3" t="s">
        <v>151</v>
      </c>
      <c r="T55" s="3" t="s">
        <v>152</v>
      </c>
      <c r="U55" s="3" t="s">
        <v>634</v>
      </c>
      <c r="V55" s="3"/>
      <c r="W55" s="3"/>
      <c r="X55" s="3"/>
      <c r="Y55" s="3"/>
      <c r="Z55" s="3"/>
    </row>
    <row r="56" spans="1:26" x14ac:dyDescent="0.25">
      <c r="A56">
        <v>57</v>
      </c>
      <c r="B56" s="1">
        <v>44104.612175925897</v>
      </c>
      <c r="C56" s="1">
        <v>44104.616817129601</v>
      </c>
      <c r="D56" s="4" t="str">
        <f t="shared" si="0"/>
        <v>ID57@leeds.ac.uk</v>
      </c>
      <c r="E56" s="3" t="str">
        <f t="shared" si="1"/>
        <v>&lt;Full name for ID57&gt;</v>
      </c>
      <c r="F56" s="3" t="str">
        <f t="shared" si="2"/>
        <v>&lt;Family name for ID57&gt;</v>
      </c>
      <c r="G56" s="3" t="str">
        <f t="shared" si="3"/>
        <v>&lt;Given name for ID57&gt;</v>
      </c>
      <c r="H56" s="3" t="s">
        <v>26</v>
      </c>
      <c r="I56" s="2" t="str">
        <f t="shared" si="4"/>
        <v>&lt;Student ID for sheet ID57&gt;</v>
      </c>
      <c r="J56" s="3" t="s">
        <v>91</v>
      </c>
      <c r="K56" s="3" t="s">
        <v>196</v>
      </c>
      <c r="L56" s="3" t="s">
        <v>634</v>
      </c>
      <c r="M56" s="3" t="s">
        <v>243</v>
      </c>
      <c r="N56" s="3" t="s">
        <v>128</v>
      </c>
      <c r="O56" s="3" t="s">
        <v>634</v>
      </c>
      <c r="P56" s="3" t="s">
        <v>95</v>
      </c>
      <c r="Q56" s="3" t="s">
        <v>96</v>
      </c>
      <c r="R56" s="3" t="s">
        <v>634</v>
      </c>
      <c r="S56" s="3" t="s">
        <v>213</v>
      </c>
      <c r="T56" s="3" t="s">
        <v>214</v>
      </c>
      <c r="U56" s="3" t="s">
        <v>634</v>
      </c>
      <c r="V56" s="3"/>
      <c r="W56" s="3"/>
      <c r="X56" s="3"/>
      <c r="Y56" s="3"/>
      <c r="Z56" s="3"/>
    </row>
    <row r="57" spans="1:26" x14ac:dyDescent="0.25">
      <c r="A57">
        <v>58</v>
      </c>
      <c r="B57" s="1">
        <v>44104.492777777799</v>
      </c>
      <c r="C57" s="1">
        <v>44104.689328703702</v>
      </c>
      <c r="D57" s="4" t="str">
        <f t="shared" si="0"/>
        <v>ID58@leeds.ac.uk</v>
      </c>
      <c r="E57" s="3" t="str">
        <f t="shared" si="1"/>
        <v>&lt;Full name for ID58&gt;</v>
      </c>
      <c r="F57" s="3" t="str">
        <f t="shared" si="2"/>
        <v>&lt;Family name for ID58&gt;</v>
      </c>
      <c r="G57" s="3" t="str">
        <f t="shared" si="3"/>
        <v>&lt;Given name for ID58&gt;</v>
      </c>
      <c r="H57" s="3" t="s">
        <v>26</v>
      </c>
      <c r="I57" s="2" t="str">
        <f t="shared" si="4"/>
        <v>&lt;Student ID for sheet ID58&gt;</v>
      </c>
      <c r="J57" s="3" t="s">
        <v>308</v>
      </c>
      <c r="K57" s="3" t="s">
        <v>309</v>
      </c>
      <c r="L57" s="3" t="s">
        <v>634</v>
      </c>
      <c r="M57" s="3" t="s">
        <v>310</v>
      </c>
      <c r="N57" s="3" t="s">
        <v>311</v>
      </c>
      <c r="O57" s="3" t="s">
        <v>634</v>
      </c>
      <c r="P57" s="3" t="s">
        <v>57</v>
      </c>
      <c r="Q57" s="3" t="s">
        <v>312</v>
      </c>
      <c r="R57" s="3" t="s">
        <v>634</v>
      </c>
      <c r="S57" s="3" t="s">
        <v>55</v>
      </c>
      <c r="T57" s="3" t="s">
        <v>77</v>
      </c>
      <c r="U57" s="3" t="s">
        <v>634</v>
      </c>
      <c r="V57" s="3"/>
      <c r="W57" s="3"/>
      <c r="X57" s="3"/>
      <c r="Y57" s="3"/>
      <c r="Z57" s="3"/>
    </row>
    <row r="58" spans="1:26" x14ac:dyDescent="0.25">
      <c r="A58">
        <v>59</v>
      </c>
      <c r="B58" s="1">
        <v>44104.6980092593</v>
      </c>
      <c r="C58" s="1">
        <v>44104.699513888903</v>
      </c>
      <c r="D58" s="4" t="str">
        <f t="shared" si="0"/>
        <v>ID59@leeds.ac.uk</v>
      </c>
      <c r="E58" s="3" t="str">
        <f t="shared" si="1"/>
        <v>&lt;Full name for ID59&gt;</v>
      </c>
      <c r="F58" s="3" t="str">
        <f t="shared" si="2"/>
        <v>&lt;Family name for ID59&gt;</v>
      </c>
      <c r="G58" s="3" t="str">
        <f t="shared" si="3"/>
        <v>&lt;Given name for ID59&gt;</v>
      </c>
      <c r="H58" s="3" t="s">
        <v>313</v>
      </c>
      <c r="I58" s="2" t="str">
        <f t="shared" si="4"/>
        <v>&lt;Student ID for sheet ID59&gt;</v>
      </c>
      <c r="J58" s="3" t="s">
        <v>57</v>
      </c>
      <c r="K58" s="3" t="s">
        <v>314</v>
      </c>
      <c r="L58" s="3" t="s">
        <v>634</v>
      </c>
      <c r="M58" s="3" t="s">
        <v>55</v>
      </c>
      <c r="N58" s="3" t="s">
        <v>56</v>
      </c>
      <c r="O58" s="3" t="s">
        <v>634</v>
      </c>
      <c r="P58" s="3" t="s">
        <v>315</v>
      </c>
      <c r="Q58" s="3" t="s">
        <v>316</v>
      </c>
      <c r="R58" s="3" t="s">
        <v>634</v>
      </c>
      <c r="S58" s="3" t="s">
        <v>112</v>
      </c>
      <c r="T58" s="3" t="s">
        <v>102</v>
      </c>
      <c r="U58" s="3" t="s">
        <v>634</v>
      </c>
      <c r="V58" s="3"/>
      <c r="W58" s="3"/>
      <c r="X58" s="3"/>
      <c r="Y58" s="3"/>
      <c r="Z58" s="3"/>
    </row>
    <row r="59" spans="1:26" x14ac:dyDescent="0.25">
      <c r="A59">
        <v>60</v>
      </c>
      <c r="B59" s="1">
        <v>44104.699259259301</v>
      </c>
      <c r="C59" s="1">
        <v>44104.758796296301</v>
      </c>
      <c r="D59" s="4" t="str">
        <f t="shared" si="0"/>
        <v>ID60@leeds.ac.uk</v>
      </c>
      <c r="E59" s="3" t="str">
        <f t="shared" si="1"/>
        <v>&lt;Full name for ID60&gt;</v>
      </c>
      <c r="F59" s="3" t="str">
        <f t="shared" si="2"/>
        <v>&lt;Family name for ID60&gt;</v>
      </c>
      <c r="G59" s="3" t="str">
        <f t="shared" si="3"/>
        <v>&lt;Given name for ID60&gt;</v>
      </c>
      <c r="H59" s="3" t="s">
        <v>26</v>
      </c>
      <c r="I59" s="2" t="str">
        <f t="shared" si="4"/>
        <v>&lt;Student ID for sheet ID60&gt;</v>
      </c>
      <c r="J59" s="3" t="s">
        <v>226</v>
      </c>
      <c r="K59" s="3" t="s">
        <v>317</v>
      </c>
      <c r="L59" s="3" t="s">
        <v>634</v>
      </c>
      <c r="M59" s="3" t="s">
        <v>213</v>
      </c>
      <c r="N59" s="3" t="s">
        <v>214</v>
      </c>
      <c r="O59" s="3" t="s">
        <v>634</v>
      </c>
      <c r="P59" s="3" t="s">
        <v>318</v>
      </c>
      <c r="Q59" s="3" t="s">
        <v>319</v>
      </c>
      <c r="R59" s="3" t="s">
        <v>634</v>
      </c>
      <c r="S59" s="3" t="s">
        <v>228</v>
      </c>
      <c r="T59" s="3" t="s">
        <v>320</v>
      </c>
      <c r="U59" s="3" t="s">
        <v>634</v>
      </c>
      <c r="V59" s="3"/>
      <c r="W59" s="3"/>
      <c r="X59" s="3"/>
      <c r="Y59" s="3"/>
      <c r="Z59" s="3"/>
    </row>
    <row r="60" spans="1:26" x14ac:dyDescent="0.25">
      <c r="A60">
        <v>61</v>
      </c>
      <c r="B60" s="1">
        <v>44104.778437499997</v>
      </c>
      <c r="C60" s="1">
        <v>44104.778449074103</v>
      </c>
      <c r="D60" s="4" t="str">
        <f t="shared" si="0"/>
        <v>ID61@leeds.ac.uk</v>
      </c>
      <c r="E60" s="3" t="str">
        <f t="shared" si="1"/>
        <v>&lt;Full name for ID61&gt;</v>
      </c>
      <c r="F60" s="3" t="str">
        <f t="shared" si="2"/>
        <v>&lt;Family name for ID61&gt;</v>
      </c>
      <c r="G60" s="3" t="str">
        <f t="shared" si="3"/>
        <v>&lt;Given name for ID61&gt;</v>
      </c>
      <c r="H60" s="3" t="s">
        <v>26</v>
      </c>
      <c r="I60" s="2" t="str">
        <f t="shared" si="4"/>
        <v>&lt;Student ID for sheet ID61&gt;</v>
      </c>
      <c r="J60" s="3" t="s">
        <v>268</v>
      </c>
      <c r="K60" s="3" t="s">
        <v>269</v>
      </c>
      <c r="L60" s="3" t="s">
        <v>634</v>
      </c>
      <c r="M60" s="3" t="s">
        <v>321</v>
      </c>
      <c r="N60" s="3" t="s">
        <v>322</v>
      </c>
      <c r="O60" s="3" t="s">
        <v>634</v>
      </c>
      <c r="P60" s="3" t="s">
        <v>323</v>
      </c>
      <c r="Q60" s="3" t="s">
        <v>324</v>
      </c>
      <c r="R60" s="3" t="s">
        <v>634</v>
      </c>
      <c r="S60" s="3" t="s">
        <v>325</v>
      </c>
      <c r="T60" s="3" t="s">
        <v>326</v>
      </c>
      <c r="U60" s="3" t="s">
        <v>634</v>
      </c>
      <c r="V60" s="3"/>
      <c r="W60" s="3"/>
      <c r="X60" s="3"/>
      <c r="Y60" s="3"/>
      <c r="Z60" s="3"/>
    </row>
    <row r="61" spans="1:26" x14ac:dyDescent="0.25">
      <c r="A61">
        <v>62</v>
      </c>
      <c r="B61" s="1">
        <v>44104.7331597222</v>
      </c>
      <c r="C61" s="1">
        <v>44104.8371064815</v>
      </c>
      <c r="D61" s="4" t="str">
        <f t="shared" si="0"/>
        <v>ID62@leeds.ac.uk</v>
      </c>
      <c r="E61" s="3" t="str">
        <f t="shared" si="1"/>
        <v>&lt;Full name for ID62&gt;</v>
      </c>
      <c r="F61" s="3" t="str">
        <f t="shared" si="2"/>
        <v>&lt;Family name for ID62&gt;</v>
      </c>
      <c r="G61" s="3" t="str">
        <f t="shared" si="3"/>
        <v>&lt;Given name for ID62&gt;</v>
      </c>
      <c r="H61" s="3" t="s">
        <v>232</v>
      </c>
      <c r="I61" s="2" t="str">
        <f t="shared" si="4"/>
        <v>&lt;Student ID for sheet ID62&gt;</v>
      </c>
      <c r="J61" s="3" t="s">
        <v>40</v>
      </c>
      <c r="K61" s="3" t="s">
        <v>327</v>
      </c>
      <c r="L61" s="3" t="s">
        <v>634</v>
      </c>
      <c r="M61" s="3" t="s">
        <v>42</v>
      </c>
      <c r="N61" s="3" t="s">
        <v>328</v>
      </c>
      <c r="O61" s="3" t="s">
        <v>634</v>
      </c>
      <c r="P61" s="3" t="s">
        <v>142</v>
      </c>
      <c r="Q61" s="3" t="s">
        <v>329</v>
      </c>
      <c r="R61" s="3" t="s">
        <v>634</v>
      </c>
      <c r="S61" s="3" t="s">
        <v>222</v>
      </c>
      <c r="T61" s="3" t="s">
        <v>223</v>
      </c>
      <c r="U61" s="3" t="s">
        <v>634</v>
      </c>
      <c r="V61" s="3" t="s">
        <v>637</v>
      </c>
      <c r="W61" s="3" t="s">
        <v>636</v>
      </c>
      <c r="X61" s="3" t="s">
        <v>636</v>
      </c>
      <c r="Y61" s="3" t="s">
        <v>634</v>
      </c>
      <c r="Z61" s="3" t="s">
        <v>635</v>
      </c>
    </row>
    <row r="62" spans="1:26" x14ac:dyDescent="0.25">
      <c r="A62">
        <v>63</v>
      </c>
      <c r="B62" s="1">
        <v>44103.447129629603</v>
      </c>
      <c r="C62" s="1">
        <v>44104.890682870398</v>
      </c>
      <c r="D62" s="4" t="str">
        <f t="shared" si="0"/>
        <v>ID63@leeds.ac.uk</v>
      </c>
      <c r="E62" s="3" t="str">
        <f t="shared" si="1"/>
        <v>&lt;Full name for ID63&gt;</v>
      </c>
      <c r="F62" s="3" t="str">
        <f t="shared" si="2"/>
        <v>&lt;Family name for ID63&gt;</v>
      </c>
      <c r="G62" s="3" t="str">
        <f t="shared" si="3"/>
        <v>&lt;Given name for ID63&gt;</v>
      </c>
      <c r="H62" s="3" t="s">
        <v>330</v>
      </c>
      <c r="I62" s="2" t="str">
        <f t="shared" si="4"/>
        <v>&lt;Student ID for sheet ID63&gt;</v>
      </c>
      <c r="J62" s="3" t="s">
        <v>55</v>
      </c>
      <c r="K62" s="3" t="s">
        <v>56</v>
      </c>
      <c r="L62" s="3" t="s">
        <v>634</v>
      </c>
      <c r="M62" s="3" t="s">
        <v>167</v>
      </c>
      <c r="N62" s="3" t="s">
        <v>104</v>
      </c>
      <c r="O62" s="3" t="s">
        <v>634</v>
      </c>
      <c r="P62" s="3" t="s">
        <v>237</v>
      </c>
      <c r="Q62" s="3" t="s">
        <v>331</v>
      </c>
      <c r="R62" s="3" t="s">
        <v>634</v>
      </c>
      <c r="S62" s="3" t="s">
        <v>99</v>
      </c>
      <c r="T62" s="3" t="s">
        <v>100</v>
      </c>
      <c r="U62" s="3" t="s">
        <v>634</v>
      </c>
      <c r="V62" s="3"/>
      <c r="W62" s="3"/>
      <c r="X62" s="3"/>
      <c r="Y62" s="3"/>
      <c r="Z62" s="3"/>
    </row>
    <row r="63" spans="1:26" x14ac:dyDescent="0.25">
      <c r="A63">
        <v>64</v>
      </c>
      <c r="B63" s="1">
        <v>44103.712789351797</v>
      </c>
      <c r="C63" s="1">
        <v>44105.071134259299</v>
      </c>
      <c r="D63" s="4" t="str">
        <f t="shared" si="0"/>
        <v>ID64@leeds.ac.uk</v>
      </c>
      <c r="E63" s="3" t="str">
        <f t="shared" si="1"/>
        <v>&lt;Full name for ID64&gt;</v>
      </c>
      <c r="F63" s="3" t="str">
        <f t="shared" si="2"/>
        <v>&lt;Family name for ID64&gt;</v>
      </c>
      <c r="G63" s="3" t="str">
        <f t="shared" si="3"/>
        <v>&lt;Given name for ID64&gt;</v>
      </c>
      <c r="H63" s="3" t="s">
        <v>232</v>
      </c>
      <c r="I63" s="2" t="str">
        <f t="shared" si="4"/>
        <v>&lt;Student ID for sheet ID64&gt;</v>
      </c>
      <c r="J63" s="3" t="s">
        <v>243</v>
      </c>
      <c r="K63" s="3" t="s">
        <v>128</v>
      </c>
      <c r="L63" s="3" t="s">
        <v>634</v>
      </c>
      <c r="M63" s="3" t="s">
        <v>213</v>
      </c>
      <c r="N63" s="3" t="s">
        <v>214</v>
      </c>
      <c r="O63" s="3" t="s">
        <v>634</v>
      </c>
      <c r="P63" s="3" t="s">
        <v>91</v>
      </c>
      <c r="Q63" s="3" t="s">
        <v>196</v>
      </c>
      <c r="R63" s="3" t="s">
        <v>634</v>
      </c>
      <c r="S63" s="3" t="s">
        <v>27</v>
      </c>
      <c r="T63" s="3" t="s">
        <v>215</v>
      </c>
      <c r="U63" s="3" t="s">
        <v>634</v>
      </c>
      <c r="V63" s="3"/>
      <c r="W63" s="3"/>
      <c r="X63" s="3"/>
      <c r="Y63" s="3"/>
      <c r="Z63" s="3"/>
    </row>
    <row r="64" spans="1:26" x14ac:dyDescent="0.25">
      <c r="A64">
        <v>65</v>
      </c>
      <c r="B64" s="1">
        <v>44105.177939814799</v>
      </c>
      <c r="C64" s="1">
        <v>44105.219907407401</v>
      </c>
      <c r="D64" s="4" t="str">
        <f t="shared" si="0"/>
        <v>ID65@leeds.ac.uk</v>
      </c>
      <c r="E64" s="3" t="str">
        <f t="shared" si="1"/>
        <v>&lt;Full name for ID65&gt;</v>
      </c>
      <c r="F64" s="3" t="str">
        <f t="shared" si="2"/>
        <v>&lt;Family name for ID65&gt;</v>
      </c>
      <c r="G64" s="3" t="str">
        <f t="shared" si="3"/>
        <v>&lt;Given name for ID65&gt;</v>
      </c>
      <c r="H64" s="3" t="s">
        <v>52</v>
      </c>
      <c r="I64" s="2" t="str">
        <f t="shared" si="4"/>
        <v>&lt;Student ID for sheet ID65&gt;</v>
      </c>
      <c r="J64" s="3" t="s">
        <v>65</v>
      </c>
      <c r="K64" s="3" t="s">
        <v>332</v>
      </c>
      <c r="L64" s="3" t="s">
        <v>634</v>
      </c>
      <c r="M64" s="3" t="s">
        <v>333</v>
      </c>
      <c r="N64" s="3" t="s">
        <v>334</v>
      </c>
      <c r="O64" s="3" t="s">
        <v>634</v>
      </c>
      <c r="P64" s="3" t="s">
        <v>335</v>
      </c>
      <c r="Q64" s="3" t="s">
        <v>336</v>
      </c>
      <c r="R64" s="3" t="s">
        <v>634</v>
      </c>
      <c r="S64" s="3" t="s">
        <v>67</v>
      </c>
      <c r="T64" s="3" t="s">
        <v>68</v>
      </c>
      <c r="U64" s="3" t="s">
        <v>634</v>
      </c>
      <c r="V64" s="3"/>
      <c r="W64" s="3"/>
      <c r="X64" s="3"/>
      <c r="Y64" s="3"/>
      <c r="Z64" s="3"/>
    </row>
    <row r="65" spans="1:26" x14ac:dyDescent="0.25">
      <c r="A65">
        <v>66</v>
      </c>
      <c r="B65" s="1">
        <v>44105.422812500001</v>
      </c>
      <c r="C65" s="1">
        <v>44105.425243055601</v>
      </c>
      <c r="D65" s="4" t="str">
        <f t="shared" si="0"/>
        <v>ID66@leeds.ac.uk</v>
      </c>
      <c r="E65" s="3" t="str">
        <f t="shared" si="1"/>
        <v>&lt;Full name for ID66&gt;</v>
      </c>
      <c r="F65" s="3" t="str">
        <f t="shared" si="2"/>
        <v>&lt;Family name for ID66&gt;</v>
      </c>
      <c r="G65" s="3" t="str">
        <f t="shared" si="3"/>
        <v>&lt;Given name for ID66&gt;</v>
      </c>
      <c r="H65" s="3" t="s">
        <v>26</v>
      </c>
      <c r="I65" s="2" t="str">
        <f t="shared" si="4"/>
        <v>&lt;Student ID for sheet ID66&gt;</v>
      </c>
      <c r="J65" s="3" t="s">
        <v>53</v>
      </c>
      <c r="K65" s="3" t="s">
        <v>54</v>
      </c>
      <c r="L65" s="3" t="s">
        <v>634</v>
      </c>
      <c r="M65" s="3" t="s">
        <v>138</v>
      </c>
      <c r="N65" s="3" t="s">
        <v>139</v>
      </c>
      <c r="O65" s="3" t="s">
        <v>634</v>
      </c>
      <c r="P65" s="3" t="s">
        <v>337</v>
      </c>
      <c r="Q65" s="3" t="s">
        <v>338</v>
      </c>
      <c r="R65" s="3" t="s">
        <v>634</v>
      </c>
      <c r="S65" s="3" t="s">
        <v>167</v>
      </c>
      <c r="T65" s="3" t="s">
        <v>104</v>
      </c>
      <c r="U65" s="3" t="s">
        <v>634</v>
      </c>
      <c r="V65" s="3"/>
      <c r="W65" s="3"/>
      <c r="X65" s="3"/>
      <c r="Y65" s="3"/>
      <c r="Z65" s="3"/>
    </row>
    <row r="66" spans="1:26" x14ac:dyDescent="0.25">
      <c r="A66">
        <v>67</v>
      </c>
      <c r="B66" s="1">
        <v>44105.398541666698</v>
      </c>
      <c r="C66" s="1">
        <v>44105.431689814803</v>
      </c>
      <c r="D66" s="4" t="str">
        <f t="shared" si="0"/>
        <v>ID67@leeds.ac.uk</v>
      </c>
      <c r="E66" s="3" t="str">
        <f t="shared" si="1"/>
        <v>&lt;Full name for ID67&gt;</v>
      </c>
      <c r="F66" s="3" t="str">
        <f t="shared" si="2"/>
        <v>&lt;Family name for ID67&gt;</v>
      </c>
      <c r="G66" s="3" t="str">
        <f t="shared" si="3"/>
        <v>&lt;Given name for ID67&gt;</v>
      </c>
      <c r="H66" s="3" t="s">
        <v>26</v>
      </c>
      <c r="I66" s="2" t="str">
        <f t="shared" si="4"/>
        <v>&lt;Student ID for sheet ID67&gt;</v>
      </c>
      <c r="J66" s="3" t="s">
        <v>42</v>
      </c>
      <c r="K66" s="3" t="s">
        <v>339</v>
      </c>
      <c r="L66" s="3" t="s">
        <v>634</v>
      </c>
      <c r="M66" s="3" t="s">
        <v>95</v>
      </c>
      <c r="N66" s="3" t="s">
        <v>340</v>
      </c>
      <c r="O66" s="3" t="s">
        <v>634</v>
      </c>
      <c r="P66" s="3" t="s">
        <v>243</v>
      </c>
      <c r="Q66" s="3" t="s">
        <v>128</v>
      </c>
      <c r="R66" s="3" t="s">
        <v>634</v>
      </c>
      <c r="S66" s="3" t="s">
        <v>31</v>
      </c>
      <c r="T66" s="3" t="s">
        <v>341</v>
      </c>
      <c r="U66" s="3" t="s">
        <v>634</v>
      </c>
      <c r="V66" s="3" t="s">
        <v>637</v>
      </c>
      <c r="W66" s="3" t="s">
        <v>636</v>
      </c>
      <c r="X66" s="3" t="s">
        <v>636</v>
      </c>
      <c r="Y66" s="3" t="s">
        <v>634</v>
      </c>
      <c r="Z66" s="3" t="s">
        <v>635</v>
      </c>
    </row>
    <row r="67" spans="1:26" x14ac:dyDescent="0.25">
      <c r="A67">
        <v>68</v>
      </c>
      <c r="B67" s="1">
        <v>44105.444340277798</v>
      </c>
      <c r="C67" s="1">
        <v>44105.468113425901</v>
      </c>
      <c r="D67" s="4" t="str">
        <f t="shared" ref="D67:D130" si="5">CONCATENATE("ID",A67,"@leeds.ac.uk")</f>
        <v>ID68@leeds.ac.uk</v>
      </c>
      <c r="E67" s="3" t="str">
        <f t="shared" ref="E67:E130" si="6">CONCATENATE("&lt;Full name for ID",A67,"&gt;")</f>
        <v>&lt;Full name for ID68&gt;</v>
      </c>
      <c r="F67" s="3" t="str">
        <f t="shared" ref="F67:F130" si="7">CONCATENATE("&lt;Family name for ID",A67,"&gt;")</f>
        <v>&lt;Family name for ID68&gt;</v>
      </c>
      <c r="G67" s="3" t="str">
        <f t="shared" ref="G67:G130" si="8">CONCATENATE("&lt;Given name for ID",A67,"&gt;")</f>
        <v>&lt;Given name for ID68&gt;</v>
      </c>
      <c r="H67" s="3" t="s">
        <v>52</v>
      </c>
      <c r="I67" s="2" t="str">
        <f t="shared" ref="I67:I130" si="9">CONCATENATE("&lt;Student ID for sheet ID",A67,"&gt;")</f>
        <v>&lt;Student ID for sheet ID68&gt;</v>
      </c>
      <c r="J67" s="3" t="s">
        <v>342</v>
      </c>
      <c r="K67" s="3" t="s">
        <v>343</v>
      </c>
      <c r="L67" s="3" t="s">
        <v>634</v>
      </c>
      <c r="M67" s="3" t="s">
        <v>138</v>
      </c>
      <c r="N67" s="3" t="s">
        <v>139</v>
      </c>
      <c r="O67" s="3" t="s">
        <v>634</v>
      </c>
      <c r="P67" s="3" t="s">
        <v>142</v>
      </c>
      <c r="Q67" s="3" t="s">
        <v>143</v>
      </c>
      <c r="R67" s="3" t="s">
        <v>634</v>
      </c>
      <c r="S67" s="3" t="s">
        <v>93</v>
      </c>
      <c r="T67" s="3" t="s">
        <v>144</v>
      </c>
      <c r="U67" s="3" t="s">
        <v>634</v>
      </c>
      <c r="V67" s="3"/>
      <c r="W67" s="3"/>
      <c r="X67" s="3"/>
      <c r="Y67" s="3"/>
      <c r="Z67" s="3"/>
    </row>
    <row r="68" spans="1:26" x14ac:dyDescent="0.25">
      <c r="A68">
        <v>69</v>
      </c>
      <c r="B68" s="1">
        <v>44105.457083333298</v>
      </c>
      <c r="C68" s="1">
        <v>44105.477812500001</v>
      </c>
      <c r="D68" s="4" t="str">
        <f t="shared" si="5"/>
        <v>ID69@leeds.ac.uk</v>
      </c>
      <c r="E68" s="3" t="str">
        <f t="shared" si="6"/>
        <v>&lt;Full name for ID69&gt;</v>
      </c>
      <c r="F68" s="3" t="str">
        <f t="shared" si="7"/>
        <v>&lt;Family name for ID69&gt;</v>
      </c>
      <c r="G68" s="3" t="str">
        <f t="shared" si="8"/>
        <v>&lt;Given name for ID69&gt;</v>
      </c>
      <c r="H68" s="3" t="s">
        <v>344</v>
      </c>
      <c r="I68" s="2" t="str">
        <f t="shared" si="9"/>
        <v>&lt;Student ID for sheet ID69&gt;</v>
      </c>
      <c r="J68" s="3" t="s">
        <v>345</v>
      </c>
      <c r="K68" s="3" t="s">
        <v>188</v>
      </c>
      <c r="L68" s="3" t="s">
        <v>634</v>
      </c>
      <c r="M68" s="3" t="s">
        <v>59</v>
      </c>
      <c r="N68" s="3" t="s">
        <v>60</v>
      </c>
      <c r="O68" s="3" t="s">
        <v>634</v>
      </c>
      <c r="P68" s="3" t="s">
        <v>346</v>
      </c>
      <c r="Q68" s="3" t="s">
        <v>347</v>
      </c>
      <c r="R68" s="3" t="s">
        <v>634</v>
      </c>
      <c r="S68" s="3" t="s">
        <v>93</v>
      </c>
      <c r="T68" s="3" t="s">
        <v>144</v>
      </c>
      <c r="U68" s="3" t="s">
        <v>634</v>
      </c>
      <c r="V68" s="3"/>
      <c r="W68" s="3"/>
      <c r="X68" s="3"/>
      <c r="Y68" s="3"/>
      <c r="Z68" s="3"/>
    </row>
    <row r="69" spans="1:26" x14ac:dyDescent="0.25">
      <c r="A69">
        <v>70</v>
      </c>
      <c r="B69" s="1">
        <v>44105.486967592602</v>
      </c>
      <c r="C69" s="1">
        <v>44105.487268518496</v>
      </c>
      <c r="D69" s="4" t="str">
        <f t="shared" si="5"/>
        <v>ID70@leeds.ac.uk</v>
      </c>
      <c r="E69" s="3" t="str">
        <f t="shared" si="6"/>
        <v>&lt;Full name for ID70&gt;</v>
      </c>
      <c r="F69" s="3" t="str">
        <f t="shared" si="7"/>
        <v>&lt;Family name for ID70&gt;</v>
      </c>
      <c r="G69" s="3" t="str">
        <f t="shared" si="8"/>
        <v>&lt;Given name for ID70&gt;</v>
      </c>
      <c r="H69" s="3" t="s">
        <v>82</v>
      </c>
      <c r="I69" s="2" t="str">
        <f t="shared" si="9"/>
        <v>&lt;Student ID for sheet ID70&gt;</v>
      </c>
      <c r="J69" s="3" t="s">
        <v>42</v>
      </c>
      <c r="K69" s="3"/>
      <c r="L69" s="3" t="s">
        <v>634</v>
      </c>
      <c r="M69" s="3" t="s">
        <v>218</v>
      </c>
      <c r="N69" s="3" t="s">
        <v>348</v>
      </c>
      <c r="O69" s="3" t="s">
        <v>634</v>
      </c>
      <c r="P69" s="3" t="s">
        <v>122</v>
      </c>
      <c r="Q69" s="3" t="s">
        <v>303</v>
      </c>
      <c r="R69" s="3" t="s">
        <v>634</v>
      </c>
      <c r="S69" s="3" t="s">
        <v>27</v>
      </c>
      <c r="T69" s="3" t="s">
        <v>215</v>
      </c>
      <c r="U69" s="3" t="s">
        <v>634</v>
      </c>
      <c r="V69" s="3" t="s">
        <v>637</v>
      </c>
      <c r="W69" s="3" t="s">
        <v>636</v>
      </c>
      <c r="X69" s="3" t="s">
        <v>636</v>
      </c>
      <c r="Y69" s="3" t="s">
        <v>634</v>
      </c>
      <c r="Z69" s="3" t="s">
        <v>635</v>
      </c>
    </row>
    <row r="70" spans="1:26" x14ac:dyDescent="0.25">
      <c r="A70">
        <v>71</v>
      </c>
      <c r="B70" s="1">
        <v>44105.502129629604</v>
      </c>
      <c r="C70" s="1">
        <v>44105.512395833299</v>
      </c>
      <c r="D70" s="4" t="str">
        <f t="shared" si="5"/>
        <v>ID71@leeds.ac.uk</v>
      </c>
      <c r="E70" s="3" t="str">
        <f t="shared" si="6"/>
        <v>&lt;Full name for ID71&gt;</v>
      </c>
      <c r="F70" s="3" t="str">
        <f t="shared" si="7"/>
        <v>&lt;Family name for ID71&gt;</v>
      </c>
      <c r="G70" s="3" t="str">
        <f t="shared" si="8"/>
        <v>&lt;Given name for ID71&gt;</v>
      </c>
      <c r="H70" s="3" t="s">
        <v>35</v>
      </c>
      <c r="I70" s="2" t="str">
        <f t="shared" si="9"/>
        <v>&lt;Student ID for sheet ID71&gt;</v>
      </c>
      <c r="J70" s="3" t="s">
        <v>315</v>
      </c>
      <c r="K70" s="3" t="s">
        <v>349</v>
      </c>
      <c r="L70" s="3" t="s">
        <v>634</v>
      </c>
      <c r="M70" s="3" t="s">
        <v>350</v>
      </c>
      <c r="N70" s="3" t="s">
        <v>351</v>
      </c>
      <c r="O70" s="3" t="s">
        <v>634</v>
      </c>
      <c r="P70" s="3" t="s">
        <v>91</v>
      </c>
      <c r="Q70" s="3" t="s">
        <v>196</v>
      </c>
      <c r="R70" s="3" t="s">
        <v>634</v>
      </c>
      <c r="S70" s="3" t="s">
        <v>352</v>
      </c>
      <c r="T70" s="3" t="s">
        <v>353</v>
      </c>
      <c r="U70" s="3" t="s">
        <v>634</v>
      </c>
      <c r="V70" s="3"/>
      <c r="W70" s="3"/>
      <c r="X70" s="3"/>
      <c r="Y70" s="3"/>
      <c r="Z70" s="3"/>
    </row>
    <row r="71" spans="1:26" x14ac:dyDescent="0.25">
      <c r="A71">
        <v>72</v>
      </c>
      <c r="B71" s="1">
        <v>44105.462708333303</v>
      </c>
      <c r="C71" s="1">
        <v>44105.515821759298</v>
      </c>
      <c r="D71" s="4" t="str">
        <f t="shared" si="5"/>
        <v>ID72@leeds.ac.uk</v>
      </c>
      <c r="E71" s="3" t="str">
        <f t="shared" si="6"/>
        <v>&lt;Full name for ID72&gt;</v>
      </c>
      <c r="F71" s="3" t="str">
        <f t="shared" si="7"/>
        <v>&lt;Family name for ID72&gt;</v>
      </c>
      <c r="G71" s="3" t="str">
        <f t="shared" si="8"/>
        <v>&lt;Given name for ID72&gt;</v>
      </c>
      <c r="H71" s="3" t="s">
        <v>26</v>
      </c>
      <c r="I71" s="2" t="str">
        <f t="shared" si="9"/>
        <v>&lt;Student ID for sheet ID72&gt;</v>
      </c>
      <c r="J71" s="3" t="s">
        <v>44</v>
      </c>
      <c r="K71" s="3" t="s">
        <v>354</v>
      </c>
      <c r="L71" s="3" t="s">
        <v>634</v>
      </c>
      <c r="M71" s="3" t="s">
        <v>178</v>
      </c>
      <c r="N71" s="3" t="s">
        <v>355</v>
      </c>
      <c r="O71" s="3" t="s">
        <v>634</v>
      </c>
      <c r="P71" s="3" t="s">
        <v>197</v>
      </c>
      <c r="Q71" s="3" t="s">
        <v>198</v>
      </c>
      <c r="R71" s="3" t="s">
        <v>634</v>
      </c>
      <c r="S71" s="3" t="s">
        <v>233</v>
      </c>
      <c r="T71" s="3" t="s">
        <v>356</v>
      </c>
      <c r="U71" s="3" t="s">
        <v>634</v>
      </c>
      <c r="V71" s="3"/>
      <c r="W71" s="3"/>
      <c r="X71" s="3"/>
      <c r="Y71" s="3"/>
      <c r="Z71" s="3"/>
    </row>
    <row r="72" spans="1:26" x14ac:dyDescent="0.25">
      <c r="A72">
        <v>73</v>
      </c>
      <c r="B72" s="1">
        <v>44105.5059259259</v>
      </c>
      <c r="C72" s="1">
        <v>44105.522083333301</v>
      </c>
      <c r="D72" s="4" t="str">
        <f t="shared" si="5"/>
        <v>ID73@leeds.ac.uk</v>
      </c>
      <c r="E72" s="3" t="str">
        <f t="shared" si="6"/>
        <v>&lt;Full name for ID73&gt;</v>
      </c>
      <c r="F72" s="3" t="str">
        <f t="shared" si="7"/>
        <v>&lt;Family name for ID73&gt;</v>
      </c>
      <c r="G72" s="3" t="str">
        <f t="shared" si="8"/>
        <v>&lt;Given name for ID73&gt;</v>
      </c>
      <c r="H72" s="3" t="s">
        <v>52</v>
      </c>
      <c r="I72" s="2" t="str">
        <f t="shared" si="9"/>
        <v>&lt;Student ID for sheet ID73&gt;</v>
      </c>
      <c r="J72" s="3" t="s">
        <v>93</v>
      </c>
      <c r="K72" s="3" t="s">
        <v>144</v>
      </c>
      <c r="L72" s="3" t="s">
        <v>634</v>
      </c>
      <c r="M72" s="3" t="s">
        <v>342</v>
      </c>
      <c r="N72" s="3" t="s">
        <v>357</v>
      </c>
      <c r="O72" s="3" t="s">
        <v>634</v>
      </c>
      <c r="P72" s="3" t="s">
        <v>149</v>
      </c>
      <c r="Q72" s="3" t="s">
        <v>150</v>
      </c>
      <c r="R72" s="3" t="s">
        <v>634</v>
      </c>
      <c r="S72" s="3" t="s">
        <v>358</v>
      </c>
      <c r="T72" s="3" t="s">
        <v>359</v>
      </c>
      <c r="U72" s="3" t="s">
        <v>634</v>
      </c>
      <c r="V72" s="3"/>
      <c r="W72" s="3"/>
      <c r="X72" s="3"/>
      <c r="Y72" s="3"/>
      <c r="Z72" s="3"/>
    </row>
    <row r="73" spans="1:26" x14ac:dyDescent="0.25">
      <c r="A73">
        <v>74</v>
      </c>
      <c r="B73" s="1">
        <v>44105.601284722201</v>
      </c>
      <c r="C73" s="1">
        <v>44105.615023148101</v>
      </c>
      <c r="D73" s="4" t="str">
        <f t="shared" si="5"/>
        <v>ID74@leeds.ac.uk</v>
      </c>
      <c r="E73" s="3" t="str">
        <f t="shared" si="6"/>
        <v>&lt;Full name for ID74&gt;</v>
      </c>
      <c r="F73" s="3" t="str">
        <f t="shared" si="7"/>
        <v>&lt;Family name for ID74&gt;</v>
      </c>
      <c r="G73" s="3" t="str">
        <f t="shared" si="8"/>
        <v>&lt;Given name for ID74&gt;</v>
      </c>
      <c r="H73" s="3" t="s">
        <v>52</v>
      </c>
      <c r="I73" s="2" t="str">
        <f t="shared" si="9"/>
        <v>&lt;Student ID for sheet ID74&gt;</v>
      </c>
      <c r="J73" s="3" t="s">
        <v>129</v>
      </c>
      <c r="K73" s="3" t="s">
        <v>360</v>
      </c>
      <c r="L73" s="3" t="s">
        <v>634</v>
      </c>
      <c r="M73" s="3" t="s">
        <v>116</v>
      </c>
      <c r="N73" s="3" t="s">
        <v>117</v>
      </c>
      <c r="O73" s="3" t="s">
        <v>634</v>
      </c>
      <c r="P73" s="3" t="s">
        <v>361</v>
      </c>
      <c r="Q73" s="3" t="s">
        <v>152</v>
      </c>
      <c r="R73" s="3" t="s">
        <v>634</v>
      </c>
      <c r="S73" s="3" t="s">
        <v>362</v>
      </c>
      <c r="T73" s="3" t="s">
        <v>32</v>
      </c>
      <c r="U73" s="3" t="s">
        <v>634</v>
      </c>
      <c r="V73" s="3"/>
      <c r="W73" s="3"/>
      <c r="X73" s="3"/>
      <c r="Y73" s="3"/>
      <c r="Z73" s="3"/>
    </row>
    <row r="74" spans="1:26" x14ac:dyDescent="0.25">
      <c r="A74">
        <v>75</v>
      </c>
      <c r="B74" s="1">
        <v>44105.626585648097</v>
      </c>
      <c r="C74" s="1">
        <v>44105.638796296298</v>
      </c>
      <c r="D74" s="4" t="str">
        <f t="shared" si="5"/>
        <v>ID75@leeds.ac.uk</v>
      </c>
      <c r="E74" s="3" t="str">
        <f t="shared" si="6"/>
        <v>&lt;Full name for ID75&gt;</v>
      </c>
      <c r="F74" s="3" t="str">
        <f t="shared" si="7"/>
        <v>&lt;Family name for ID75&gt;</v>
      </c>
      <c r="G74" s="3" t="str">
        <f t="shared" si="8"/>
        <v>&lt;Given name for ID75&gt;</v>
      </c>
      <c r="H74" s="3" t="s">
        <v>105</v>
      </c>
      <c r="I74" s="2" t="str">
        <f t="shared" si="9"/>
        <v>&lt;Student ID for sheet ID75&gt;</v>
      </c>
      <c r="J74" s="3" t="s">
        <v>31</v>
      </c>
      <c r="K74" s="3" t="s">
        <v>363</v>
      </c>
      <c r="L74" s="3" t="s">
        <v>634</v>
      </c>
      <c r="M74" s="3" t="s">
        <v>106</v>
      </c>
      <c r="N74" s="3" t="s">
        <v>184</v>
      </c>
      <c r="O74" s="3" t="s">
        <v>634</v>
      </c>
      <c r="P74" s="3" t="s">
        <v>93</v>
      </c>
      <c r="Q74" s="3" t="s">
        <v>364</v>
      </c>
      <c r="R74" s="3" t="s">
        <v>634</v>
      </c>
      <c r="S74" s="3" t="s">
        <v>93</v>
      </c>
      <c r="T74" s="3" t="s">
        <v>364</v>
      </c>
      <c r="U74" s="3" t="s">
        <v>634</v>
      </c>
      <c r="V74" s="3"/>
      <c r="W74" s="3"/>
      <c r="X74" s="3"/>
      <c r="Y74" s="3"/>
      <c r="Z74" s="3"/>
    </row>
    <row r="75" spans="1:26" x14ac:dyDescent="0.25">
      <c r="A75">
        <v>76</v>
      </c>
      <c r="B75" s="1">
        <v>44105.642233796301</v>
      </c>
      <c r="C75" s="1">
        <v>44105.655277777798</v>
      </c>
      <c r="D75" s="4" t="str">
        <f t="shared" si="5"/>
        <v>ID76@leeds.ac.uk</v>
      </c>
      <c r="E75" s="3" t="str">
        <f t="shared" si="6"/>
        <v>&lt;Full name for ID76&gt;</v>
      </c>
      <c r="F75" s="3" t="str">
        <f t="shared" si="7"/>
        <v>&lt;Family name for ID76&gt;</v>
      </c>
      <c r="G75" s="3" t="str">
        <f t="shared" si="8"/>
        <v>&lt;Given name for ID76&gt;</v>
      </c>
      <c r="H75" s="3" t="s">
        <v>26</v>
      </c>
      <c r="I75" s="2" t="str">
        <f t="shared" si="9"/>
        <v>&lt;Student ID for sheet ID76&gt;</v>
      </c>
      <c r="J75" s="3" t="s">
        <v>213</v>
      </c>
      <c r="K75" s="3" t="s">
        <v>214</v>
      </c>
      <c r="L75" s="3" t="s">
        <v>634</v>
      </c>
      <c r="M75" s="3" t="s">
        <v>243</v>
      </c>
      <c r="N75" s="3" t="s">
        <v>128</v>
      </c>
      <c r="O75" s="3" t="s">
        <v>634</v>
      </c>
      <c r="P75" s="3" t="s">
        <v>291</v>
      </c>
      <c r="Q75" s="3" t="s">
        <v>292</v>
      </c>
      <c r="R75" s="3" t="s">
        <v>634</v>
      </c>
      <c r="S75" s="3" t="s">
        <v>91</v>
      </c>
      <c r="T75" s="3" t="s">
        <v>196</v>
      </c>
      <c r="U75" s="3" t="s">
        <v>634</v>
      </c>
      <c r="V75" s="3"/>
      <c r="W75" s="3"/>
      <c r="X75" s="3"/>
      <c r="Y75" s="3"/>
      <c r="Z75" s="3"/>
    </row>
    <row r="76" spans="1:26" x14ac:dyDescent="0.25">
      <c r="A76">
        <v>77</v>
      </c>
      <c r="B76" s="1">
        <v>44105.616307870398</v>
      </c>
      <c r="C76" s="1">
        <v>44105.6868287037</v>
      </c>
      <c r="D76" s="4" t="str">
        <f t="shared" si="5"/>
        <v>ID77@leeds.ac.uk</v>
      </c>
      <c r="E76" s="3" t="str">
        <f t="shared" si="6"/>
        <v>&lt;Full name for ID77&gt;</v>
      </c>
      <c r="F76" s="3" t="str">
        <f t="shared" si="7"/>
        <v>&lt;Family name for ID77&gt;</v>
      </c>
      <c r="G76" s="3" t="str">
        <f t="shared" si="8"/>
        <v>&lt;Given name for ID77&gt;</v>
      </c>
      <c r="H76" s="3" t="s">
        <v>52</v>
      </c>
      <c r="I76" s="2" t="str">
        <f t="shared" si="9"/>
        <v>&lt;Student ID for sheet ID77&gt;</v>
      </c>
      <c r="J76" s="3" t="s">
        <v>315</v>
      </c>
      <c r="K76" s="3" t="s">
        <v>349</v>
      </c>
      <c r="L76" s="3" t="s">
        <v>634</v>
      </c>
      <c r="M76" s="3" t="s">
        <v>244</v>
      </c>
      <c r="N76" s="3" t="s">
        <v>284</v>
      </c>
      <c r="O76" s="3" t="s">
        <v>634</v>
      </c>
      <c r="P76" s="3" t="s">
        <v>361</v>
      </c>
      <c r="Q76" s="3" t="s">
        <v>152</v>
      </c>
      <c r="R76" s="3" t="s">
        <v>634</v>
      </c>
      <c r="S76" s="3" t="s">
        <v>228</v>
      </c>
      <c r="T76" s="3" t="s">
        <v>365</v>
      </c>
      <c r="U76" s="3" t="s">
        <v>634</v>
      </c>
      <c r="V76" s="3"/>
      <c r="W76" s="3"/>
      <c r="X76" s="3"/>
      <c r="Y76" s="3"/>
      <c r="Z76" s="3"/>
    </row>
    <row r="77" spans="1:26" x14ac:dyDescent="0.25">
      <c r="A77">
        <v>78</v>
      </c>
      <c r="B77" s="1">
        <v>44105.694803240702</v>
      </c>
      <c r="C77" s="1">
        <v>44105.722685185203</v>
      </c>
      <c r="D77" s="4" t="str">
        <f t="shared" si="5"/>
        <v>ID78@leeds.ac.uk</v>
      </c>
      <c r="E77" s="3" t="str">
        <f t="shared" si="6"/>
        <v>&lt;Full name for ID78&gt;</v>
      </c>
      <c r="F77" s="3" t="str">
        <f t="shared" si="7"/>
        <v>&lt;Family name for ID78&gt;</v>
      </c>
      <c r="G77" s="3" t="str">
        <f t="shared" si="8"/>
        <v>&lt;Given name for ID78&gt;</v>
      </c>
      <c r="H77" s="3" t="s">
        <v>82</v>
      </c>
      <c r="I77" s="2" t="str">
        <f t="shared" si="9"/>
        <v>&lt;Student ID for sheet ID78&gt;</v>
      </c>
      <c r="J77" s="3" t="s">
        <v>156</v>
      </c>
      <c r="K77" s="3" t="s">
        <v>366</v>
      </c>
      <c r="L77" s="3" t="s">
        <v>634</v>
      </c>
      <c r="M77" s="3" t="s">
        <v>48</v>
      </c>
      <c r="N77" s="3" t="s">
        <v>49</v>
      </c>
      <c r="O77" s="3" t="s">
        <v>634</v>
      </c>
      <c r="P77" s="3" t="s">
        <v>89</v>
      </c>
      <c r="Q77" s="3" t="s">
        <v>367</v>
      </c>
      <c r="R77" s="3" t="s">
        <v>634</v>
      </c>
      <c r="S77" s="3" t="s">
        <v>44</v>
      </c>
      <c r="T77" s="3" t="s">
        <v>45</v>
      </c>
      <c r="U77" s="3" t="s">
        <v>634</v>
      </c>
      <c r="V77" s="3"/>
      <c r="W77" s="3"/>
      <c r="X77" s="3"/>
      <c r="Y77" s="3"/>
      <c r="Z77" s="3"/>
    </row>
    <row r="78" spans="1:26" x14ac:dyDescent="0.25">
      <c r="A78">
        <v>79</v>
      </c>
      <c r="B78" s="1">
        <v>44105.714062500003</v>
      </c>
      <c r="C78" s="1">
        <v>44105.740335648101</v>
      </c>
      <c r="D78" s="4" t="str">
        <f t="shared" si="5"/>
        <v>ID79@leeds.ac.uk</v>
      </c>
      <c r="E78" s="3" t="str">
        <f t="shared" si="6"/>
        <v>&lt;Full name for ID79&gt;</v>
      </c>
      <c r="F78" s="3" t="str">
        <f t="shared" si="7"/>
        <v>&lt;Family name for ID79&gt;</v>
      </c>
      <c r="G78" s="3" t="str">
        <f t="shared" si="8"/>
        <v>&lt;Given name for ID79&gt;</v>
      </c>
      <c r="H78" s="3" t="s">
        <v>26</v>
      </c>
      <c r="I78" s="2" t="str">
        <f t="shared" si="9"/>
        <v>&lt;Student ID for sheet ID79&gt;</v>
      </c>
      <c r="J78" s="3" t="s">
        <v>87</v>
      </c>
      <c r="K78" s="3" t="s">
        <v>368</v>
      </c>
      <c r="L78" s="3" t="s">
        <v>634</v>
      </c>
      <c r="M78" s="3" t="s">
        <v>369</v>
      </c>
      <c r="N78" s="3" t="s">
        <v>370</v>
      </c>
      <c r="O78" s="3" t="s">
        <v>634</v>
      </c>
      <c r="P78" s="3" t="s">
        <v>161</v>
      </c>
      <c r="Q78" s="3" t="s">
        <v>162</v>
      </c>
      <c r="R78" s="3" t="s">
        <v>634</v>
      </c>
      <c r="S78" s="3" t="s">
        <v>243</v>
      </c>
      <c r="T78" s="3" t="s">
        <v>128</v>
      </c>
      <c r="U78" s="3" t="s">
        <v>634</v>
      </c>
      <c r="V78" s="3"/>
      <c r="W78" s="3"/>
      <c r="X78" s="3"/>
      <c r="Y78" s="3"/>
      <c r="Z78" s="3"/>
    </row>
    <row r="79" spans="1:26" x14ac:dyDescent="0.25">
      <c r="A79">
        <v>80</v>
      </c>
      <c r="B79" s="1">
        <v>44105.619363425903</v>
      </c>
      <c r="C79" s="1">
        <v>44105.755949074097</v>
      </c>
      <c r="D79" s="4" t="str">
        <f t="shared" si="5"/>
        <v>ID80@leeds.ac.uk</v>
      </c>
      <c r="E79" s="3" t="str">
        <f t="shared" si="6"/>
        <v>&lt;Full name for ID80&gt;</v>
      </c>
      <c r="F79" s="3" t="str">
        <f t="shared" si="7"/>
        <v>&lt;Family name for ID80&gt;</v>
      </c>
      <c r="G79" s="3" t="str">
        <f t="shared" si="8"/>
        <v>&lt;Given name for ID80&gt;</v>
      </c>
      <c r="H79" s="3" t="s">
        <v>26</v>
      </c>
      <c r="I79" s="2" t="str">
        <f t="shared" si="9"/>
        <v>&lt;Student ID for sheet ID80&gt;</v>
      </c>
      <c r="J79" s="3" t="s">
        <v>91</v>
      </c>
      <c r="K79" s="3" t="s">
        <v>196</v>
      </c>
      <c r="L79" s="3" t="s">
        <v>634</v>
      </c>
      <c r="M79" s="3" t="s">
        <v>31</v>
      </c>
      <c r="N79" s="3" t="s">
        <v>32</v>
      </c>
      <c r="O79" s="3" t="s">
        <v>634</v>
      </c>
      <c r="P79" s="3" t="s">
        <v>371</v>
      </c>
      <c r="Q79" s="3" t="s">
        <v>372</v>
      </c>
      <c r="R79" s="3" t="s">
        <v>634</v>
      </c>
      <c r="S79" s="3" t="s">
        <v>373</v>
      </c>
      <c r="T79" s="3" t="s">
        <v>374</v>
      </c>
      <c r="U79" s="3" t="s">
        <v>634</v>
      </c>
      <c r="V79" s="3"/>
      <c r="W79" s="3"/>
      <c r="X79" s="3"/>
      <c r="Y79" s="3"/>
      <c r="Z79" s="3"/>
    </row>
    <row r="80" spans="1:26" x14ac:dyDescent="0.25">
      <c r="A80">
        <v>81</v>
      </c>
      <c r="B80" s="1">
        <v>44105.714930555601</v>
      </c>
      <c r="C80" s="1">
        <v>44105.758877314802</v>
      </c>
      <c r="D80" s="4" t="str">
        <f t="shared" si="5"/>
        <v>ID81@leeds.ac.uk</v>
      </c>
      <c r="E80" s="3" t="str">
        <f t="shared" si="6"/>
        <v>&lt;Full name for ID81&gt;</v>
      </c>
      <c r="F80" s="3" t="str">
        <f t="shared" si="7"/>
        <v>&lt;Family name for ID81&gt;</v>
      </c>
      <c r="G80" s="3" t="str">
        <f t="shared" si="8"/>
        <v>&lt;Given name for ID81&gt;</v>
      </c>
      <c r="H80" s="3" t="s">
        <v>52</v>
      </c>
      <c r="I80" s="2" t="str">
        <f t="shared" si="9"/>
        <v>&lt;Student ID for sheet ID81&gt;</v>
      </c>
      <c r="J80" s="3" t="s">
        <v>55</v>
      </c>
      <c r="K80" s="3" t="s">
        <v>56</v>
      </c>
      <c r="L80" s="3" t="s">
        <v>634</v>
      </c>
      <c r="M80" s="3" t="s">
        <v>57</v>
      </c>
      <c r="N80" s="3" t="s">
        <v>58</v>
      </c>
      <c r="O80" s="3" t="s">
        <v>634</v>
      </c>
      <c r="P80" s="3" t="s">
        <v>226</v>
      </c>
      <c r="Q80" s="3" t="s">
        <v>375</v>
      </c>
      <c r="R80" s="3" t="s">
        <v>634</v>
      </c>
      <c r="S80" s="3" t="s">
        <v>228</v>
      </c>
      <c r="T80" s="3" t="s">
        <v>376</v>
      </c>
      <c r="U80" s="3" t="s">
        <v>634</v>
      </c>
      <c r="V80" s="3"/>
      <c r="W80" s="3"/>
      <c r="X80" s="3"/>
      <c r="Y80" s="3"/>
      <c r="Z80" s="3"/>
    </row>
    <row r="81" spans="1:26" x14ac:dyDescent="0.25">
      <c r="A81">
        <v>82</v>
      </c>
      <c r="B81" s="1">
        <v>44105.748217592598</v>
      </c>
      <c r="C81" s="1">
        <v>44105.7652662037</v>
      </c>
      <c r="D81" s="4" t="str">
        <f t="shared" si="5"/>
        <v>ID82@leeds.ac.uk</v>
      </c>
      <c r="E81" s="3" t="str">
        <f t="shared" si="6"/>
        <v>&lt;Full name for ID82&gt;</v>
      </c>
      <c r="F81" s="3" t="str">
        <f t="shared" si="7"/>
        <v>&lt;Family name for ID82&gt;</v>
      </c>
      <c r="G81" s="3" t="str">
        <f t="shared" si="8"/>
        <v>&lt;Given name for ID82&gt;</v>
      </c>
      <c r="H81" s="3" t="s">
        <v>52</v>
      </c>
      <c r="I81" s="2" t="str">
        <f t="shared" si="9"/>
        <v>&lt;Student ID for sheet ID82&gt;</v>
      </c>
      <c r="J81" s="3" t="s">
        <v>373</v>
      </c>
      <c r="K81" s="3" t="s">
        <v>374</v>
      </c>
      <c r="L81" s="3" t="s">
        <v>634</v>
      </c>
      <c r="M81" s="3" t="s">
        <v>197</v>
      </c>
      <c r="N81" s="3" t="s">
        <v>258</v>
      </c>
      <c r="O81" s="3" t="s">
        <v>634</v>
      </c>
      <c r="P81" s="3" t="s">
        <v>377</v>
      </c>
      <c r="Q81" s="3" t="s">
        <v>378</v>
      </c>
      <c r="R81" s="3" t="s">
        <v>634</v>
      </c>
      <c r="S81" s="3" t="s">
        <v>379</v>
      </c>
      <c r="T81" s="3" t="s">
        <v>380</v>
      </c>
      <c r="U81" s="3" t="s">
        <v>634</v>
      </c>
      <c r="V81" s="3"/>
      <c r="W81" s="3"/>
      <c r="X81" s="3"/>
      <c r="Y81" s="3"/>
      <c r="Z81" s="3"/>
    </row>
    <row r="82" spans="1:26" x14ac:dyDescent="0.25">
      <c r="A82">
        <v>83</v>
      </c>
      <c r="B82" s="1">
        <v>44105.744039351797</v>
      </c>
      <c r="C82" s="1">
        <v>44105.770567129599</v>
      </c>
      <c r="D82" s="4" t="str">
        <f t="shared" si="5"/>
        <v>ID83@leeds.ac.uk</v>
      </c>
      <c r="E82" s="3" t="str">
        <f t="shared" si="6"/>
        <v>&lt;Full name for ID83&gt;</v>
      </c>
      <c r="F82" s="3" t="str">
        <f t="shared" si="7"/>
        <v>&lt;Family name for ID83&gt;</v>
      </c>
      <c r="G82" s="3" t="str">
        <f t="shared" si="8"/>
        <v>&lt;Given name for ID83&gt;</v>
      </c>
      <c r="H82" s="3" t="s">
        <v>26</v>
      </c>
      <c r="I82" s="2" t="str">
        <f t="shared" si="9"/>
        <v>&lt;Student ID for sheet ID83&gt;</v>
      </c>
      <c r="J82" s="3" t="s">
        <v>244</v>
      </c>
      <c r="K82" s="3" t="s">
        <v>284</v>
      </c>
      <c r="L82" s="3" t="s">
        <v>634</v>
      </c>
      <c r="M82" s="3" t="s">
        <v>57</v>
      </c>
      <c r="N82" s="3" t="s">
        <v>58</v>
      </c>
      <c r="O82" s="3" t="s">
        <v>634</v>
      </c>
      <c r="P82" s="3" t="s">
        <v>53</v>
      </c>
      <c r="Q82" s="3" t="s">
        <v>381</v>
      </c>
      <c r="R82" s="3" t="s">
        <v>634</v>
      </c>
      <c r="S82" s="3" t="s">
        <v>310</v>
      </c>
      <c r="T82" s="3" t="s">
        <v>382</v>
      </c>
      <c r="U82" s="3" t="s">
        <v>634</v>
      </c>
      <c r="V82" s="3"/>
      <c r="W82" s="3"/>
      <c r="X82" s="3"/>
      <c r="Y82" s="3"/>
      <c r="Z82" s="3"/>
    </row>
    <row r="83" spans="1:26" x14ac:dyDescent="0.25">
      <c r="A83">
        <v>84</v>
      </c>
      <c r="B83" s="1">
        <v>44105.615335648101</v>
      </c>
      <c r="C83" s="1">
        <v>44105.773564814801</v>
      </c>
      <c r="D83" s="4" t="str">
        <f t="shared" si="5"/>
        <v>ID84@leeds.ac.uk</v>
      </c>
      <c r="E83" s="3" t="str">
        <f t="shared" si="6"/>
        <v>&lt;Full name for ID84&gt;</v>
      </c>
      <c r="F83" s="3" t="str">
        <f t="shared" si="7"/>
        <v>&lt;Family name for ID84&gt;</v>
      </c>
      <c r="G83" s="3" t="str">
        <f t="shared" si="8"/>
        <v>&lt;Given name for ID84&gt;</v>
      </c>
      <c r="H83" s="3" t="s">
        <v>35</v>
      </c>
      <c r="I83" s="2" t="str">
        <f t="shared" si="9"/>
        <v>&lt;Student ID for sheet ID84&gt;</v>
      </c>
      <c r="J83" s="3" t="s">
        <v>91</v>
      </c>
      <c r="K83" s="3" t="s">
        <v>196</v>
      </c>
      <c r="L83" s="3" t="s">
        <v>634</v>
      </c>
      <c r="M83" s="3" t="s">
        <v>147</v>
      </c>
      <c r="N83" s="3" t="s">
        <v>383</v>
      </c>
      <c r="O83" s="3" t="s">
        <v>634</v>
      </c>
      <c r="P83" s="3" t="s">
        <v>71</v>
      </c>
      <c r="Q83" s="3" t="s">
        <v>188</v>
      </c>
      <c r="R83" s="3" t="s">
        <v>634</v>
      </c>
      <c r="S83" s="3" t="s">
        <v>373</v>
      </c>
      <c r="T83" s="3" t="s">
        <v>384</v>
      </c>
      <c r="U83" s="3" t="s">
        <v>634</v>
      </c>
      <c r="V83" s="3"/>
      <c r="W83" s="3"/>
      <c r="X83" s="3"/>
      <c r="Y83" s="3"/>
      <c r="Z83" s="3"/>
    </row>
    <row r="84" spans="1:26" x14ac:dyDescent="0.25">
      <c r="A84">
        <v>85</v>
      </c>
      <c r="B84" s="1">
        <v>44105.766944444404</v>
      </c>
      <c r="C84" s="1">
        <v>44105.7821064815</v>
      </c>
      <c r="D84" s="4" t="str">
        <f t="shared" si="5"/>
        <v>ID85@leeds.ac.uk</v>
      </c>
      <c r="E84" s="3" t="str">
        <f t="shared" si="6"/>
        <v>&lt;Full name for ID85&gt;</v>
      </c>
      <c r="F84" s="3" t="str">
        <f t="shared" si="7"/>
        <v>&lt;Family name for ID85&gt;</v>
      </c>
      <c r="G84" s="3" t="str">
        <f t="shared" si="8"/>
        <v>&lt;Given name for ID85&gt;</v>
      </c>
      <c r="H84" s="3" t="s">
        <v>385</v>
      </c>
      <c r="I84" s="2" t="str">
        <f t="shared" si="9"/>
        <v>&lt;Student ID for sheet ID85&gt;</v>
      </c>
      <c r="J84" s="3" t="s">
        <v>315</v>
      </c>
      <c r="K84" s="3" t="s">
        <v>349</v>
      </c>
      <c r="L84" s="3" t="s">
        <v>634</v>
      </c>
      <c r="M84" s="3" t="s">
        <v>386</v>
      </c>
      <c r="N84" s="3" t="s">
        <v>387</v>
      </c>
      <c r="O84" s="3" t="s">
        <v>634</v>
      </c>
      <c r="P84" s="3" t="s">
        <v>91</v>
      </c>
      <c r="Q84" s="3" t="s">
        <v>203</v>
      </c>
      <c r="R84" s="3" t="s">
        <v>634</v>
      </c>
      <c r="S84" s="3" t="s">
        <v>388</v>
      </c>
      <c r="T84" s="3" t="s">
        <v>351</v>
      </c>
      <c r="U84" s="3" t="s">
        <v>634</v>
      </c>
      <c r="V84" s="3"/>
      <c r="W84" s="3"/>
      <c r="X84" s="3"/>
      <c r="Y84" s="3"/>
      <c r="Z84" s="3"/>
    </row>
    <row r="85" spans="1:26" x14ac:dyDescent="0.25">
      <c r="A85">
        <v>86</v>
      </c>
      <c r="B85" s="1">
        <v>44105.756527777798</v>
      </c>
      <c r="C85" s="1">
        <v>44105.822013888901</v>
      </c>
      <c r="D85" s="4" t="str">
        <f t="shared" si="5"/>
        <v>ID86@leeds.ac.uk</v>
      </c>
      <c r="E85" s="3" t="str">
        <f t="shared" si="6"/>
        <v>&lt;Full name for ID86&gt;</v>
      </c>
      <c r="F85" s="3" t="str">
        <f t="shared" si="7"/>
        <v>&lt;Family name for ID86&gt;</v>
      </c>
      <c r="G85" s="3" t="str">
        <f t="shared" si="8"/>
        <v>&lt;Given name for ID86&gt;</v>
      </c>
      <c r="H85" s="3" t="s">
        <v>69</v>
      </c>
      <c r="I85" s="2" t="str">
        <f t="shared" si="9"/>
        <v>&lt;Student ID for sheet ID86&gt;</v>
      </c>
      <c r="J85" s="3" t="s">
        <v>389</v>
      </c>
      <c r="K85" s="3" t="s">
        <v>160</v>
      </c>
      <c r="L85" s="3" t="s">
        <v>634</v>
      </c>
      <c r="M85" s="3" t="s">
        <v>53</v>
      </c>
      <c r="N85" s="3" t="s">
        <v>309</v>
      </c>
      <c r="O85" s="3" t="s">
        <v>634</v>
      </c>
      <c r="P85" s="3" t="s">
        <v>91</v>
      </c>
      <c r="Q85" s="3" t="s">
        <v>196</v>
      </c>
      <c r="R85" s="3" t="s">
        <v>634</v>
      </c>
      <c r="S85" s="3" t="s">
        <v>95</v>
      </c>
      <c r="T85" s="3" t="s">
        <v>96</v>
      </c>
      <c r="U85" s="3" t="s">
        <v>634</v>
      </c>
      <c r="V85" s="3"/>
      <c r="W85" s="3"/>
      <c r="X85" s="3"/>
      <c r="Y85" s="3"/>
      <c r="Z85" s="3"/>
    </row>
    <row r="86" spans="1:26" x14ac:dyDescent="0.25">
      <c r="A86">
        <v>87</v>
      </c>
      <c r="B86" s="1">
        <v>44105.707534722198</v>
      </c>
      <c r="C86" s="1">
        <v>44105.8226967593</v>
      </c>
      <c r="D86" s="4" t="str">
        <f t="shared" si="5"/>
        <v>ID87@leeds.ac.uk</v>
      </c>
      <c r="E86" s="3" t="str">
        <f t="shared" si="6"/>
        <v>&lt;Full name for ID87&gt;</v>
      </c>
      <c r="F86" s="3" t="str">
        <f t="shared" si="7"/>
        <v>&lt;Family name for ID87&gt;</v>
      </c>
      <c r="G86" s="3" t="str">
        <f t="shared" si="8"/>
        <v>&lt;Given name for ID87&gt;</v>
      </c>
      <c r="H86" s="3" t="s">
        <v>26</v>
      </c>
      <c r="I86" s="2" t="str">
        <f t="shared" si="9"/>
        <v>&lt;Student ID for sheet ID87&gt;</v>
      </c>
      <c r="J86" s="3" t="s">
        <v>247</v>
      </c>
      <c r="K86" s="3" t="s">
        <v>390</v>
      </c>
      <c r="L86" s="3" t="s">
        <v>634</v>
      </c>
      <c r="M86" s="3" t="s">
        <v>391</v>
      </c>
      <c r="N86" s="3" t="s">
        <v>392</v>
      </c>
      <c r="O86" s="3" t="s">
        <v>634</v>
      </c>
      <c r="P86" s="3" t="s">
        <v>167</v>
      </c>
      <c r="Q86" s="3" t="s">
        <v>104</v>
      </c>
      <c r="R86" s="3" t="s">
        <v>634</v>
      </c>
      <c r="S86" s="3" t="s">
        <v>42</v>
      </c>
      <c r="T86" s="3"/>
      <c r="U86" s="3" t="s">
        <v>634</v>
      </c>
      <c r="V86" s="3" t="s">
        <v>637</v>
      </c>
      <c r="W86" s="3" t="s">
        <v>636</v>
      </c>
      <c r="X86" s="3" t="s">
        <v>636</v>
      </c>
      <c r="Y86" s="3" t="s">
        <v>634</v>
      </c>
      <c r="Z86" s="3" t="s">
        <v>635</v>
      </c>
    </row>
    <row r="87" spans="1:26" x14ac:dyDescent="0.25">
      <c r="A87">
        <v>88</v>
      </c>
      <c r="B87" s="1">
        <v>44105.799201388902</v>
      </c>
      <c r="C87" s="1">
        <v>44105.852557870399</v>
      </c>
      <c r="D87" s="4" t="str">
        <f t="shared" si="5"/>
        <v>ID88@leeds.ac.uk</v>
      </c>
      <c r="E87" s="3" t="str">
        <f t="shared" si="6"/>
        <v>&lt;Full name for ID88&gt;</v>
      </c>
      <c r="F87" s="3" t="str">
        <f t="shared" si="7"/>
        <v>&lt;Family name for ID88&gt;</v>
      </c>
      <c r="G87" s="3" t="str">
        <f t="shared" si="8"/>
        <v>&lt;Given name for ID88&gt;</v>
      </c>
      <c r="H87" s="3" t="s">
        <v>105</v>
      </c>
      <c r="I87" s="2" t="str">
        <f t="shared" si="9"/>
        <v>&lt;Student ID for sheet ID88&gt;</v>
      </c>
      <c r="J87" s="3" t="s">
        <v>315</v>
      </c>
      <c r="K87" s="3" t="s">
        <v>349</v>
      </c>
      <c r="L87" s="3" t="s">
        <v>634</v>
      </c>
      <c r="M87" s="3" t="s">
        <v>91</v>
      </c>
      <c r="N87" s="3" t="s">
        <v>196</v>
      </c>
      <c r="O87" s="3" t="s">
        <v>634</v>
      </c>
      <c r="P87" s="3" t="s">
        <v>388</v>
      </c>
      <c r="Q87" s="3" t="s">
        <v>351</v>
      </c>
      <c r="R87" s="3" t="s">
        <v>634</v>
      </c>
      <c r="S87" s="3" t="s">
        <v>78</v>
      </c>
      <c r="T87" s="3" t="s">
        <v>393</v>
      </c>
      <c r="U87" s="3" t="s">
        <v>634</v>
      </c>
      <c r="V87" s="3"/>
      <c r="W87" s="3"/>
      <c r="X87" s="3"/>
      <c r="Y87" s="3"/>
      <c r="Z87" s="3"/>
    </row>
    <row r="88" spans="1:26" x14ac:dyDescent="0.25">
      <c r="A88">
        <v>89</v>
      </c>
      <c r="B88" s="1">
        <v>44105.750219907401</v>
      </c>
      <c r="C88" s="1">
        <v>44105.894155092603</v>
      </c>
      <c r="D88" s="4" t="str">
        <f t="shared" si="5"/>
        <v>ID89@leeds.ac.uk</v>
      </c>
      <c r="E88" s="3" t="str">
        <f t="shared" si="6"/>
        <v>&lt;Full name for ID89&gt;</v>
      </c>
      <c r="F88" s="3" t="str">
        <f t="shared" si="7"/>
        <v>&lt;Family name for ID89&gt;</v>
      </c>
      <c r="G88" s="3" t="str">
        <f t="shared" si="8"/>
        <v>&lt;Given name for ID89&gt;</v>
      </c>
      <c r="H88" s="3" t="s">
        <v>26</v>
      </c>
      <c r="I88" s="2" t="str">
        <f t="shared" si="9"/>
        <v>&lt;Student ID for sheet ID89&gt;</v>
      </c>
      <c r="J88" s="3" t="s">
        <v>112</v>
      </c>
      <c r="K88" s="3" t="s">
        <v>102</v>
      </c>
      <c r="L88" s="3" t="s">
        <v>634</v>
      </c>
      <c r="M88" s="3" t="s">
        <v>55</v>
      </c>
      <c r="N88" s="3" t="s">
        <v>394</v>
      </c>
      <c r="O88" s="3" t="s">
        <v>634</v>
      </c>
      <c r="P88" s="3" t="s">
        <v>57</v>
      </c>
      <c r="Q88" s="3" t="s">
        <v>58</v>
      </c>
      <c r="R88" s="3" t="s">
        <v>634</v>
      </c>
      <c r="S88" s="3" t="s">
        <v>237</v>
      </c>
      <c r="T88" s="3" t="s">
        <v>331</v>
      </c>
      <c r="U88" s="3" t="s">
        <v>634</v>
      </c>
      <c r="V88" s="3"/>
      <c r="W88" s="3"/>
      <c r="X88" s="3"/>
      <c r="Y88" s="3"/>
      <c r="Z88" s="3"/>
    </row>
    <row r="89" spans="1:26" x14ac:dyDescent="0.25">
      <c r="A89">
        <v>90</v>
      </c>
      <c r="B89" s="1">
        <v>44105.899456018502</v>
      </c>
      <c r="C89" s="1">
        <v>44105.913854166698</v>
      </c>
      <c r="D89" s="4" t="str">
        <f t="shared" si="5"/>
        <v>ID90@leeds.ac.uk</v>
      </c>
      <c r="E89" s="3" t="str">
        <f t="shared" si="6"/>
        <v>&lt;Full name for ID90&gt;</v>
      </c>
      <c r="F89" s="3" t="str">
        <f t="shared" si="7"/>
        <v>&lt;Family name for ID90&gt;</v>
      </c>
      <c r="G89" s="3" t="str">
        <f t="shared" si="8"/>
        <v>&lt;Given name for ID90&gt;</v>
      </c>
      <c r="H89" s="3" t="s">
        <v>35</v>
      </c>
      <c r="I89" s="2" t="str">
        <f t="shared" si="9"/>
        <v>&lt;Student ID for sheet ID90&gt;</v>
      </c>
      <c r="J89" s="3" t="s">
        <v>42</v>
      </c>
      <c r="K89" s="3"/>
      <c r="L89" s="3" t="s">
        <v>634</v>
      </c>
      <c r="M89" s="3" t="s">
        <v>362</v>
      </c>
      <c r="N89" s="3" t="s">
        <v>395</v>
      </c>
      <c r="O89" s="3" t="s">
        <v>634</v>
      </c>
      <c r="P89" s="3" t="s">
        <v>272</v>
      </c>
      <c r="Q89" s="3" t="s">
        <v>396</v>
      </c>
      <c r="R89" s="3" t="s">
        <v>634</v>
      </c>
      <c r="S89" s="3" t="s">
        <v>369</v>
      </c>
      <c r="T89" s="3" t="s">
        <v>397</v>
      </c>
      <c r="U89" s="3" t="s">
        <v>634</v>
      </c>
      <c r="V89" s="3" t="s">
        <v>637</v>
      </c>
      <c r="W89" s="3" t="s">
        <v>636</v>
      </c>
      <c r="X89" s="3"/>
      <c r="Y89" s="3" t="s">
        <v>634</v>
      </c>
      <c r="Z89" s="3" t="s">
        <v>635</v>
      </c>
    </row>
    <row r="90" spans="1:26" x14ac:dyDescent="0.25">
      <c r="A90">
        <v>91</v>
      </c>
      <c r="B90" s="1">
        <v>44105.956793981502</v>
      </c>
      <c r="C90" s="1">
        <v>44105.980289351901</v>
      </c>
      <c r="D90" s="4" t="str">
        <f t="shared" si="5"/>
        <v>ID91@leeds.ac.uk</v>
      </c>
      <c r="E90" s="3" t="str">
        <f t="shared" si="6"/>
        <v>&lt;Full name for ID91&gt;</v>
      </c>
      <c r="F90" s="3" t="str">
        <f t="shared" si="7"/>
        <v>&lt;Family name for ID91&gt;</v>
      </c>
      <c r="G90" s="3" t="str">
        <f t="shared" si="8"/>
        <v>&lt;Given name for ID91&gt;</v>
      </c>
      <c r="H90" s="3" t="s">
        <v>35</v>
      </c>
      <c r="I90" s="2" t="str">
        <f t="shared" si="9"/>
        <v>&lt;Student ID for sheet ID91&gt;</v>
      </c>
      <c r="J90" s="3" t="s">
        <v>243</v>
      </c>
      <c r="K90" s="3" t="s">
        <v>128</v>
      </c>
      <c r="L90" s="3" t="s">
        <v>634</v>
      </c>
      <c r="M90" s="3" t="s">
        <v>42</v>
      </c>
      <c r="N90" s="3"/>
      <c r="O90" s="3" t="s">
        <v>634</v>
      </c>
      <c r="P90" s="3" t="s">
        <v>194</v>
      </c>
      <c r="Q90" s="3" t="s">
        <v>195</v>
      </c>
      <c r="R90" s="3" t="s">
        <v>634</v>
      </c>
      <c r="S90" s="3" t="s">
        <v>91</v>
      </c>
      <c r="T90" s="3" t="s">
        <v>196</v>
      </c>
      <c r="U90" s="3" t="s">
        <v>634</v>
      </c>
      <c r="V90" s="3" t="s">
        <v>637</v>
      </c>
      <c r="W90" s="3" t="s">
        <v>636</v>
      </c>
      <c r="X90" s="3" t="s">
        <v>636</v>
      </c>
      <c r="Y90" s="3" t="s">
        <v>634</v>
      </c>
      <c r="Z90" s="3" t="s">
        <v>635</v>
      </c>
    </row>
    <row r="91" spans="1:26" x14ac:dyDescent="0.25">
      <c r="A91">
        <v>92</v>
      </c>
      <c r="B91" s="1">
        <v>44105.990787037001</v>
      </c>
      <c r="C91" s="1">
        <v>44106.005624999998</v>
      </c>
      <c r="D91" s="4" t="str">
        <f t="shared" si="5"/>
        <v>ID92@leeds.ac.uk</v>
      </c>
      <c r="E91" s="3" t="str">
        <f t="shared" si="6"/>
        <v>&lt;Full name for ID92&gt;</v>
      </c>
      <c r="F91" s="3" t="str">
        <f t="shared" si="7"/>
        <v>&lt;Family name for ID92&gt;</v>
      </c>
      <c r="G91" s="3" t="str">
        <f t="shared" si="8"/>
        <v>&lt;Given name for ID92&gt;</v>
      </c>
      <c r="H91" s="3" t="s">
        <v>26</v>
      </c>
      <c r="I91" s="2" t="str">
        <f t="shared" si="9"/>
        <v>&lt;Student ID for sheet ID92&gt;</v>
      </c>
      <c r="J91" s="3" t="s">
        <v>161</v>
      </c>
      <c r="K91" s="3" t="s">
        <v>162</v>
      </c>
      <c r="L91" s="3" t="s">
        <v>634</v>
      </c>
      <c r="M91" s="3" t="s">
        <v>87</v>
      </c>
      <c r="N91" s="3" t="s">
        <v>368</v>
      </c>
      <c r="O91" s="3" t="s">
        <v>634</v>
      </c>
      <c r="P91" s="3" t="s">
        <v>369</v>
      </c>
      <c r="Q91" s="3" t="s">
        <v>370</v>
      </c>
      <c r="R91" s="3" t="s">
        <v>634</v>
      </c>
      <c r="S91" s="3" t="s">
        <v>243</v>
      </c>
      <c r="T91" s="3" t="s">
        <v>128</v>
      </c>
      <c r="U91" s="3" t="s">
        <v>634</v>
      </c>
      <c r="V91" s="3"/>
      <c r="W91" s="3"/>
      <c r="X91" s="3"/>
      <c r="Y91" s="3"/>
      <c r="Z91" s="3"/>
    </row>
    <row r="92" spans="1:26" x14ac:dyDescent="0.25">
      <c r="A92">
        <v>93</v>
      </c>
      <c r="B92" s="1">
        <v>44105.969641203701</v>
      </c>
      <c r="C92" s="1">
        <v>44106.037858796299</v>
      </c>
      <c r="D92" s="4" t="str">
        <f t="shared" si="5"/>
        <v>ID93@leeds.ac.uk</v>
      </c>
      <c r="E92" s="3" t="str">
        <f t="shared" si="6"/>
        <v>&lt;Full name for ID93&gt;</v>
      </c>
      <c r="F92" s="3" t="str">
        <f t="shared" si="7"/>
        <v>&lt;Family name for ID93&gt;</v>
      </c>
      <c r="G92" s="3" t="str">
        <f t="shared" si="8"/>
        <v>&lt;Given name for ID93&gt;</v>
      </c>
      <c r="H92" s="3" t="s">
        <v>26</v>
      </c>
      <c r="I92" s="2" t="str">
        <f t="shared" si="9"/>
        <v>&lt;Student ID for sheet ID93&gt;</v>
      </c>
      <c r="J92" s="3" t="s">
        <v>44</v>
      </c>
      <c r="K92" s="3" t="s">
        <v>45</v>
      </c>
      <c r="L92" s="3" t="s">
        <v>634</v>
      </c>
      <c r="M92" s="3" t="s">
        <v>48</v>
      </c>
      <c r="N92" s="3" t="s">
        <v>49</v>
      </c>
      <c r="O92" s="3" t="s">
        <v>634</v>
      </c>
      <c r="P92" s="3" t="s">
        <v>134</v>
      </c>
      <c r="Q92" s="3" t="s">
        <v>398</v>
      </c>
      <c r="R92" s="3" t="s">
        <v>634</v>
      </c>
      <c r="S92" s="3" t="s">
        <v>116</v>
      </c>
      <c r="T92" s="3" t="s">
        <v>399</v>
      </c>
      <c r="U92" s="3" t="s">
        <v>634</v>
      </c>
      <c r="V92" s="3"/>
      <c r="W92" s="3"/>
      <c r="X92" s="3"/>
      <c r="Y92" s="3"/>
      <c r="Z92" s="3"/>
    </row>
    <row r="93" spans="1:26" x14ac:dyDescent="0.25">
      <c r="A93">
        <v>94</v>
      </c>
      <c r="B93" s="1">
        <v>44106.005775463003</v>
      </c>
      <c r="C93" s="1">
        <v>44106.055347222202</v>
      </c>
      <c r="D93" s="4" t="str">
        <f t="shared" si="5"/>
        <v>ID94@leeds.ac.uk</v>
      </c>
      <c r="E93" s="3" t="str">
        <f t="shared" si="6"/>
        <v>&lt;Full name for ID94&gt;</v>
      </c>
      <c r="F93" s="3" t="str">
        <f t="shared" si="7"/>
        <v>&lt;Family name for ID94&gt;</v>
      </c>
      <c r="G93" s="3" t="str">
        <f t="shared" si="8"/>
        <v>&lt;Given name for ID94&gt;</v>
      </c>
      <c r="H93" s="3" t="s">
        <v>35</v>
      </c>
      <c r="I93" s="2" t="str">
        <f t="shared" si="9"/>
        <v>&lt;Student ID for sheet ID94&gt;</v>
      </c>
      <c r="J93" s="3" t="s">
        <v>80</v>
      </c>
      <c r="K93" s="3" t="s">
        <v>400</v>
      </c>
      <c r="L93" s="3" t="s">
        <v>634</v>
      </c>
      <c r="M93" s="3" t="s">
        <v>401</v>
      </c>
      <c r="N93" s="3" t="s">
        <v>272</v>
      </c>
      <c r="O93" s="3" t="s">
        <v>634</v>
      </c>
      <c r="P93" s="3" t="s">
        <v>228</v>
      </c>
      <c r="Q93" s="3" t="s">
        <v>402</v>
      </c>
      <c r="R93" s="3" t="s">
        <v>634</v>
      </c>
      <c r="S93" s="3" t="s">
        <v>388</v>
      </c>
      <c r="T93" s="3" t="s">
        <v>351</v>
      </c>
      <c r="U93" s="3" t="s">
        <v>634</v>
      </c>
      <c r="V93" s="3"/>
      <c r="W93" s="3"/>
      <c r="X93" s="3"/>
      <c r="Y93" s="3"/>
      <c r="Z93" s="3"/>
    </row>
    <row r="94" spans="1:26" x14ac:dyDescent="0.25">
      <c r="A94">
        <v>95</v>
      </c>
      <c r="B94" s="1">
        <v>44105.771122685197</v>
      </c>
      <c r="C94" s="1">
        <v>44106.057604166701</v>
      </c>
      <c r="D94" s="4" t="str">
        <f t="shared" si="5"/>
        <v>ID95@leeds.ac.uk</v>
      </c>
      <c r="E94" s="3" t="str">
        <f t="shared" si="6"/>
        <v>&lt;Full name for ID95&gt;</v>
      </c>
      <c r="F94" s="3" t="str">
        <f t="shared" si="7"/>
        <v>&lt;Family name for ID95&gt;</v>
      </c>
      <c r="G94" s="3" t="str">
        <f t="shared" si="8"/>
        <v>&lt;Given name for ID95&gt;</v>
      </c>
      <c r="H94" s="3" t="s">
        <v>232</v>
      </c>
      <c r="I94" s="2" t="str">
        <f t="shared" si="9"/>
        <v>&lt;Student ID for sheet ID95&gt;</v>
      </c>
      <c r="J94" s="3" t="s">
        <v>197</v>
      </c>
      <c r="K94" s="3" t="s">
        <v>198</v>
      </c>
      <c r="L94" s="3" t="s">
        <v>634</v>
      </c>
      <c r="M94" s="3" t="s">
        <v>403</v>
      </c>
      <c r="N94" s="3" t="s">
        <v>404</v>
      </c>
      <c r="O94" s="3" t="s">
        <v>634</v>
      </c>
      <c r="P94" s="3" t="s">
        <v>29</v>
      </c>
      <c r="Q94" s="3" t="s">
        <v>30</v>
      </c>
      <c r="R94" s="3" t="s">
        <v>634</v>
      </c>
      <c r="S94" s="3" t="s">
        <v>304</v>
      </c>
      <c r="T94" s="3" t="s">
        <v>405</v>
      </c>
      <c r="U94" s="3" t="s">
        <v>634</v>
      </c>
      <c r="V94" s="3"/>
      <c r="W94" s="3"/>
      <c r="X94" s="3"/>
      <c r="Y94" s="3"/>
      <c r="Z94" s="3"/>
    </row>
    <row r="95" spans="1:26" x14ac:dyDescent="0.25">
      <c r="A95">
        <v>96</v>
      </c>
      <c r="B95" s="1">
        <v>44106.110405092601</v>
      </c>
      <c r="C95" s="1">
        <v>44106.110474537003</v>
      </c>
      <c r="D95" s="4" t="str">
        <f t="shared" si="5"/>
        <v>ID96@leeds.ac.uk</v>
      </c>
      <c r="E95" s="3" t="str">
        <f t="shared" si="6"/>
        <v>&lt;Full name for ID96&gt;</v>
      </c>
      <c r="F95" s="3" t="str">
        <f t="shared" si="7"/>
        <v>&lt;Family name for ID96&gt;</v>
      </c>
      <c r="G95" s="3" t="str">
        <f t="shared" si="8"/>
        <v>&lt;Given name for ID96&gt;</v>
      </c>
      <c r="H95" s="3" t="s">
        <v>52</v>
      </c>
      <c r="I95" s="2" t="str">
        <f t="shared" si="9"/>
        <v>&lt;Student ID for sheet ID96&gt;</v>
      </c>
      <c r="J95" s="3" t="s">
        <v>132</v>
      </c>
      <c r="K95" s="3" t="s">
        <v>133</v>
      </c>
      <c r="L95" s="3" t="s">
        <v>634</v>
      </c>
      <c r="M95" s="3" t="s">
        <v>406</v>
      </c>
      <c r="N95" s="3" t="s">
        <v>407</v>
      </c>
      <c r="O95" s="3" t="s">
        <v>634</v>
      </c>
      <c r="P95" s="3" t="s">
        <v>129</v>
      </c>
      <c r="Q95" s="3" t="s">
        <v>360</v>
      </c>
      <c r="R95" s="3" t="s">
        <v>634</v>
      </c>
      <c r="S95" s="3" t="s">
        <v>408</v>
      </c>
      <c r="T95" s="3" t="s">
        <v>409</v>
      </c>
      <c r="U95" s="3" t="s">
        <v>634</v>
      </c>
      <c r="V95" s="3"/>
      <c r="W95" s="3"/>
      <c r="X95" s="3"/>
      <c r="Y95" s="3"/>
      <c r="Z95" s="3"/>
    </row>
    <row r="96" spans="1:26" x14ac:dyDescent="0.25">
      <c r="A96">
        <v>97</v>
      </c>
      <c r="B96" s="1">
        <v>44106.066284722197</v>
      </c>
      <c r="C96" s="1">
        <v>44106.138877314799</v>
      </c>
      <c r="D96" s="4" t="str">
        <f t="shared" si="5"/>
        <v>ID97@leeds.ac.uk</v>
      </c>
      <c r="E96" s="3" t="str">
        <f t="shared" si="6"/>
        <v>&lt;Full name for ID97&gt;</v>
      </c>
      <c r="F96" s="3" t="str">
        <f t="shared" si="7"/>
        <v>&lt;Family name for ID97&gt;</v>
      </c>
      <c r="G96" s="3" t="str">
        <f t="shared" si="8"/>
        <v>&lt;Given name for ID97&gt;</v>
      </c>
      <c r="H96" s="3" t="s">
        <v>26</v>
      </c>
      <c r="I96" s="2" t="str">
        <f t="shared" si="9"/>
        <v>&lt;Student ID for sheet ID97&gt;</v>
      </c>
      <c r="J96" s="3" t="s">
        <v>291</v>
      </c>
      <c r="K96" s="3" t="s">
        <v>292</v>
      </c>
      <c r="L96" s="3" t="s">
        <v>634</v>
      </c>
      <c r="M96" s="3" t="s">
        <v>243</v>
      </c>
      <c r="N96" s="3" t="s">
        <v>410</v>
      </c>
      <c r="O96" s="3" t="s">
        <v>634</v>
      </c>
      <c r="P96" s="3" t="s">
        <v>213</v>
      </c>
      <c r="Q96" s="3" t="s">
        <v>214</v>
      </c>
      <c r="R96" s="3" t="s">
        <v>634</v>
      </c>
      <c r="S96" s="3" t="s">
        <v>91</v>
      </c>
      <c r="T96" s="3" t="s">
        <v>196</v>
      </c>
      <c r="U96" s="3" t="s">
        <v>634</v>
      </c>
      <c r="V96" s="3"/>
      <c r="W96" s="3"/>
      <c r="X96" s="3"/>
      <c r="Y96" s="3"/>
      <c r="Z96" s="3"/>
    </row>
    <row r="97" spans="1:26" x14ac:dyDescent="0.25">
      <c r="A97">
        <v>98</v>
      </c>
      <c r="B97" s="1">
        <v>44106.150173611102</v>
      </c>
      <c r="C97" s="1">
        <v>44106.172222222202</v>
      </c>
      <c r="D97" s="4" t="str">
        <f t="shared" si="5"/>
        <v>ID98@leeds.ac.uk</v>
      </c>
      <c r="E97" s="3" t="str">
        <f t="shared" si="6"/>
        <v>&lt;Full name for ID98&gt;</v>
      </c>
      <c r="F97" s="3" t="str">
        <f t="shared" si="7"/>
        <v>&lt;Family name for ID98&gt;</v>
      </c>
      <c r="G97" s="3" t="str">
        <f t="shared" si="8"/>
        <v>&lt;Given name for ID98&gt;</v>
      </c>
      <c r="H97" s="3" t="s">
        <v>26</v>
      </c>
      <c r="I97" s="2" t="str">
        <f t="shared" si="9"/>
        <v>&lt;Student ID for sheet ID98&gt;</v>
      </c>
      <c r="J97" s="3" t="s">
        <v>213</v>
      </c>
      <c r="K97" s="3" t="s">
        <v>411</v>
      </c>
      <c r="L97" s="3" t="s">
        <v>634</v>
      </c>
      <c r="M97" s="3" t="s">
        <v>243</v>
      </c>
      <c r="N97" s="3" t="s">
        <v>412</v>
      </c>
      <c r="O97" s="3" t="s">
        <v>634</v>
      </c>
      <c r="P97" s="3" t="s">
        <v>291</v>
      </c>
      <c r="Q97" s="3" t="s">
        <v>413</v>
      </c>
      <c r="R97" s="3" t="s">
        <v>634</v>
      </c>
      <c r="S97" s="3" t="s">
        <v>93</v>
      </c>
      <c r="T97" s="3" t="s">
        <v>414</v>
      </c>
      <c r="U97" s="3" t="s">
        <v>634</v>
      </c>
      <c r="V97" s="3"/>
      <c r="W97" s="3"/>
      <c r="X97" s="3"/>
      <c r="Y97" s="3"/>
      <c r="Z97" s="3"/>
    </row>
    <row r="98" spans="1:26" x14ac:dyDescent="0.25">
      <c r="A98">
        <v>99</v>
      </c>
      <c r="B98" s="1">
        <v>44106.172650462999</v>
      </c>
      <c r="C98" s="1">
        <v>44106.172696759299</v>
      </c>
      <c r="D98" s="4" t="str">
        <f t="shared" si="5"/>
        <v>ID99@leeds.ac.uk</v>
      </c>
      <c r="E98" s="3" t="str">
        <f t="shared" si="6"/>
        <v>&lt;Full name for ID99&gt;</v>
      </c>
      <c r="F98" s="3" t="str">
        <f t="shared" si="7"/>
        <v>&lt;Family name for ID99&gt;</v>
      </c>
      <c r="G98" s="3" t="str">
        <f t="shared" si="8"/>
        <v>&lt;Given name for ID99&gt;</v>
      </c>
      <c r="H98" s="3" t="s">
        <v>26</v>
      </c>
      <c r="I98" s="2" t="str">
        <f t="shared" si="9"/>
        <v>&lt;Student ID for sheet ID99&gt;</v>
      </c>
      <c r="J98" s="3" t="s">
        <v>138</v>
      </c>
      <c r="K98" s="3" t="s">
        <v>139</v>
      </c>
      <c r="L98" s="3" t="s">
        <v>634</v>
      </c>
      <c r="M98" s="3" t="s">
        <v>38</v>
      </c>
      <c r="N98" s="3" t="s">
        <v>39</v>
      </c>
      <c r="O98" s="3" t="s">
        <v>634</v>
      </c>
      <c r="P98" s="3" t="s">
        <v>97</v>
      </c>
      <c r="Q98" s="3" t="s">
        <v>98</v>
      </c>
      <c r="R98" s="3" t="s">
        <v>634</v>
      </c>
      <c r="S98" s="3" t="s">
        <v>415</v>
      </c>
      <c r="T98" s="3" t="s">
        <v>159</v>
      </c>
      <c r="U98" s="3" t="s">
        <v>634</v>
      </c>
      <c r="V98" s="3"/>
      <c r="W98" s="3"/>
      <c r="X98" s="3"/>
      <c r="Y98" s="3"/>
      <c r="Z98" s="3"/>
    </row>
    <row r="99" spans="1:26" x14ac:dyDescent="0.25">
      <c r="A99">
        <v>100</v>
      </c>
      <c r="B99" s="1">
        <v>44106.363576388903</v>
      </c>
      <c r="C99" s="1">
        <v>44106.3652546296</v>
      </c>
      <c r="D99" s="4" t="str">
        <f t="shared" si="5"/>
        <v>ID100@leeds.ac.uk</v>
      </c>
      <c r="E99" s="3" t="str">
        <f t="shared" si="6"/>
        <v>&lt;Full name for ID100&gt;</v>
      </c>
      <c r="F99" s="3" t="str">
        <f t="shared" si="7"/>
        <v>&lt;Family name for ID100&gt;</v>
      </c>
      <c r="G99" s="3" t="str">
        <f t="shared" si="8"/>
        <v>&lt;Given name for ID100&gt;</v>
      </c>
      <c r="H99" s="3" t="s">
        <v>416</v>
      </c>
      <c r="I99" s="2" t="str">
        <f t="shared" si="9"/>
        <v>&lt;Student ID for sheet ID100&gt;</v>
      </c>
      <c r="J99" s="3" t="s">
        <v>57</v>
      </c>
      <c r="K99" s="3" t="s">
        <v>314</v>
      </c>
      <c r="L99" s="3" t="s">
        <v>634</v>
      </c>
      <c r="M99" s="3" t="s">
        <v>55</v>
      </c>
      <c r="N99" s="3" t="s">
        <v>417</v>
      </c>
      <c r="O99" s="3" t="s">
        <v>634</v>
      </c>
      <c r="P99" s="3" t="s">
        <v>316</v>
      </c>
      <c r="Q99" s="3"/>
      <c r="R99" s="3" t="s">
        <v>634</v>
      </c>
      <c r="S99" s="3" t="s">
        <v>112</v>
      </c>
      <c r="T99" s="3" t="s">
        <v>102</v>
      </c>
      <c r="U99" s="3" t="s">
        <v>634</v>
      </c>
      <c r="V99" s="3"/>
      <c r="W99" s="3"/>
      <c r="X99" s="3"/>
      <c r="Y99" s="3"/>
      <c r="Z99" s="3"/>
    </row>
    <row r="100" spans="1:26" x14ac:dyDescent="0.25">
      <c r="A100">
        <v>101</v>
      </c>
      <c r="B100" s="1">
        <v>44101.530694444402</v>
      </c>
      <c r="C100" s="1">
        <v>44106.3992476852</v>
      </c>
      <c r="D100" s="4" t="str">
        <f t="shared" si="5"/>
        <v>ID101@leeds.ac.uk</v>
      </c>
      <c r="E100" s="3" t="str">
        <f t="shared" si="6"/>
        <v>&lt;Full name for ID101&gt;</v>
      </c>
      <c r="F100" s="3" t="str">
        <f t="shared" si="7"/>
        <v>&lt;Family name for ID101&gt;</v>
      </c>
      <c r="G100" s="3" t="str">
        <f t="shared" si="8"/>
        <v>&lt;Given name for ID101&gt;</v>
      </c>
      <c r="H100" s="3" t="s">
        <v>26</v>
      </c>
      <c r="I100" s="2" t="str">
        <f t="shared" si="9"/>
        <v>&lt;Student ID for sheet ID101&gt;</v>
      </c>
      <c r="J100" s="3" t="s">
        <v>197</v>
      </c>
      <c r="K100" s="3" t="s">
        <v>198</v>
      </c>
      <c r="L100" s="3" t="s">
        <v>634</v>
      </c>
      <c r="M100" s="3" t="s">
        <v>91</v>
      </c>
      <c r="N100" s="3" t="s">
        <v>196</v>
      </c>
      <c r="O100" s="3" t="s">
        <v>634</v>
      </c>
      <c r="P100" s="3" t="s">
        <v>199</v>
      </c>
      <c r="Q100" s="3" t="s">
        <v>200</v>
      </c>
      <c r="R100" s="3" t="s">
        <v>634</v>
      </c>
      <c r="S100" s="3" t="s">
        <v>95</v>
      </c>
      <c r="T100" s="3" t="s">
        <v>96</v>
      </c>
      <c r="U100" s="3" t="s">
        <v>634</v>
      </c>
      <c r="V100" s="3"/>
      <c r="W100" s="3"/>
      <c r="X100" s="3"/>
      <c r="Y100" s="3"/>
      <c r="Z100" s="3"/>
    </row>
    <row r="101" spans="1:26" x14ac:dyDescent="0.25">
      <c r="A101">
        <v>102</v>
      </c>
      <c r="B101" s="1">
        <v>44106.384282407402</v>
      </c>
      <c r="C101" s="1">
        <v>44106.400949074101</v>
      </c>
      <c r="D101" s="4" t="str">
        <f t="shared" si="5"/>
        <v>ID102@leeds.ac.uk</v>
      </c>
      <c r="E101" s="3" t="str">
        <f t="shared" si="6"/>
        <v>&lt;Full name for ID102&gt;</v>
      </c>
      <c r="F101" s="3" t="str">
        <f t="shared" si="7"/>
        <v>&lt;Family name for ID102&gt;</v>
      </c>
      <c r="G101" s="3" t="str">
        <f t="shared" si="8"/>
        <v>&lt;Given name for ID102&gt;</v>
      </c>
      <c r="H101" s="3" t="s">
        <v>105</v>
      </c>
      <c r="I101" s="2" t="str">
        <f t="shared" si="9"/>
        <v>&lt;Student ID for sheet ID102&gt;</v>
      </c>
      <c r="J101" s="3" t="s">
        <v>31</v>
      </c>
      <c r="K101" s="3" t="s">
        <v>418</v>
      </c>
      <c r="L101" s="3" t="s">
        <v>634</v>
      </c>
      <c r="M101" s="3" t="s">
        <v>373</v>
      </c>
      <c r="N101" s="3" t="s">
        <v>374</v>
      </c>
      <c r="O101" s="3" t="s">
        <v>634</v>
      </c>
      <c r="P101" s="3" t="s">
        <v>213</v>
      </c>
      <c r="Q101" s="3" t="s">
        <v>126</v>
      </c>
      <c r="R101" s="3" t="s">
        <v>634</v>
      </c>
      <c r="S101" s="3" t="s">
        <v>361</v>
      </c>
      <c r="T101" s="3" t="s">
        <v>419</v>
      </c>
      <c r="U101" s="3" t="s">
        <v>634</v>
      </c>
      <c r="V101" s="3"/>
      <c r="W101" s="3"/>
      <c r="X101" s="3"/>
      <c r="Y101" s="3"/>
      <c r="Z101" s="3"/>
    </row>
    <row r="102" spans="1:26" x14ac:dyDescent="0.25">
      <c r="A102">
        <v>103</v>
      </c>
      <c r="B102" s="1">
        <v>44106.386018518497</v>
      </c>
      <c r="C102" s="1">
        <v>44106.409849536998</v>
      </c>
      <c r="D102" s="4" t="str">
        <f t="shared" si="5"/>
        <v>ID103@leeds.ac.uk</v>
      </c>
      <c r="E102" s="3" t="str">
        <f t="shared" si="6"/>
        <v>&lt;Full name for ID103&gt;</v>
      </c>
      <c r="F102" s="3" t="str">
        <f t="shared" si="7"/>
        <v>&lt;Family name for ID103&gt;</v>
      </c>
      <c r="G102" s="3" t="str">
        <f t="shared" si="8"/>
        <v>&lt;Given name for ID103&gt;</v>
      </c>
      <c r="H102" s="3" t="s">
        <v>26</v>
      </c>
      <c r="I102" s="2" t="str">
        <f t="shared" si="9"/>
        <v>&lt;Student ID for sheet ID103&gt;</v>
      </c>
      <c r="J102" s="3" t="s">
        <v>95</v>
      </c>
      <c r="K102" s="3" t="s">
        <v>96</v>
      </c>
      <c r="L102" s="3" t="s">
        <v>634</v>
      </c>
      <c r="M102" s="3" t="s">
        <v>213</v>
      </c>
      <c r="N102" s="3" t="s">
        <v>214</v>
      </c>
      <c r="O102" s="3" t="s">
        <v>634</v>
      </c>
      <c r="P102" s="3" t="s">
        <v>91</v>
      </c>
      <c r="Q102" s="3" t="s">
        <v>196</v>
      </c>
      <c r="R102" s="3" t="s">
        <v>634</v>
      </c>
      <c r="S102" s="3" t="s">
        <v>415</v>
      </c>
      <c r="T102" s="3" t="s">
        <v>159</v>
      </c>
      <c r="U102" s="3" t="s">
        <v>634</v>
      </c>
      <c r="V102" s="3"/>
      <c r="W102" s="3"/>
      <c r="X102" s="3"/>
      <c r="Y102" s="3"/>
      <c r="Z102" s="3"/>
    </row>
    <row r="103" spans="1:26" x14ac:dyDescent="0.25">
      <c r="A103">
        <v>104</v>
      </c>
      <c r="B103" s="1">
        <v>44106.073611111096</v>
      </c>
      <c r="C103" s="1">
        <v>44106.418553240699</v>
      </c>
      <c r="D103" s="4" t="str">
        <f t="shared" si="5"/>
        <v>ID104@leeds.ac.uk</v>
      </c>
      <c r="E103" s="3" t="str">
        <f t="shared" si="6"/>
        <v>&lt;Full name for ID104&gt;</v>
      </c>
      <c r="F103" s="3" t="str">
        <f t="shared" si="7"/>
        <v>&lt;Family name for ID104&gt;</v>
      </c>
      <c r="G103" s="3" t="str">
        <f t="shared" si="8"/>
        <v>&lt;Given name for ID104&gt;</v>
      </c>
      <c r="H103" s="3" t="s">
        <v>26</v>
      </c>
      <c r="I103" s="2" t="str">
        <f t="shared" si="9"/>
        <v>&lt;Student ID for sheet ID104&gt;</v>
      </c>
      <c r="J103" s="3" t="s">
        <v>420</v>
      </c>
      <c r="K103" s="3" t="s">
        <v>365</v>
      </c>
      <c r="L103" s="3" t="s">
        <v>634</v>
      </c>
      <c r="M103" s="3" t="s">
        <v>213</v>
      </c>
      <c r="N103" s="3" t="s">
        <v>126</v>
      </c>
      <c r="O103" s="3" t="s">
        <v>634</v>
      </c>
      <c r="P103" s="3" t="s">
        <v>57</v>
      </c>
      <c r="Q103" s="3" t="s">
        <v>312</v>
      </c>
      <c r="R103" s="3" t="s">
        <v>634</v>
      </c>
      <c r="S103" s="3" t="s">
        <v>53</v>
      </c>
      <c r="T103" s="3" t="s">
        <v>54</v>
      </c>
      <c r="U103" s="3" t="s">
        <v>634</v>
      </c>
      <c r="V103" s="3"/>
      <c r="W103" s="3"/>
      <c r="X103" s="3"/>
      <c r="Y103" s="3"/>
      <c r="Z103" s="3"/>
    </row>
    <row r="104" spans="1:26" x14ac:dyDescent="0.25">
      <c r="A104">
        <v>105</v>
      </c>
      <c r="B104" s="1">
        <v>44106.324872685203</v>
      </c>
      <c r="C104" s="1">
        <v>44106.430254629602</v>
      </c>
      <c r="D104" s="4" t="str">
        <f t="shared" si="5"/>
        <v>ID105@leeds.ac.uk</v>
      </c>
      <c r="E104" s="3" t="str">
        <f t="shared" si="6"/>
        <v>&lt;Full name for ID105&gt;</v>
      </c>
      <c r="F104" s="3" t="str">
        <f t="shared" si="7"/>
        <v>&lt;Family name for ID105&gt;</v>
      </c>
      <c r="G104" s="3" t="str">
        <f t="shared" si="8"/>
        <v>&lt;Given name for ID105&gt;</v>
      </c>
      <c r="H104" s="3" t="s">
        <v>26</v>
      </c>
      <c r="I104" s="2" t="str">
        <f t="shared" si="9"/>
        <v>&lt;Student ID for sheet ID105&gt;</v>
      </c>
      <c r="J104" s="3" t="s">
        <v>31</v>
      </c>
      <c r="K104" s="3" t="s">
        <v>421</v>
      </c>
      <c r="L104" s="3" t="s">
        <v>634</v>
      </c>
      <c r="M104" s="3" t="s">
        <v>27</v>
      </c>
      <c r="N104" s="3" t="s">
        <v>215</v>
      </c>
      <c r="O104" s="3" t="s">
        <v>634</v>
      </c>
      <c r="P104" s="3" t="s">
        <v>91</v>
      </c>
      <c r="Q104" s="3" t="s">
        <v>196</v>
      </c>
      <c r="R104" s="3" t="s">
        <v>634</v>
      </c>
      <c r="S104" s="3" t="s">
        <v>388</v>
      </c>
      <c r="T104" s="3" t="s">
        <v>351</v>
      </c>
      <c r="U104" s="3" t="s">
        <v>634</v>
      </c>
      <c r="V104" s="3"/>
      <c r="W104" s="3"/>
      <c r="X104" s="3"/>
      <c r="Y104" s="3"/>
      <c r="Z104" s="3"/>
    </row>
    <row r="105" spans="1:26" x14ac:dyDescent="0.25">
      <c r="A105">
        <v>106</v>
      </c>
      <c r="B105" s="1">
        <v>44106.425810185203</v>
      </c>
      <c r="C105" s="1">
        <v>44106.4378125</v>
      </c>
      <c r="D105" s="4" t="str">
        <f t="shared" si="5"/>
        <v>ID106@leeds.ac.uk</v>
      </c>
      <c r="E105" s="3" t="str">
        <f t="shared" si="6"/>
        <v>&lt;Full name for ID106&gt;</v>
      </c>
      <c r="F105" s="3" t="str">
        <f t="shared" si="7"/>
        <v>&lt;Family name for ID106&gt;</v>
      </c>
      <c r="G105" s="3" t="str">
        <f t="shared" si="8"/>
        <v>&lt;Given name for ID106&gt;</v>
      </c>
      <c r="H105" s="3" t="s">
        <v>26</v>
      </c>
      <c r="I105" s="2" t="str">
        <f t="shared" si="9"/>
        <v>&lt;Student ID for sheet ID106&gt;</v>
      </c>
      <c r="J105" s="3" t="s">
        <v>422</v>
      </c>
      <c r="K105" s="3" t="s">
        <v>231</v>
      </c>
      <c r="L105" s="3" t="s">
        <v>634</v>
      </c>
      <c r="M105" s="3" t="s">
        <v>423</v>
      </c>
      <c r="N105" s="3" t="s">
        <v>424</v>
      </c>
      <c r="O105" s="3" t="s">
        <v>634</v>
      </c>
      <c r="P105" s="3" t="s">
        <v>122</v>
      </c>
      <c r="Q105" s="3" t="s">
        <v>303</v>
      </c>
      <c r="R105" s="3" t="s">
        <v>634</v>
      </c>
      <c r="S105" s="3" t="s">
        <v>147</v>
      </c>
      <c r="T105" s="3" t="s">
        <v>148</v>
      </c>
      <c r="U105" s="3" t="s">
        <v>634</v>
      </c>
      <c r="V105" s="3"/>
      <c r="W105" s="3"/>
      <c r="X105" s="3"/>
      <c r="Y105" s="3"/>
      <c r="Z105" s="3"/>
    </row>
    <row r="106" spans="1:26" x14ac:dyDescent="0.25">
      <c r="A106">
        <v>107</v>
      </c>
      <c r="B106" s="1">
        <v>44106.435694444401</v>
      </c>
      <c r="C106" s="1">
        <v>44106.440983796303</v>
      </c>
      <c r="D106" s="4" t="str">
        <f t="shared" si="5"/>
        <v>ID107@leeds.ac.uk</v>
      </c>
      <c r="E106" s="3" t="str">
        <f t="shared" si="6"/>
        <v>&lt;Full name for ID107&gt;</v>
      </c>
      <c r="F106" s="3" t="str">
        <f t="shared" si="7"/>
        <v>&lt;Family name for ID107&gt;</v>
      </c>
      <c r="G106" s="3" t="str">
        <f t="shared" si="8"/>
        <v>&lt;Given name for ID107&gt;</v>
      </c>
      <c r="H106" s="3" t="s">
        <v>26</v>
      </c>
      <c r="I106" s="2" t="str">
        <f t="shared" si="9"/>
        <v>&lt;Student ID for sheet ID107&gt;</v>
      </c>
      <c r="J106" s="3" t="s">
        <v>31</v>
      </c>
      <c r="K106" s="3" t="s">
        <v>421</v>
      </c>
      <c r="L106" s="3" t="s">
        <v>634</v>
      </c>
      <c r="M106" s="3" t="s">
        <v>27</v>
      </c>
      <c r="N106" s="3" t="s">
        <v>215</v>
      </c>
      <c r="O106" s="3" t="s">
        <v>634</v>
      </c>
      <c r="P106" s="3" t="s">
        <v>91</v>
      </c>
      <c r="Q106" s="3" t="s">
        <v>293</v>
      </c>
      <c r="R106" s="3" t="s">
        <v>634</v>
      </c>
      <c r="S106" s="3" t="s">
        <v>388</v>
      </c>
      <c r="T106" s="3" t="s">
        <v>351</v>
      </c>
      <c r="U106" s="3" t="s">
        <v>634</v>
      </c>
      <c r="V106" s="3"/>
      <c r="W106" s="3"/>
      <c r="X106" s="3"/>
      <c r="Y106" s="3"/>
      <c r="Z106" s="3"/>
    </row>
    <row r="107" spans="1:26" x14ac:dyDescent="0.25">
      <c r="A107">
        <v>108</v>
      </c>
      <c r="B107" s="1">
        <v>44106.4161342593</v>
      </c>
      <c r="C107" s="1">
        <v>44106.446759259299</v>
      </c>
      <c r="D107" s="4" t="str">
        <f t="shared" si="5"/>
        <v>ID108@leeds.ac.uk</v>
      </c>
      <c r="E107" s="3" t="str">
        <f t="shared" si="6"/>
        <v>&lt;Full name for ID108&gt;</v>
      </c>
      <c r="F107" s="3" t="str">
        <f t="shared" si="7"/>
        <v>&lt;Family name for ID108&gt;</v>
      </c>
      <c r="G107" s="3" t="str">
        <f t="shared" si="8"/>
        <v>&lt;Given name for ID108&gt;</v>
      </c>
      <c r="H107" s="3" t="s">
        <v>425</v>
      </c>
      <c r="I107" s="2" t="str">
        <f t="shared" si="9"/>
        <v>&lt;Student ID for sheet ID108&gt;</v>
      </c>
      <c r="J107" s="3" t="s">
        <v>40</v>
      </c>
      <c r="K107" s="3" t="s">
        <v>41</v>
      </c>
      <c r="L107" s="3" t="s">
        <v>634</v>
      </c>
      <c r="M107" s="3" t="s">
        <v>42</v>
      </c>
      <c r="N107" s="3" t="s">
        <v>426</v>
      </c>
      <c r="O107" s="3" t="s">
        <v>634</v>
      </c>
      <c r="P107" s="3" t="s">
        <v>106</v>
      </c>
      <c r="Q107" s="3" t="s">
        <v>184</v>
      </c>
      <c r="R107" s="3" t="s">
        <v>634</v>
      </c>
      <c r="S107" s="3" t="s">
        <v>388</v>
      </c>
      <c r="T107" s="3" t="s">
        <v>351</v>
      </c>
      <c r="U107" s="3" t="s">
        <v>634</v>
      </c>
      <c r="V107" s="3" t="s">
        <v>637</v>
      </c>
      <c r="W107" s="3" t="s">
        <v>636</v>
      </c>
      <c r="X107" s="3" t="s">
        <v>636</v>
      </c>
      <c r="Y107" s="3" t="s">
        <v>634</v>
      </c>
      <c r="Z107" s="3" t="s">
        <v>635</v>
      </c>
    </row>
    <row r="108" spans="1:26" x14ac:dyDescent="0.25">
      <c r="A108">
        <v>109</v>
      </c>
      <c r="B108" s="1">
        <v>44106.413368055597</v>
      </c>
      <c r="C108" s="1">
        <v>44106.448576388902</v>
      </c>
      <c r="D108" s="4" t="str">
        <f t="shared" si="5"/>
        <v>ID109@leeds.ac.uk</v>
      </c>
      <c r="E108" s="3" t="str">
        <f t="shared" si="6"/>
        <v>&lt;Full name for ID109&gt;</v>
      </c>
      <c r="F108" s="3" t="str">
        <f t="shared" si="7"/>
        <v>&lt;Family name for ID109&gt;</v>
      </c>
      <c r="G108" s="3" t="str">
        <f t="shared" si="8"/>
        <v>&lt;Given name for ID109&gt;</v>
      </c>
      <c r="H108" s="3" t="s">
        <v>26</v>
      </c>
      <c r="I108" s="2" t="str">
        <f t="shared" si="9"/>
        <v>&lt;Student ID for sheet ID109&gt;</v>
      </c>
      <c r="J108" s="3" t="s">
        <v>33</v>
      </c>
      <c r="K108" s="3" t="s">
        <v>34</v>
      </c>
      <c r="L108" s="3" t="s">
        <v>634</v>
      </c>
      <c r="M108" s="3" t="s">
        <v>213</v>
      </c>
      <c r="N108" s="3" t="s">
        <v>214</v>
      </c>
      <c r="O108" s="3" t="s">
        <v>634</v>
      </c>
      <c r="P108" s="3" t="s">
        <v>197</v>
      </c>
      <c r="Q108" s="3" t="s">
        <v>198</v>
      </c>
      <c r="R108" s="3" t="s">
        <v>634</v>
      </c>
      <c r="S108" s="3" t="s">
        <v>85</v>
      </c>
      <c r="T108" s="3" t="s">
        <v>301</v>
      </c>
      <c r="U108" s="3" t="s">
        <v>634</v>
      </c>
      <c r="V108" s="3"/>
      <c r="W108" s="3"/>
      <c r="X108" s="3"/>
      <c r="Y108" s="3"/>
      <c r="Z108" s="3"/>
    </row>
    <row r="109" spans="1:26" x14ac:dyDescent="0.25">
      <c r="A109">
        <v>110</v>
      </c>
      <c r="B109" s="1">
        <v>44104.611898148098</v>
      </c>
      <c r="C109" s="1">
        <v>44106.457685185203</v>
      </c>
      <c r="D109" s="4" t="str">
        <f t="shared" si="5"/>
        <v>ID110@leeds.ac.uk</v>
      </c>
      <c r="E109" s="3" t="str">
        <f t="shared" si="6"/>
        <v>&lt;Full name for ID110&gt;</v>
      </c>
      <c r="F109" s="3" t="str">
        <f t="shared" si="7"/>
        <v>&lt;Family name for ID110&gt;</v>
      </c>
      <c r="G109" s="3" t="str">
        <f t="shared" si="8"/>
        <v>&lt;Given name for ID110&gt;</v>
      </c>
      <c r="H109" s="3" t="s">
        <v>105</v>
      </c>
      <c r="I109" s="2" t="str">
        <f t="shared" si="9"/>
        <v>&lt;Student ID for sheet ID110&gt;</v>
      </c>
      <c r="J109" s="3" t="s">
        <v>27</v>
      </c>
      <c r="K109" s="3" t="s">
        <v>215</v>
      </c>
      <c r="L109" s="3" t="s">
        <v>634</v>
      </c>
      <c r="M109" s="3" t="s">
        <v>427</v>
      </c>
      <c r="N109" s="3" t="s">
        <v>428</v>
      </c>
      <c r="O109" s="3" t="s">
        <v>634</v>
      </c>
      <c r="P109" s="3" t="s">
        <v>31</v>
      </c>
      <c r="Q109" s="3" t="s">
        <v>32</v>
      </c>
      <c r="R109" s="3" t="s">
        <v>634</v>
      </c>
      <c r="S109" s="3" t="s">
        <v>91</v>
      </c>
      <c r="T109" s="3" t="s">
        <v>196</v>
      </c>
      <c r="U109" s="3" t="s">
        <v>634</v>
      </c>
      <c r="V109" s="3"/>
      <c r="W109" s="3"/>
      <c r="X109" s="3"/>
      <c r="Y109" s="3"/>
      <c r="Z109" s="3"/>
    </row>
    <row r="110" spans="1:26" x14ac:dyDescent="0.25">
      <c r="A110">
        <v>111</v>
      </c>
      <c r="B110" s="1">
        <v>44106.459548611099</v>
      </c>
      <c r="C110" s="1">
        <v>44106.462175925903</v>
      </c>
      <c r="D110" s="4" t="str">
        <f t="shared" si="5"/>
        <v>ID111@leeds.ac.uk</v>
      </c>
      <c r="E110" s="3" t="str">
        <f t="shared" si="6"/>
        <v>&lt;Full name for ID111&gt;</v>
      </c>
      <c r="F110" s="3" t="str">
        <f t="shared" si="7"/>
        <v>&lt;Family name for ID111&gt;</v>
      </c>
      <c r="G110" s="3" t="str">
        <f t="shared" si="8"/>
        <v>&lt;Given name for ID111&gt;</v>
      </c>
      <c r="H110" s="3" t="s">
        <v>416</v>
      </c>
      <c r="I110" s="2" t="str">
        <f t="shared" si="9"/>
        <v>&lt;Student ID for sheet ID111&gt;</v>
      </c>
      <c r="J110" s="3" t="s">
        <v>57</v>
      </c>
      <c r="K110" s="3" t="s">
        <v>314</v>
      </c>
      <c r="L110" s="3" t="s">
        <v>634</v>
      </c>
      <c r="M110" s="3" t="s">
        <v>55</v>
      </c>
      <c r="N110" s="3" t="s">
        <v>417</v>
      </c>
      <c r="O110" s="3" t="s">
        <v>634</v>
      </c>
      <c r="P110" s="3" t="s">
        <v>315</v>
      </c>
      <c r="Q110" s="3" t="s">
        <v>316</v>
      </c>
      <c r="R110" s="3" t="s">
        <v>634</v>
      </c>
      <c r="S110" s="3" t="s">
        <v>112</v>
      </c>
      <c r="T110" s="3" t="s">
        <v>102</v>
      </c>
      <c r="U110" s="3" t="s">
        <v>634</v>
      </c>
      <c r="V110" s="3"/>
      <c r="W110" s="3"/>
      <c r="X110" s="3"/>
      <c r="Y110" s="3"/>
      <c r="Z110" s="3"/>
    </row>
    <row r="111" spans="1:26" x14ac:dyDescent="0.25">
      <c r="A111">
        <v>112</v>
      </c>
      <c r="B111" s="1">
        <v>44106.462627314802</v>
      </c>
      <c r="C111" s="1">
        <v>44106.472592592603</v>
      </c>
      <c r="D111" s="4" t="str">
        <f t="shared" si="5"/>
        <v>ID112@leeds.ac.uk</v>
      </c>
      <c r="E111" s="3" t="str">
        <f t="shared" si="6"/>
        <v>&lt;Full name for ID112&gt;</v>
      </c>
      <c r="F111" s="3" t="str">
        <f t="shared" si="7"/>
        <v>&lt;Family name for ID112&gt;</v>
      </c>
      <c r="G111" s="3" t="str">
        <f t="shared" si="8"/>
        <v>&lt;Given name for ID112&gt;</v>
      </c>
      <c r="H111" s="3" t="s">
        <v>248</v>
      </c>
      <c r="I111" s="2" t="str">
        <f t="shared" si="9"/>
        <v>&lt;Student ID for sheet ID112&gt;</v>
      </c>
      <c r="J111" s="3" t="s">
        <v>249</v>
      </c>
      <c r="K111" s="3" t="s">
        <v>250</v>
      </c>
      <c r="L111" s="3" t="s">
        <v>634</v>
      </c>
      <c r="M111" s="3" t="s">
        <v>429</v>
      </c>
      <c r="N111" s="3" t="s">
        <v>430</v>
      </c>
      <c r="O111" s="3" t="s">
        <v>634</v>
      </c>
      <c r="P111" s="3" t="s">
        <v>431</v>
      </c>
      <c r="Q111" s="3" t="s">
        <v>432</v>
      </c>
      <c r="R111" s="3" t="s">
        <v>634</v>
      </c>
      <c r="S111" s="3" t="s">
        <v>251</v>
      </c>
      <c r="T111" s="3" t="s">
        <v>252</v>
      </c>
      <c r="U111" s="3" t="s">
        <v>634</v>
      </c>
      <c r="V111" s="3"/>
      <c r="W111" s="3"/>
      <c r="X111" s="3"/>
      <c r="Y111" s="3"/>
      <c r="Z111" s="3"/>
    </row>
    <row r="112" spans="1:26" x14ac:dyDescent="0.25">
      <c r="A112">
        <v>113</v>
      </c>
      <c r="B112" s="1">
        <v>44105.745509259301</v>
      </c>
      <c r="C112" s="1">
        <v>44106.491296296299</v>
      </c>
      <c r="D112" s="4" t="str">
        <f t="shared" si="5"/>
        <v>ID113@leeds.ac.uk</v>
      </c>
      <c r="E112" s="3" t="str">
        <f t="shared" si="6"/>
        <v>&lt;Full name for ID113&gt;</v>
      </c>
      <c r="F112" s="3" t="str">
        <f t="shared" si="7"/>
        <v>&lt;Family name for ID113&gt;</v>
      </c>
      <c r="G112" s="3" t="str">
        <f t="shared" si="8"/>
        <v>&lt;Given name for ID113&gt;</v>
      </c>
      <c r="H112" s="3" t="s">
        <v>232</v>
      </c>
      <c r="I112" s="2" t="str">
        <f t="shared" si="9"/>
        <v>&lt;Student ID for sheet ID113&gt;</v>
      </c>
      <c r="J112" s="3" t="s">
        <v>415</v>
      </c>
      <c r="K112" s="3" t="s">
        <v>159</v>
      </c>
      <c r="L112" s="3" t="s">
        <v>634</v>
      </c>
      <c r="M112" s="3" t="s">
        <v>213</v>
      </c>
      <c r="N112" s="3" t="s">
        <v>214</v>
      </c>
      <c r="O112" s="3" t="s">
        <v>634</v>
      </c>
      <c r="P112" s="3" t="s">
        <v>29</v>
      </c>
      <c r="Q112" s="3" t="s">
        <v>30</v>
      </c>
      <c r="R112" s="3" t="s">
        <v>634</v>
      </c>
      <c r="S112" s="3" t="s">
        <v>33</v>
      </c>
      <c r="T112" s="3" t="s">
        <v>34</v>
      </c>
      <c r="U112" s="3" t="s">
        <v>634</v>
      </c>
      <c r="V112" s="3"/>
      <c r="W112" s="3"/>
      <c r="X112" s="3"/>
      <c r="Y112" s="3"/>
      <c r="Z112" s="3"/>
    </row>
    <row r="113" spans="1:26" x14ac:dyDescent="0.25">
      <c r="A113">
        <v>114</v>
      </c>
      <c r="B113" s="1">
        <v>44106.483310185198</v>
      </c>
      <c r="C113" s="1">
        <v>44106.501041666699</v>
      </c>
      <c r="D113" s="4" t="str">
        <f t="shared" si="5"/>
        <v>ID114@leeds.ac.uk</v>
      </c>
      <c r="E113" s="3" t="str">
        <f t="shared" si="6"/>
        <v>&lt;Full name for ID114&gt;</v>
      </c>
      <c r="F113" s="3" t="str">
        <f t="shared" si="7"/>
        <v>&lt;Family name for ID114&gt;</v>
      </c>
      <c r="G113" s="3" t="str">
        <f t="shared" si="8"/>
        <v>&lt;Given name for ID114&gt;</v>
      </c>
      <c r="H113" s="3" t="s">
        <v>26</v>
      </c>
      <c r="I113" s="2" t="str">
        <f t="shared" si="9"/>
        <v>&lt;Student ID for sheet ID114&gt;</v>
      </c>
      <c r="J113" s="3" t="s">
        <v>59</v>
      </c>
      <c r="K113" s="3" t="s">
        <v>60</v>
      </c>
      <c r="L113" s="3" t="s">
        <v>634</v>
      </c>
      <c r="M113" s="3" t="s">
        <v>55</v>
      </c>
      <c r="N113" s="3" t="s">
        <v>77</v>
      </c>
      <c r="O113" s="3" t="s">
        <v>634</v>
      </c>
      <c r="P113" s="3" t="s">
        <v>228</v>
      </c>
      <c r="Q113" s="3" t="s">
        <v>365</v>
      </c>
      <c r="R113" s="3" t="s">
        <v>634</v>
      </c>
      <c r="S113" s="3" t="s">
        <v>291</v>
      </c>
      <c r="T113" s="3" t="s">
        <v>292</v>
      </c>
      <c r="U113" s="3" t="s">
        <v>634</v>
      </c>
      <c r="V113" s="3"/>
      <c r="W113" s="3"/>
      <c r="X113" s="3"/>
      <c r="Y113" s="3"/>
      <c r="Z113" s="3"/>
    </row>
    <row r="114" spans="1:26" x14ac:dyDescent="0.25">
      <c r="A114">
        <v>115</v>
      </c>
      <c r="B114" s="1">
        <v>44106.494780092602</v>
      </c>
      <c r="C114" s="1">
        <v>44106.516597222202</v>
      </c>
      <c r="D114" s="4" t="str">
        <f t="shared" si="5"/>
        <v>ID115@leeds.ac.uk</v>
      </c>
      <c r="E114" s="3" t="str">
        <f t="shared" si="6"/>
        <v>&lt;Full name for ID115&gt;</v>
      </c>
      <c r="F114" s="3" t="str">
        <f t="shared" si="7"/>
        <v>&lt;Family name for ID115&gt;</v>
      </c>
      <c r="G114" s="3" t="str">
        <f t="shared" si="8"/>
        <v>&lt;Given name for ID115&gt;</v>
      </c>
      <c r="H114" s="3" t="s">
        <v>26</v>
      </c>
      <c r="I114" s="2" t="str">
        <f t="shared" si="9"/>
        <v>&lt;Student ID for sheet ID115&gt;</v>
      </c>
      <c r="J114" s="3" t="s">
        <v>213</v>
      </c>
      <c r="K114" s="3" t="s">
        <v>214</v>
      </c>
      <c r="L114" s="3" t="s">
        <v>634</v>
      </c>
      <c r="M114" s="3" t="s">
        <v>433</v>
      </c>
      <c r="N114" s="3" t="s">
        <v>162</v>
      </c>
      <c r="O114" s="3" t="s">
        <v>634</v>
      </c>
      <c r="P114" s="3" t="s">
        <v>434</v>
      </c>
      <c r="Q114" s="3" t="s">
        <v>34</v>
      </c>
      <c r="R114" s="3" t="s">
        <v>634</v>
      </c>
      <c r="S114" s="3" t="s">
        <v>377</v>
      </c>
      <c r="T114" s="3" t="s">
        <v>181</v>
      </c>
      <c r="U114" s="3" t="s">
        <v>634</v>
      </c>
      <c r="V114" s="3"/>
      <c r="W114" s="3"/>
      <c r="X114" s="3"/>
      <c r="Y114" s="3"/>
      <c r="Z114" s="3"/>
    </row>
    <row r="115" spans="1:26" x14ac:dyDescent="0.25">
      <c r="A115">
        <v>116</v>
      </c>
      <c r="B115" s="1">
        <v>44106.4864930556</v>
      </c>
      <c r="C115" s="1">
        <v>44106.528912037</v>
      </c>
      <c r="D115" s="4" t="str">
        <f t="shared" si="5"/>
        <v>ID116@leeds.ac.uk</v>
      </c>
      <c r="E115" s="3" t="str">
        <f t="shared" si="6"/>
        <v>&lt;Full name for ID116&gt;</v>
      </c>
      <c r="F115" s="3" t="str">
        <f t="shared" si="7"/>
        <v>&lt;Family name for ID116&gt;</v>
      </c>
      <c r="G115" s="3" t="str">
        <f t="shared" si="8"/>
        <v>&lt;Given name for ID116&gt;</v>
      </c>
      <c r="H115" s="3" t="s">
        <v>435</v>
      </c>
      <c r="I115" s="2" t="str">
        <f t="shared" si="9"/>
        <v>&lt;Student ID for sheet ID116&gt;</v>
      </c>
      <c r="J115" s="3" t="s">
        <v>42</v>
      </c>
      <c r="K115" s="3" t="s">
        <v>436</v>
      </c>
      <c r="L115" s="3" t="s">
        <v>634</v>
      </c>
      <c r="M115" s="3" t="s">
        <v>291</v>
      </c>
      <c r="N115" s="3" t="s">
        <v>437</v>
      </c>
      <c r="O115" s="3" t="s">
        <v>634</v>
      </c>
      <c r="P115" s="3" t="s">
        <v>127</v>
      </c>
      <c r="Q115" s="3" t="s">
        <v>438</v>
      </c>
      <c r="R115" s="3" t="s">
        <v>634</v>
      </c>
      <c r="S115" s="3" t="s">
        <v>388</v>
      </c>
      <c r="T115" s="3" t="s">
        <v>439</v>
      </c>
      <c r="U115" s="3" t="s">
        <v>634</v>
      </c>
      <c r="V115" s="3" t="s">
        <v>637</v>
      </c>
      <c r="W115" s="3" t="s">
        <v>636</v>
      </c>
      <c r="X115" s="3" t="s">
        <v>636</v>
      </c>
      <c r="Y115" s="3" t="s">
        <v>634</v>
      </c>
      <c r="Z115" s="3" t="s">
        <v>635</v>
      </c>
    </row>
    <row r="116" spans="1:26" x14ac:dyDescent="0.25">
      <c r="A116">
        <v>117</v>
      </c>
      <c r="B116" s="1">
        <v>44106.519780092603</v>
      </c>
      <c r="C116" s="1">
        <v>44106.552789351903</v>
      </c>
      <c r="D116" s="4" t="str">
        <f t="shared" si="5"/>
        <v>ID117@leeds.ac.uk</v>
      </c>
      <c r="E116" s="3" t="str">
        <f t="shared" si="6"/>
        <v>&lt;Full name for ID117&gt;</v>
      </c>
      <c r="F116" s="3" t="str">
        <f t="shared" si="7"/>
        <v>&lt;Family name for ID117&gt;</v>
      </c>
      <c r="G116" s="3" t="str">
        <f t="shared" si="8"/>
        <v>&lt;Given name for ID117&gt;</v>
      </c>
      <c r="H116" s="3" t="s">
        <v>26</v>
      </c>
      <c r="I116" s="2" t="str">
        <f t="shared" si="9"/>
        <v>&lt;Student ID for sheet ID117&gt;</v>
      </c>
      <c r="J116" s="3" t="s">
        <v>42</v>
      </c>
      <c r="K116" s="3"/>
      <c r="L116" s="3" t="s">
        <v>634</v>
      </c>
      <c r="M116" s="3" t="s">
        <v>147</v>
      </c>
      <c r="N116" s="3" t="s">
        <v>148</v>
      </c>
      <c r="O116" s="3" t="s">
        <v>634</v>
      </c>
      <c r="P116" s="3" t="s">
        <v>213</v>
      </c>
      <c r="Q116" s="3" t="s">
        <v>214</v>
      </c>
      <c r="R116" s="3" t="s">
        <v>634</v>
      </c>
      <c r="S116" s="3" t="s">
        <v>91</v>
      </c>
      <c r="T116" s="3" t="s">
        <v>293</v>
      </c>
      <c r="U116" s="3" t="s">
        <v>634</v>
      </c>
      <c r="V116" s="3" t="s">
        <v>637</v>
      </c>
      <c r="W116" s="3" t="s">
        <v>636</v>
      </c>
      <c r="X116" s="3" t="s">
        <v>636</v>
      </c>
      <c r="Y116" s="2" t="s">
        <v>440</v>
      </c>
      <c r="Z116" s="3" t="s">
        <v>635</v>
      </c>
    </row>
    <row r="117" spans="1:26" x14ac:dyDescent="0.25">
      <c r="A117">
        <v>118</v>
      </c>
      <c r="B117" s="1">
        <v>44106.542638888903</v>
      </c>
      <c r="C117" s="1">
        <v>44106.556018518502</v>
      </c>
      <c r="D117" s="4" t="str">
        <f t="shared" si="5"/>
        <v>ID118@leeds.ac.uk</v>
      </c>
      <c r="E117" s="3" t="str">
        <f t="shared" si="6"/>
        <v>&lt;Full name for ID118&gt;</v>
      </c>
      <c r="F117" s="3" t="str">
        <f t="shared" si="7"/>
        <v>&lt;Family name for ID118&gt;</v>
      </c>
      <c r="G117" s="3" t="str">
        <f t="shared" si="8"/>
        <v>&lt;Given name for ID118&gt;</v>
      </c>
      <c r="H117" s="3" t="s">
        <v>26</v>
      </c>
      <c r="I117" s="2" t="str">
        <f t="shared" si="9"/>
        <v>&lt;Student ID for sheet ID118&gt;</v>
      </c>
      <c r="J117" s="3" t="s">
        <v>230</v>
      </c>
      <c r="K117" s="3" t="s">
        <v>231</v>
      </c>
      <c r="L117" s="3" t="s">
        <v>634</v>
      </c>
      <c r="M117" s="3" t="s">
        <v>423</v>
      </c>
      <c r="N117" s="3" t="s">
        <v>441</v>
      </c>
      <c r="O117" s="3" t="s">
        <v>634</v>
      </c>
      <c r="P117" s="3" t="s">
        <v>147</v>
      </c>
      <c r="Q117" s="3" t="s">
        <v>148</v>
      </c>
      <c r="R117" s="3" t="s">
        <v>634</v>
      </c>
      <c r="S117" s="3" t="s">
        <v>122</v>
      </c>
      <c r="T117" s="3" t="s">
        <v>303</v>
      </c>
      <c r="U117" s="3" t="s">
        <v>634</v>
      </c>
      <c r="V117" s="3"/>
      <c r="W117" s="3"/>
      <c r="X117" s="3"/>
      <c r="Y117" s="3"/>
      <c r="Z117" s="3"/>
    </row>
    <row r="118" spans="1:26" x14ac:dyDescent="0.25">
      <c r="A118">
        <v>119</v>
      </c>
      <c r="B118" s="1">
        <v>44106.5215509259</v>
      </c>
      <c r="C118" s="1">
        <v>44106.561967592599</v>
      </c>
      <c r="D118" s="4" t="str">
        <f t="shared" si="5"/>
        <v>ID119@leeds.ac.uk</v>
      </c>
      <c r="E118" s="3" t="str">
        <f t="shared" si="6"/>
        <v>&lt;Full name for ID119&gt;</v>
      </c>
      <c r="F118" s="3" t="str">
        <f t="shared" si="7"/>
        <v>&lt;Family name for ID119&gt;</v>
      </c>
      <c r="G118" s="3" t="str">
        <f t="shared" si="8"/>
        <v>&lt;Given name for ID119&gt;</v>
      </c>
      <c r="H118" s="3" t="s">
        <v>26</v>
      </c>
      <c r="I118" s="2" t="str">
        <f t="shared" si="9"/>
        <v>&lt;Student ID for sheet ID119&gt;</v>
      </c>
      <c r="J118" s="3" t="s">
        <v>442</v>
      </c>
      <c r="K118" s="3" t="s">
        <v>412</v>
      </c>
      <c r="L118" s="3" t="s">
        <v>634</v>
      </c>
      <c r="M118" s="3" t="s">
        <v>42</v>
      </c>
      <c r="N118" s="3"/>
      <c r="O118" s="3" t="s">
        <v>634</v>
      </c>
      <c r="P118" s="3" t="s">
        <v>95</v>
      </c>
      <c r="Q118" s="3" t="s">
        <v>443</v>
      </c>
      <c r="R118" s="3" t="s">
        <v>634</v>
      </c>
      <c r="S118" s="3" t="s">
        <v>91</v>
      </c>
      <c r="T118" s="3" t="s">
        <v>444</v>
      </c>
      <c r="U118" s="3" t="s">
        <v>634</v>
      </c>
      <c r="V118" s="3" t="s">
        <v>637</v>
      </c>
      <c r="W118" s="3" t="s">
        <v>636</v>
      </c>
      <c r="X118" s="3" t="s">
        <v>636</v>
      </c>
      <c r="Y118" s="3"/>
      <c r="Z118" s="3" t="s">
        <v>635</v>
      </c>
    </row>
    <row r="119" spans="1:26" x14ac:dyDescent="0.25">
      <c r="A119">
        <v>120</v>
      </c>
      <c r="B119" s="1">
        <v>44106.564502314803</v>
      </c>
      <c r="C119" s="1">
        <v>44106.575127314798</v>
      </c>
      <c r="D119" s="4" t="str">
        <f t="shared" si="5"/>
        <v>ID120@leeds.ac.uk</v>
      </c>
      <c r="E119" s="3" t="str">
        <f t="shared" si="6"/>
        <v>&lt;Full name for ID120&gt;</v>
      </c>
      <c r="F119" s="3" t="str">
        <f t="shared" si="7"/>
        <v>&lt;Family name for ID120&gt;</v>
      </c>
      <c r="G119" s="3" t="str">
        <f t="shared" si="8"/>
        <v>&lt;Given name for ID120&gt;</v>
      </c>
      <c r="H119" s="3" t="s">
        <v>26</v>
      </c>
      <c r="I119" s="2" t="str">
        <f t="shared" si="9"/>
        <v>&lt;Student ID for sheet ID120&gt;</v>
      </c>
      <c r="J119" s="3" t="s">
        <v>373</v>
      </c>
      <c r="K119" s="3" t="s">
        <v>445</v>
      </c>
      <c r="L119" s="3" t="s">
        <v>634</v>
      </c>
      <c r="M119" s="3" t="s">
        <v>371</v>
      </c>
      <c r="N119" s="3" t="s">
        <v>372</v>
      </c>
      <c r="O119" s="3" t="s">
        <v>634</v>
      </c>
      <c r="P119" s="3" t="s">
        <v>91</v>
      </c>
      <c r="Q119" s="3" t="s">
        <v>196</v>
      </c>
      <c r="R119" s="3" t="s">
        <v>634</v>
      </c>
      <c r="S119" s="3" t="s">
        <v>31</v>
      </c>
      <c r="T119" s="3" t="s">
        <v>446</v>
      </c>
      <c r="U119" s="3" t="s">
        <v>634</v>
      </c>
      <c r="V119" s="3"/>
      <c r="W119" s="3"/>
      <c r="X119" s="3"/>
      <c r="Y119" s="3"/>
      <c r="Z119" s="3"/>
    </row>
    <row r="120" spans="1:26" x14ac:dyDescent="0.25">
      <c r="A120">
        <v>121</v>
      </c>
      <c r="B120" s="1">
        <v>44106.499108796299</v>
      </c>
      <c r="C120" s="1">
        <v>44106.580613425896</v>
      </c>
      <c r="D120" s="4" t="str">
        <f t="shared" si="5"/>
        <v>ID121@leeds.ac.uk</v>
      </c>
      <c r="E120" s="3" t="str">
        <f t="shared" si="6"/>
        <v>&lt;Full name for ID121&gt;</v>
      </c>
      <c r="F120" s="3" t="str">
        <f t="shared" si="7"/>
        <v>&lt;Family name for ID121&gt;</v>
      </c>
      <c r="G120" s="3" t="str">
        <f t="shared" si="8"/>
        <v>&lt;Given name for ID121&gt;</v>
      </c>
      <c r="H120" s="3" t="s">
        <v>52</v>
      </c>
      <c r="I120" s="2" t="str">
        <f t="shared" si="9"/>
        <v>&lt;Student ID for sheet ID121&gt;</v>
      </c>
      <c r="J120" s="3" t="s">
        <v>134</v>
      </c>
      <c r="K120" s="3" t="s">
        <v>205</v>
      </c>
      <c r="L120" s="3" t="s">
        <v>634</v>
      </c>
      <c r="M120" s="3" t="s">
        <v>228</v>
      </c>
      <c r="N120" s="3" t="s">
        <v>365</v>
      </c>
      <c r="O120" s="3" t="s">
        <v>634</v>
      </c>
      <c r="P120" s="3" t="s">
        <v>447</v>
      </c>
      <c r="Q120" s="3" t="s">
        <v>448</v>
      </c>
      <c r="R120" s="3" t="s">
        <v>634</v>
      </c>
      <c r="S120" s="3" t="s">
        <v>106</v>
      </c>
      <c r="T120" s="3" t="s">
        <v>184</v>
      </c>
      <c r="U120" s="3" t="s">
        <v>634</v>
      </c>
      <c r="V120" s="3"/>
      <c r="W120" s="3"/>
      <c r="X120" s="3"/>
      <c r="Y120" s="3"/>
      <c r="Z120" s="3"/>
    </row>
    <row r="121" spans="1:26" x14ac:dyDescent="0.25">
      <c r="A121">
        <v>122</v>
      </c>
      <c r="B121" s="1">
        <v>44106.507800925901</v>
      </c>
      <c r="C121" s="1">
        <v>44106.580729166701</v>
      </c>
      <c r="D121" s="4" t="str">
        <f t="shared" si="5"/>
        <v>ID122@leeds.ac.uk</v>
      </c>
      <c r="E121" s="3" t="str">
        <f t="shared" si="6"/>
        <v>&lt;Full name for ID122&gt;</v>
      </c>
      <c r="F121" s="3" t="str">
        <f t="shared" si="7"/>
        <v>&lt;Family name for ID122&gt;</v>
      </c>
      <c r="G121" s="3" t="str">
        <f t="shared" si="8"/>
        <v>&lt;Given name for ID122&gt;</v>
      </c>
      <c r="H121" s="3" t="s">
        <v>449</v>
      </c>
      <c r="I121" s="2" t="str">
        <f t="shared" si="9"/>
        <v>&lt;Student ID for sheet ID122&gt;</v>
      </c>
      <c r="J121" s="3" t="s">
        <v>33</v>
      </c>
      <c r="K121" s="3" t="s">
        <v>34</v>
      </c>
      <c r="L121" s="3" t="s">
        <v>634</v>
      </c>
      <c r="M121" s="3" t="s">
        <v>73</v>
      </c>
      <c r="N121" s="3" t="s">
        <v>450</v>
      </c>
      <c r="O121" s="3" t="s">
        <v>634</v>
      </c>
      <c r="P121" s="3" t="s">
        <v>451</v>
      </c>
      <c r="Q121" s="3" t="s">
        <v>452</v>
      </c>
      <c r="R121" s="3" t="s">
        <v>634</v>
      </c>
      <c r="S121" s="3" t="s">
        <v>239</v>
      </c>
      <c r="T121" s="3" t="s">
        <v>240</v>
      </c>
      <c r="U121" s="3" t="s">
        <v>634</v>
      </c>
      <c r="V121" s="3"/>
      <c r="W121" s="3"/>
      <c r="X121" s="3"/>
      <c r="Y121" s="3"/>
      <c r="Z121" s="3"/>
    </row>
    <row r="122" spans="1:26" x14ac:dyDescent="0.25">
      <c r="A122">
        <v>123</v>
      </c>
      <c r="B122" s="1">
        <v>44106.582974536999</v>
      </c>
      <c r="C122" s="1">
        <v>44106.582997685196</v>
      </c>
      <c r="D122" s="4" t="str">
        <f t="shared" si="5"/>
        <v>ID123@leeds.ac.uk</v>
      </c>
      <c r="E122" s="3" t="str">
        <f t="shared" si="6"/>
        <v>&lt;Full name for ID123&gt;</v>
      </c>
      <c r="F122" s="3" t="str">
        <f t="shared" si="7"/>
        <v>&lt;Family name for ID123&gt;</v>
      </c>
      <c r="G122" s="3" t="str">
        <f t="shared" si="8"/>
        <v>&lt;Given name for ID123&gt;</v>
      </c>
      <c r="H122" s="3" t="s">
        <v>26</v>
      </c>
      <c r="I122" s="2" t="str">
        <f t="shared" si="9"/>
        <v>&lt;Student ID for sheet ID123&gt;</v>
      </c>
      <c r="J122" s="3" t="s">
        <v>106</v>
      </c>
      <c r="K122" s="3" t="s">
        <v>184</v>
      </c>
      <c r="L122" s="3" t="s">
        <v>634</v>
      </c>
      <c r="M122" s="3" t="s">
        <v>40</v>
      </c>
      <c r="N122" s="3" t="s">
        <v>380</v>
      </c>
      <c r="O122" s="3" t="s">
        <v>634</v>
      </c>
      <c r="P122" s="3" t="s">
        <v>447</v>
      </c>
      <c r="Q122" s="3" t="s">
        <v>453</v>
      </c>
      <c r="R122" s="3" t="s">
        <v>634</v>
      </c>
      <c r="S122" s="3" t="s">
        <v>239</v>
      </c>
      <c r="T122" s="3" t="s">
        <v>240</v>
      </c>
      <c r="U122" s="3" t="s">
        <v>634</v>
      </c>
      <c r="V122" s="3"/>
      <c r="W122" s="3"/>
      <c r="X122" s="3"/>
      <c r="Y122" s="3"/>
      <c r="Z122" s="3"/>
    </row>
    <row r="123" spans="1:26" x14ac:dyDescent="0.25">
      <c r="A123">
        <v>124</v>
      </c>
      <c r="B123" s="1">
        <v>44106.483634259297</v>
      </c>
      <c r="C123" s="1">
        <v>44106.585740740702</v>
      </c>
      <c r="D123" s="4" t="str">
        <f t="shared" si="5"/>
        <v>ID124@leeds.ac.uk</v>
      </c>
      <c r="E123" s="3" t="str">
        <f t="shared" si="6"/>
        <v>&lt;Full name for ID124&gt;</v>
      </c>
      <c r="F123" s="3" t="str">
        <f t="shared" si="7"/>
        <v>&lt;Family name for ID124&gt;</v>
      </c>
      <c r="G123" s="3" t="str">
        <f t="shared" si="8"/>
        <v>&lt;Given name for ID124&gt;</v>
      </c>
      <c r="H123" s="3" t="s">
        <v>69</v>
      </c>
      <c r="I123" s="2" t="str">
        <f t="shared" si="9"/>
        <v>&lt;Student ID for sheet ID124&gt;</v>
      </c>
      <c r="J123" s="3" t="s">
        <v>42</v>
      </c>
      <c r="K123" s="3"/>
      <c r="L123" s="3" t="s">
        <v>634</v>
      </c>
      <c r="M123" s="3" t="s">
        <v>31</v>
      </c>
      <c r="N123" s="3" t="s">
        <v>32</v>
      </c>
      <c r="O123" s="3" t="s">
        <v>634</v>
      </c>
      <c r="P123" s="3" t="s">
        <v>213</v>
      </c>
      <c r="Q123" s="3" t="s">
        <v>214</v>
      </c>
      <c r="R123" s="3" t="s">
        <v>634</v>
      </c>
      <c r="S123" s="3" t="s">
        <v>91</v>
      </c>
      <c r="T123" s="3" t="s">
        <v>196</v>
      </c>
      <c r="U123" s="3" t="s">
        <v>634</v>
      </c>
      <c r="V123" s="3" t="s">
        <v>637</v>
      </c>
      <c r="W123" s="3" t="s">
        <v>636</v>
      </c>
      <c r="X123" s="3" t="s">
        <v>636</v>
      </c>
      <c r="Y123" s="3" t="s">
        <v>634</v>
      </c>
      <c r="Z123" s="3" t="s">
        <v>635</v>
      </c>
    </row>
    <row r="124" spans="1:26" x14ac:dyDescent="0.25">
      <c r="A124">
        <v>125</v>
      </c>
      <c r="B124" s="1">
        <v>44106.572048611102</v>
      </c>
      <c r="C124" s="1">
        <v>44106.588923611103</v>
      </c>
      <c r="D124" s="4" t="str">
        <f t="shared" si="5"/>
        <v>ID125@leeds.ac.uk</v>
      </c>
      <c r="E124" s="3" t="str">
        <f t="shared" si="6"/>
        <v>&lt;Full name for ID125&gt;</v>
      </c>
      <c r="F124" s="3" t="str">
        <f t="shared" si="7"/>
        <v>&lt;Family name for ID125&gt;</v>
      </c>
      <c r="G124" s="3" t="str">
        <f t="shared" si="8"/>
        <v>&lt;Given name for ID125&gt;</v>
      </c>
      <c r="H124" s="3" t="s">
        <v>454</v>
      </c>
      <c r="I124" s="2" t="str">
        <f t="shared" si="9"/>
        <v>&lt;Student ID for sheet ID125&gt;</v>
      </c>
      <c r="J124" s="3" t="s">
        <v>455</v>
      </c>
      <c r="K124" s="3" t="s">
        <v>456</v>
      </c>
      <c r="L124" s="3" t="s">
        <v>634</v>
      </c>
      <c r="M124" s="3" t="s">
        <v>423</v>
      </c>
      <c r="N124" s="3" t="s">
        <v>424</v>
      </c>
      <c r="O124" s="3" t="s">
        <v>634</v>
      </c>
      <c r="P124" s="3" t="s">
        <v>457</v>
      </c>
      <c r="Q124" s="3" t="s">
        <v>458</v>
      </c>
      <c r="R124" s="3" t="s">
        <v>634</v>
      </c>
      <c r="S124" s="3" t="s">
        <v>457</v>
      </c>
      <c r="T124" s="3" t="s">
        <v>459</v>
      </c>
      <c r="U124" s="3" t="s">
        <v>634</v>
      </c>
      <c r="V124" s="3"/>
      <c r="W124" s="3"/>
      <c r="X124" s="3"/>
      <c r="Y124" s="3"/>
      <c r="Z124" s="3"/>
    </row>
    <row r="125" spans="1:26" x14ac:dyDescent="0.25">
      <c r="A125">
        <v>126</v>
      </c>
      <c r="B125" s="1">
        <v>44106.542986111097</v>
      </c>
      <c r="C125" s="1">
        <v>44106.590046296304</v>
      </c>
      <c r="D125" s="4" t="str">
        <f t="shared" si="5"/>
        <v>ID126@leeds.ac.uk</v>
      </c>
      <c r="E125" s="3" t="str">
        <f t="shared" si="6"/>
        <v>&lt;Full name for ID126&gt;</v>
      </c>
      <c r="F125" s="3" t="str">
        <f t="shared" si="7"/>
        <v>&lt;Family name for ID126&gt;</v>
      </c>
      <c r="G125" s="3" t="str">
        <f t="shared" si="8"/>
        <v>&lt;Given name for ID126&gt;</v>
      </c>
      <c r="H125" s="3" t="s">
        <v>26</v>
      </c>
      <c r="I125" s="2" t="str">
        <f t="shared" si="9"/>
        <v>&lt;Student ID for sheet ID126&gt;</v>
      </c>
      <c r="J125" s="3" t="s">
        <v>44</v>
      </c>
      <c r="K125" s="3" t="s">
        <v>45</v>
      </c>
      <c r="L125" s="3" t="s">
        <v>634</v>
      </c>
      <c r="M125" s="3" t="s">
        <v>261</v>
      </c>
      <c r="N125" s="3" t="s">
        <v>28</v>
      </c>
      <c r="O125" s="3" t="s">
        <v>634</v>
      </c>
      <c r="P125" s="3" t="s">
        <v>116</v>
      </c>
      <c r="Q125" s="3" t="s">
        <v>460</v>
      </c>
      <c r="R125" s="3" t="s">
        <v>634</v>
      </c>
      <c r="S125" s="3" t="s">
        <v>151</v>
      </c>
      <c r="T125" s="3" t="s">
        <v>419</v>
      </c>
      <c r="U125" s="3" t="s">
        <v>634</v>
      </c>
      <c r="V125" s="3"/>
      <c r="W125" s="3"/>
      <c r="X125" s="3"/>
      <c r="Y125" s="3"/>
      <c r="Z125" s="3"/>
    </row>
    <row r="126" spans="1:26" x14ac:dyDescent="0.25">
      <c r="A126">
        <v>127</v>
      </c>
      <c r="B126" s="1">
        <v>44106.517361111102</v>
      </c>
      <c r="C126" s="1">
        <v>44106.590347222198</v>
      </c>
      <c r="D126" s="4" t="str">
        <f t="shared" si="5"/>
        <v>ID127@leeds.ac.uk</v>
      </c>
      <c r="E126" s="3" t="str">
        <f t="shared" si="6"/>
        <v>&lt;Full name for ID127&gt;</v>
      </c>
      <c r="F126" s="3" t="str">
        <f t="shared" si="7"/>
        <v>&lt;Family name for ID127&gt;</v>
      </c>
      <c r="G126" s="3" t="str">
        <f t="shared" si="8"/>
        <v>&lt;Given name for ID127&gt;</v>
      </c>
      <c r="H126" s="3" t="s">
        <v>69</v>
      </c>
      <c r="I126" s="2" t="str">
        <f t="shared" si="9"/>
        <v>&lt;Student ID for sheet ID127&gt;</v>
      </c>
      <c r="J126" s="3" t="s">
        <v>461</v>
      </c>
      <c r="K126" s="3" t="s">
        <v>462</v>
      </c>
      <c r="L126" s="3" t="s">
        <v>634</v>
      </c>
      <c r="M126" s="3" t="s">
        <v>268</v>
      </c>
      <c r="N126" s="3" t="s">
        <v>269</v>
      </c>
      <c r="O126" s="3" t="s">
        <v>634</v>
      </c>
      <c r="P126" s="3" t="s">
        <v>463</v>
      </c>
      <c r="Q126" s="3" t="s">
        <v>464</v>
      </c>
      <c r="R126" s="3" t="s">
        <v>634</v>
      </c>
      <c r="S126" s="3" t="s">
        <v>465</v>
      </c>
      <c r="T126" s="3" t="s">
        <v>466</v>
      </c>
      <c r="U126" s="3" t="s">
        <v>634</v>
      </c>
      <c r="V126" s="3"/>
      <c r="W126" s="3"/>
      <c r="X126" s="3"/>
      <c r="Y126" s="3"/>
      <c r="Z126" s="3"/>
    </row>
    <row r="127" spans="1:26" x14ac:dyDescent="0.25">
      <c r="A127">
        <v>128</v>
      </c>
      <c r="B127" s="1">
        <v>44106.5211458333</v>
      </c>
      <c r="C127" s="1">
        <v>44106.590381944399</v>
      </c>
      <c r="D127" s="4" t="str">
        <f t="shared" si="5"/>
        <v>ID128@leeds.ac.uk</v>
      </c>
      <c r="E127" s="3" t="str">
        <f t="shared" si="6"/>
        <v>&lt;Full name for ID128&gt;</v>
      </c>
      <c r="F127" s="3" t="str">
        <f t="shared" si="7"/>
        <v>&lt;Family name for ID128&gt;</v>
      </c>
      <c r="G127" s="3" t="str">
        <f t="shared" si="8"/>
        <v>&lt;Given name for ID128&gt;</v>
      </c>
      <c r="H127" s="3" t="s">
        <v>69</v>
      </c>
      <c r="I127" s="2" t="str">
        <f t="shared" si="9"/>
        <v>&lt;Student ID for sheet ID128&gt;</v>
      </c>
      <c r="J127" s="3" t="s">
        <v>467</v>
      </c>
      <c r="K127" s="3" t="s">
        <v>468</v>
      </c>
      <c r="L127" s="3" t="s">
        <v>634</v>
      </c>
      <c r="M127" s="3" t="s">
        <v>469</v>
      </c>
      <c r="N127" s="3" t="s">
        <v>470</v>
      </c>
      <c r="O127" s="3" t="s">
        <v>634</v>
      </c>
      <c r="P127" s="3" t="s">
        <v>471</v>
      </c>
      <c r="Q127" s="3" t="s">
        <v>472</v>
      </c>
      <c r="R127" s="3" t="s">
        <v>634</v>
      </c>
      <c r="S127" s="3" t="s">
        <v>465</v>
      </c>
      <c r="T127" s="3" t="s">
        <v>473</v>
      </c>
      <c r="U127" s="3" t="s">
        <v>634</v>
      </c>
      <c r="V127" s="3"/>
      <c r="W127" s="3"/>
      <c r="X127" s="3"/>
      <c r="Y127" s="3"/>
      <c r="Z127" s="3"/>
    </row>
    <row r="128" spans="1:26" x14ac:dyDescent="0.25">
      <c r="A128">
        <v>129</v>
      </c>
      <c r="B128" s="1">
        <v>44106.594884259299</v>
      </c>
      <c r="C128" s="1">
        <v>44106.602534722202</v>
      </c>
      <c r="D128" s="4" t="str">
        <f>CONCATENATE("ID",A102,"@leeds.ac.uk")</f>
        <v>ID103@leeds.ac.uk</v>
      </c>
      <c r="E128" s="3" t="str">
        <f>CONCATENATE("&lt;Full name for ID",A102,"&gt;")</f>
        <v>&lt;Full name for ID103&gt;</v>
      </c>
      <c r="F128" s="3" t="str">
        <f>CONCATENATE("&lt;Family name for ID",A102,"&gt;")</f>
        <v>&lt;Family name for ID103&gt;</v>
      </c>
      <c r="G128" s="3" t="str">
        <f>CONCATENATE("&lt;Given name for ID",A102,"&gt;")</f>
        <v>&lt;Given name for ID103&gt;</v>
      </c>
      <c r="H128" s="3" t="s">
        <v>52</v>
      </c>
      <c r="I128" s="2" t="str">
        <f t="shared" si="9"/>
        <v>&lt;Student ID for sheet ID129&gt;</v>
      </c>
      <c r="J128" s="3" t="s">
        <v>474</v>
      </c>
      <c r="K128" s="3" t="s">
        <v>475</v>
      </c>
      <c r="L128" s="3" t="s">
        <v>634</v>
      </c>
      <c r="M128" s="3" t="s">
        <v>476</v>
      </c>
      <c r="N128" s="3" t="s">
        <v>477</v>
      </c>
      <c r="O128" s="3" t="s">
        <v>634</v>
      </c>
      <c r="P128" s="3" t="s">
        <v>478</v>
      </c>
      <c r="Q128" s="3" t="s">
        <v>479</v>
      </c>
      <c r="R128" s="3" t="s">
        <v>634</v>
      </c>
      <c r="S128" s="3" t="s">
        <v>230</v>
      </c>
      <c r="T128" s="3" t="s">
        <v>231</v>
      </c>
      <c r="U128" s="3" t="s">
        <v>634</v>
      </c>
      <c r="V128" s="3"/>
      <c r="W128" s="3"/>
      <c r="X128" s="3"/>
      <c r="Y128" s="3"/>
      <c r="Z128" s="3"/>
    </row>
    <row r="129" spans="1:26" x14ac:dyDescent="0.25">
      <c r="A129">
        <v>130</v>
      </c>
      <c r="B129" s="1">
        <v>44106.598518518498</v>
      </c>
      <c r="C129" s="1">
        <v>44106.612002314803</v>
      </c>
      <c r="D129" s="4" t="str">
        <f t="shared" si="5"/>
        <v>ID130@leeds.ac.uk</v>
      </c>
      <c r="E129" s="3" t="str">
        <f t="shared" si="6"/>
        <v>&lt;Full name for ID130&gt;</v>
      </c>
      <c r="F129" s="3" t="str">
        <f t="shared" si="7"/>
        <v>&lt;Family name for ID130&gt;</v>
      </c>
      <c r="G129" s="3" t="str">
        <f t="shared" si="8"/>
        <v>&lt;Given name for ID130&gt;</v>
      </c>
      <c r="H129" s="3" t="s">
        <v>35</v>
      </c>
      <c r="I129" s="2" t="str">
        <f t="shared" si="9"/>
        <v>&lt;Student ID for sheet ID130&gt;</v>
      </c>
      <c r="J129" s="3" t="s">
        <v>480</v>
      </c>
      <c r="K129" s="3" t="s">
        <v>481</v>
      </c>
      <c r="L129" s="3" t="s">
        <v>634</v>
      </c>
      <c r="M129" s="3" t="s">
        <v>78</v>
      </c>
      <c r="N129" s="3" t="s">
        <v>175</v>
      </c>
      <c r="O129" s="3" t="s">
        <v>634</v>
      </c>
      <c r="P129" s="3" t="s">
        <v>461</v>
      </c>
      <c r="Q129" s="3" t="s">
        <v>462</v>
      </c>
      <c r="R129" s="3" t="s">
        <v>634</v>
      </c>
      <c r="S129" s="3" t="s">
        <v>373</v>
      </c>
      <c r="T129" s="3" t="s">
        <v>482</v>
      </c>
      <c r="U129" s="3" t="s">
        <v>634</v>
      </c>
      <c r="V129" s="3"/>
      <c r="W129" s="3"/>
      <c r="X129" s="3"/>
      <c r="Y129" s="3"/>
      <c r="Z129" s="3"/>
    </row>
    <row r="130" spans="1:26" x14ac:dyDescent="0.25">
      <c r="A130">
        <v>131</v>
      </c>
      <c r="B130" s="1">
        <v>44106.602662037003</v>
      </c>
      <c r="C130" s="1">
        <v>44106.614027777803</v>
      </c>
      <c r="D130" s="4" t="str">
        <f t="shared" si="5"/>
        <v>ID131@leeds.ac.uk</v>
      </c>
      <c r="E130" s="3" t="str">
        <f t="shared" si="6"/>
        <v>&lt;Full name for ID131&gt;</v>
      </c>
      <c r="F130" s="3" t="str">
        <f t="shared" si="7"/>
        <v>&lt;Family name for ID131&gt;</v>
      </c>
      <c r="G130" s="3" t="str">
        <f t="shared" si="8"/>
        <v>&lt;Given name for ID131&gt;</v>
      </c>
      <c r="H130" s="3" t="s">
        <v>26</v>
      </c>
      <c r="I130" s="2" t="str">
        <f t="shared" si="9"/>
        <v>&lt;Student ID for sheet ID131&gt;</v>
      </c>
      <c r="J130" s="3" t="s">
        <v>95</v>
      </c>
      <c r="K130" s="3" t="s">
        <v>96</v>
      </c>
      <c r="L130" s="3" t="s">
        <v>634</v>
      </c>
      <c r="M130" s="3" t="s">
        <v>483</v>
      </c>
      <c r="N130" s="3" t="s">
        <v>484</v>
      </c>
      <c r="O130" s="3" t="s">
        <v>634</v>
      </c>
      <c r="P130" s="3" t="s">
        <v>213</v>
      </c>
      <c r="Q130" s="3" t="s">
        <v>126</v>
      </c>
      <c r="R130" s="3" t="s">
        <v>634</v>
      </c>
      <c r="S130" s="3" t="s">
        <v>185</v>
      </c>
      <c r="T130" s="3" t="s">
        <v>186</v>
      </c>
      <c r="U130" s="3" t="s">
        <v>634</v>
      </c>
      <c r="V130" s="3"/>
      <c r="W130" s="3"/>
      <c r="X130" s="3"/>
      <c r="Y130" s="3"/>
      <c r="Z130" s="3"/>
    </row>
    <row r="131" spans="1:26" x14ac:dyDescent="0.25">
      <c r="A131">
        <v>132</v>
      </c>
      <c r="B131" s="1">
        <v>44106.603842592602</v>
      </c>
      <c r="C131" s="1">
        <v>44106.617928240703</v>
      </c>
      <c r="D131" s="4" t="str">
        <f t="shared" ref="D131:D193" si="10">CONCATENATE("ID",A131,"@leeds.ac.uk")</f>
        <v>ID132@leeds.ac.uk</v>
      </c>
      <c r="E131" s="3" t="str">
        <f t="shared" ref="E131:E193" si="11">CONCATENATE("&lt;Full name for ID",A131,"&gt;")</f>
        <v>&lt;Full name for ID132&gt;</v>
      </c>
      <c r="F131" s="3" t="str">
        <f t="shared" ref="F131:F193" si="12">CONCATENATE("&lt;Family name for ID",A131,"&gt;")</f>
        <v>&lt;Family name for ID132&gt;</v>
      </c>
      <c r="G131" s="3" t="str">
        <f t="shared" ref="G131:G193" si="13">CONCATENATE("&lt;Given name for ID",A131,"&gt;")</f>
        <v>&lt;Given name for ID132&gt;</v>
      </c>
      <c r="H131" s="3" t="s">
        <v>232</v>
      </c>
      <c r="I131" s="2" t="str">
        <f t="shared" ref="I131:I194" si="14">CONCATENATE("&lt;Student ID for sheet ID",A131,"&gt;")</f>
        <v>&lt;Student ID for sheet ID132&gt;</v>
      </c>
      <c r="J131" s="3" t="s">
        <v>142</v>
      </c>
      <c r="K131" s="3" t="s">
        <v>143</v>
      </c>
      <c r="L131" s="3" t="s">
        <v>634</v>
      </c>
      <c r="M131" s="3" t="s">
        <v>40</v>
      </c>
      <c r="N131" s="3" t="s">
        <v>41</v>
      </c>
      <c r="O131" s="3" t="s">
        <v>634</v>
      </c>
      <c r="P131" s="3" t="s">
        <v>42</v>
      </c>
      <c r="Q131" s="3" t="s">
        <v>485</v>
      </c>
      <c r="R131" s="3" t="s">
        <v>634</v>
      </c>
      <c r="S131" s="3" t="s">
        <v>222</v>
      </c>
      <c r="T131" s="3" t="s">
        <v>223</v>
      </c>
      <c r="U131" s="3" t="s">
        <v>634</v>
      </c>
      <c r="V131" s="3" t="s">
        <v>637</v>
      </c>
      <c r="W131" s="3" t="s">
        <v>636</v>
      </c>
      <c r="X131" s="3" t="s">
        <v>636</v>
      </c>
      <c r="Y131" s="3" t="s">
        <v>634</v>
      </c>
      <c r="Z131" s="3" t="s">
        <v>635</v>
      </c>
    </row>
    <row r="132" spans="1:26" x14ac:dyDescent="0.25">
      <c r="A132">
        <v>133</v>
      </c>
      <c r="B132" s="1">
        <v>44106.402627314797</v>
      </c>
      <c r="C132" s="1">
        <v>44106.618171296301</v>
      </c>
      <c r="D132" s="4" t="str">
        <f t="shared" si="10"/>
        <v>ID133@leeds.ac.uk</v>
      </c>
      <c r="E132" s="3" t="str">
        <f t="shared" si="11"/>
        <v>&lt;Full name for ID133&gt;</v>
      </c>
      <c r="F132" s="3" t="str">
        <f t="shared" si="12"/>
        <v>&lt;Family name for ID133&gt;</v>
      </c>
      <c r="G132" s="3" t="str">
        <f t="shared" si="13"/>
        <v>&lt;Given name for ID133&gt;</v>
      </c>
      <c r="H132" s="3" t="s">
        <v>26</v>
      </c>
      <c r="I132" s="2" t="str">
        <f t="shared" si="14"/>
        <v>&lt;Student ID for sheet ID133&gt;</v>
      </c>
      <c r="J132" s="3" t="s">
        <v>151</v>
      </c>
      <c r="K132" s="3" t="s">
        <v>152</v>
      </c>
      <c r="L132" s="3" t="s">
        <v>634</v>
      </c>
      <c r="M132" s="3" t="s">
        <v>42</v>
      </c>
      <c r="N132" s="3" t="s">
        <v>486</v>
      </c>
      <c r="O132" s="3" t="s">
        <v>634</v>
      </c>
      <c r="P132" s="3" t="s">
        <v>487</v>
      </c>
      <c r="Q132" s="3" t="s">
        <v>488</v>
      </c>
      <c r="R132" s="3" t="s">
        <v>634</v>
      </c>
      <c r="S132" s="3" t="s">
        <v>91</v>
      </c>
      <c r="T132" s="3" t="s">
        <v>196</v>
      </c>
      <c r="U132" s="3" t="s">
        <v>634</v>
      </c>
      <c r="V132" s="3" t="s">
        <v>637</v>
      </c>
      <c r="W132" s="3" t="s">
        <v>636</v>
      </c>
      <c r="X132" s="3"/>
      <c r="Y132" s="3" t="s">
        <v>634</v>
      </c>
      <c r="Z132" s="3" t="s">
        <v>635</v>
      </c>
    </row>
    <row r="133" spans="1:26" x14ac:dyDescent="0.25">
      <c r="A133">
        <v>134</v>
      </c>
      <c r="B133" s="1">
        <v>44106.413865740702</v>
      </c>
      <c r="C133" s="1">
        <v>44106.6198842593</v>
      </c>
      <c r="D133" s="4" t="str">
        <f t="shared" si="10"/>
        <v>ID134@leeds.ac.uk</v>
      </c>
      <c r="E133" s="3" t="str">
        <f t="shared" si="11"/>
        <v>&lt;Full name for ID134&gt;</v>
      </c>
      <c r="F133" s="3" t="str">
        <f t="shared" si="12"/>
        <v>&lt;Family name for ID134&gt;</v>
      </c>
      <c r="G133" s="3" t="str">
        <f t="shared" si="13"/>
        <v>&lt;Given name for ID134&gt;</v>
      </c>
      <c r="H133" s="3" t="s">
        <v>26</v>
      </c>
      <c r="I133" s="2" t="str">
        <f t="shared" si="14"/>
        <v>&lt;Student ID for sheet ID134&gt;</v>
      </c>
      <c r="J133" s="3" t="s">
        <v>53</v>
      </c>
      <c r="K133" s="3" t="s">
        <v>309</v>
      </c>
      <c r="L133" s="3" t="s">
        <v>634</v>
      </c>
      <c r="M133" s="3" t="s">
        <v>138</v>
      </c>
      <c r="N133" s="3" t="s">
        <v>139</v>
      </c>
      <c r="O133" s="3" t="s">
        <v>634</v>
      </c>
      <c r="P133" s="3" t="s">
        <v>489</v>
      </c>
      <c r="Q133" s="3" t="s">
        <v>490</v>
      </c>
      <c r="R133" s="3" t="s">
        <v>634</v>
      </c>
      <c r="S133" s="3" t="s">
        <v>167</v>
      </c>
      <c r="T133" s="3" t="s">
        <v>491</v>
      </c>
      <c r="U133" s="3" t="s">
        <v>634</v>
      </c>
      <c r="V133" s="3"/>
      <c r="W133" s="3"/>
      <c r="X133" s="3"/>
      <c r="Y133" s="3"/>
      <c r="Z133" s="3"/>
    </row>
    <row r="134" spans="1:26" x14ac:dyDescent="0.25">
      <c r="A134">
        <v>135</v>
      </c>
      <c r="B134" s="1">
        <v>44106.588252314803</v>
      </c>
      <c r="C134" s="1">
        <v>44106.621828703697</v>
      </c>
      <c r="D134" s="4" t="str">
        <f t="shared" si="10"/>
        <v>ID135@leeds.ac.uk</v>
      </c>
      <c r="E134" s="3" t="str">
        <f t="shared" si="11"/>
        <v>&lt;Full name for ID135&gt;</v>
      </c>
      <c r="F134" s="3" t="str">
        <f t="shared" si="12"/>
        <v>&lt;Family name for ID135&gt;</v>
      </c>
      <c r="G134" s="3" t="str">
        <f t="shared" si="13"/>
        <v>&lt;Given name for ID135&gt;</v>
      </c>
      <c r="H134" s="3" t="s">
        <v>26</v>
      </c>
      <c r="I134" s="2" t="str">
        <f t="shared" si="14"/>
        <v>&lt;Student ID for sheet ID135&gt;</v>
      </c>
      <c r="J134" s="3" t="s">
        <v>138</v>
      </c>
      <c r="K134" s="3" t="s">
        <v>139</v>
      </c>
      <c r="L134" s="3" t="s">
        <v>634</v>
      </c>
      <c r="M134" s="3" t="s">
        <v>57</v>
      </c>
      <c r="N134" s="3" t="s">
        <v>58</v>
      </c>
      <c r="O134" s="3" t="s">
        <v>634</v>
      </c>
      <c r="P134" s="3" t="s">
        <v>197</v>
      </c>
      <c r="Q134" s="3" t="s">
        <v>198</v>
      </c>
      <c r="R134" s="3" t="s">
        <v>634</v>
      </c>
      <c r="S134" s="3" t="s">
        <v>243</v>
      </c>
      <c r="T134" s="3" t="s">
        <v>128</v>
      </c>
      <c r="U134" s="3" t="s">
        <v>634</v>
      </c>
      <c r="V134" s="3"/>
      <c r="W134" s="3"/>
      <c r="X134" s="3"/>
      <c r="Y134" s="3"/>
      <c r="Z134" s="3"/>
    </row>
    <row r="135" spans="1:26" x14ac:dyDescent="0.25">
      <c r="A135">
        <v>136</v>
      </c>
      <c r="B135" s="1">
        <v>44106.585497685199</v>
      </c>
      <c r="C135" s="1">
        <v>44106.623807870397</v>
      </c>
      <c r="D135" s="4" t="str">
        <f t="shared" si="10"/>
        <v>ID136@leeds.ac.uk</v>
      </c>
      <c r="E135" s="3" t="str">
        <f t="shared" si="11"/>
        <v>&lt;Full name for ID136&gt;</v>
      </c>
      <c r="F135" s="3" t="str">
        <f t="shared" si="12"/>
        <v>&lt;Family name for ID136&gt;</v>
      </c>
      <c r="G135" s="3" t="str">
        <f t="shared" si="13"/>
        <v>&lt;Given name for ID136&gt;</v>
      </c>
      <c r="H135" s="3" t="s">
        <v>26</v>
      </c>
      <c r="I135" s="2" t="str">
        <f t="shared" si="14"/>
        <v>&lt;Student ID for sheet ID136&gt;</v>
      </c>
      <c r="J135" s="3" t="s">
        <v>243</v>
      </c>
      <c r="K135" s="3" t="s">
        <v>128</v>
      </c>
      <c r="L135" s="3" t="s">
        <v>634</v>
      </c>
      <c r="M135" s="3" t="s">
        <v>31</v>
      </c>
      <c r="N135" s="3" t="s">
        <v>32</v>
      </c>
      <c r="O135" s="3" t="s">
        <v>634</v>
      </c>
      <c r="P135" s="3" t="s">
        <v>91</v>
      </c>
      <c r="Q135" s="3" t="s">
        <v>196</v>
      </c>
      <c r="R135" s="3" t="s">
        <v>634</v>
      </c>
      <c r="S135" s="3" t="s">
        <v>27</v>
      </c>
      <c r="T135" s="3" t="s">
        <v>215</v>
      </c>
      <c r="U135" s="3" t="s">
        <v>634</v>
      </c>
      <c r="V135" s="3"/>
      <c r="W135" s="3"/>
      <c r="X135" s="3"/>
      <c r="Y135" s="3"/>
      <c r="Z135" s="3"/>
    </row>
    <row r="136" spans="1:26" x14ac:dyDescent="0.25">
      <c r="A136">
        <v>137</v>
      </c>
      <c r="B136" s="1">
        <v>44106.6004861111</v>
      </c>
      <c r="C136" s="1">
        <v>44106.626180555599</v>
      </c>
      <c r="D136" s="4" t="str">
        <f t="shared" si="10"/>
        <v>ID137@leeds.ac.uk</v>
      </c>
      <c r="E136" s="3" t="str">
        <f t="shared" si="11"/>
        <v>&lt;Full name for ID137&gt;</v>
      </c>
      <c r="F136" s="3" t="str">
        <f t="shared" si="12"/>
        <v>&lt;Family name for ID137&gt;</v>
      </c>
      <c r="G136" s="3" t="str">
        <f t="shared" si="13"/>
        <v>&lt;Given name for ID137&gt;</v>
      </c>
      <c r="H136" s="3" t="s">
        <v>35</v>
      </c>
      <c r="I136" s="2" t="str">
        <f t="shared" si="14"/>
        <v>&lt;Student ID for sheet ID137&gt;</v>
      </c>
      <c r="J136" s="3" t="s">
        <v>31</v>
      </c>
      <c r="K136" s="3" t="s">
        <v>32</v>
      </c>
      <c r="L136" s="3" t="s">
        <v>634</v>
      </c>
      <c r="M136" s="3" t="s">
        <v>291</v>
      </c>
      <c r="N136" s="3" t="s">
        <v>292</v>
      </c>
      <c r="O136" s="3" t="s">
        <v>634</v>
      </c>
      <c r="P136" s="3" t="s">
        <v>91</v>
      </c>
      <c r="Q136" s="3" t="s">
        <v>196</v>
      </c>
      <c r="R136" s="3" t="s">
        <v>634</v>
      </c>
      <c r="S136" s="3" t="s">
        <v>243</v>
      </c>
      <c r="T136" s="3" t="s">
        <v>438</v>
      </c>
      <c r="U136" s="3" t="s">
        <v>634</v>
      </c>
      <c r="V136" s="3"/>
      <c r="W136" s="3"/>
      <c r="X136" s="3"/>
      <c r="Y136" s="3"/>
      <c r="Z136" s="3"/>
    </row>
    <row r="137" spans="1:26" x14ac:dyDescent="0.25">
      <c r="A137">
        <v>138</v>
      </c>
      <c r="B137" s="1">
        <v>44106.631273148101</v>
      </c>
      <c r="C137" s="1">
        <v>44106.6375694444</v>
      </c>
      <c r="D137" s="4" t="str">
        <f t="shared" si="10"/>
        <v>ID138@leeds.ac.uk</v>
      </c>
      <c r="E137" s="3" t="str">
        <f t="shared" si="11"/>
        <v>&lt;Full name for ID138&gt;</v>
      </c>
      <c r="F137" s="3" t="str">
        <f t="shared" si="12"/>
        <v>&lt;Family name for ID138&gt;</v>
      </c>
      <c r="G137" s="3" t="str">
        <f t="shared" si="13"/>
        <v>&lt;Given name for ID138&gt;</v>
      </c>
      <c r="H137" s="3" t="s">
        <v>26</v>
      </c>
      <c r="I137" s="2" t="str">
        <f t="shared" si="14"/>
        <v>&lt;Student ID for sheet ID138&gt;</v>
      </c>
      <c r="J137" s="3" t="s">
        <v>178</v>
      </c>
      <c r="K137" s="3" t="s">
        <v>179</v>
      </c>
      <c r="L137" s="3" t="s">
        <v>634</v>
      </c>
      <c r="M137" s="3" t="s">
        <v>182</v>
      </c>
      <c r="N137" s="3" t="s">
        <v>183</v>
      </c>
      <c r="O137" s="3" t="s">
        <v>634</v>
      </c>
      <c r="P137" s="3" t="s">
        <v>180</v>
      </c>
      <c r="Q137" s="3" t="s">
        <v>181</v>
      </c>
      <c r="R137" s="3" t="s">
        <v>634</v>
      </c>
      <c r="S137" s="3" t="s">
        <v>274</v>
      </c>
      <c r="T137" s="3" t="s">
        <v>492</v>
      </c>
      <c r="U137" s="3" t="s">
        <v>634</v>
      </c>
      <c r="V137" s="3"/>
      <c r="W137" s="3"/>
      <c r="X137" s="3"/>
      <c r="Y137" s="3"/>
      <c r="Z137" s="3"/>
    </row>
    <row r="138" spans="1:26" x14ac:dyDescent="0.25">
      <c r="A138">
        <v>139</v>
      </c>
      <c r="B138" s="1">
        <v>44106.590949074103</v>
      </c>
      <c r="C138" s="1">
        <v>44106.640335648102</v>
      </c>
      <c r="D138" s="4" t="str">
        <f t="shared" si="10"/>
        <v>ID139@leeds.ac.uk</v>
      </c>
      <c r="E138" s="3" t="str">
        <f t="shared" si="11"/>
        <v>&lt;Full name for ID139&gt;</v>
      </c>
      <c r="F138" s="3" t="str">
        <f t="shared" si="12"/>
        <v>&lt;Family name for ID139&gt;</v>
      </c>
      <c r="G138" s="3" t="str">
        <f t="shared" si="13"/>
        <v>&lt;Given name for ID139&gt;</v>
      </c>
      <c r="H138" s="3" t="s">
        <v>52</v>
      </c>
      <c r="I138" s="2" t="str">
        <f t="shared" si="14"/>
        <v>&lt;Student ID for sheet ID139&gt;</v>
      </c>
      <c r="J138" s="3" t="s">
        <v>151</v>
      </c>
      <c r="K138" s="3" t="s">
        <v>152</v>
      </c>
      <c r="L138" s="3" t="s">
        <v>634</v>
      </c>
      <c r="M138" s="3" t="s">
        <v>493</v>
      </c>
      <c r="N138" s="3" t="s">
        <v>223</v>
      </c>
      <c r="O138" s="3" t="s">
        <v>634</v>
      </c>
      <c r="P138" s="3" t="s">
        <v>178</v>
      </c>
      <c r="Q138" s="3" t="s">
        <v>494</v>
      </c>
      <c r="R138" s="3" t="s">
        <v>634</v>
      </c>
      <c r="S138" s="3" t="s">
        <v>266</v>
      </c>
      <c r="T138" s="3" t="s">
        <v>495</v>
      </c>
      <c r="U138" s="3" t="s">
        <v>634</v>
      </c>
      <c r="V138" s="3"/>
      <c r="W138" s="3"/>
      <c r="X138" s="3"/>
      <c r="Y138" s="3"/>
      <c r="Z138" s="3"/>
    </row>
    <row r="139" spans="1:26" x14ac:dyDescent="0.25">
      <c r="A139">
        <v>140</v>
      </c>
      <c r="B139" s="1">
        <v>44106.617106481499</v>
      </c>
      <c r="C139" s="1">
        <v>44106.647326388898</v>
      </c>
      <c r="D139" s="4" t="str">
        <f t="shared" si="10"/>
        <v>ID140@leeds.ac.uk</v>
      </c>
      <c r="E139" s="3" t="str">
        <f t="shared" si="11"/>
        <v>&lt;Full name for ID140&gt;</v>
      </c>
      <c r="F139" s="3" t="str">
        <f t="shared" si="12"/>
        <v>&lt;Family name for ID140&gt;</v>
      </c>
      <c r="G139" s="3" t="str">
        <f t="shared" si="13"/>
        <v>&lt;Given name for ID140&gt;</v>
      </c>
      <c r="H139" s="3" t="s">
        <v>26</v>
      </c>
      <c r="I139" s="2" t="str">
        <f t="shared" si="14"/>
        <v>&lt;Student ID for sheet ID140&gt;</v>
      </c>
      <c r="J139" s="3" t="s">
        <v>427</v>
      </c>
      <c r="K139" s="3" t="s">
        <v>428</v>
      </c>
      <c r="L139" s="3" t="s">
        <v>634</v>
      </c>
      <c r="M139" s="3" t="s">
        <v>89</v>
      </c>
      <c r="N139" s="3" t="s">
        <v>90</v>
      </c>
      <c r="O139" s="3" t="s">
        <v>634</v>
      </c>
      <c r="P139" s="3" t="s">
        <v>48</v>
      </c>
      <c r="Q139" s="3" t="s">
        <v>49</v>
      </c>
      <c r="R139" s="3" t="s">
        <v>634</v>
      </c>
      <c r="S139" s="3" t="s">
        <v>266</v>
      </c>
      <c r="T139" s="3" t="s">
        <v>267</v>
      </c>
      <c r="U139" s="3" t="s">
        <v>634</v>
      </c>
      <c r="V139" s="3"/>
      <c r="W139" s="3"/>
      <c r="X139" s="3"/>
      <c r="Y139" s="3"/>
      <c r="Z139" s="3"/>
    </row>
    <row r="140" spans="1:26" x14ac:dyDescent="0.25">
      <c r="A140">
        <v>141</v>
      </c>
      <c r="B140" s="1">
        <v>44106.6482986111</v>
      </c>
      <c r="C140" s="1">
        <v>44106.654618055603</v>
      </c>
      <c r="D140" s="4" t="str">
        <f t="shared" si="10"/>
        <v>ID141@leeds.ac.uk</v>
      </c>
      <c r="E140" s="3" t="str">
        <f t="shared" si="11"/>
        <v>&lt;Full name for ID141&gt;</v>
      </c>
      <c r="F140" s="3" t="str">
        <f t="shared" si="12"/>
        <v>&lt;Family name for ID141&gt;</v>
      </c>
      <c r="G140" s="3" t="str">
        <f t="shared" si="13"/>
        <v>&lt;Given name for ID141&gt;</v>
      </c>
      <c r="H140" s="3" t="s">
        <v>26</v>
      </c>
      <c r="I140" s="2" t="str">
        <f t="shared" si="14"/>
        <v>&lt;Student ID for sheet ID141&gt;</v>
      </c>
      <c r="J140" s="3" t="s">
        <v>138</v>
      </c>
      <c r="K140" s="3" t="s">
        <v>139</v>
      </c>
      <c r="L140" s="3" t="s">
        <v>634</v>
      </c>
      <c r="M140" s="3" t="s">
        <v>38</v>
      </c>
      <c r="N140" s="3" t="s">
        <v>39</v>
      </c>
      <c r="O140" s="3" t="s">
        <v>634</v>
      </c>
      <c r="P140" s="3" t="s">
        <v>415</v>
      </c>
      <c r="Q140" s="3" t="s">
        <v>159</v>
      </c>
      <c r="R140" s="3" t="s">
        <v>634</v>
      </c>
      <c r="S140" s="3" t="s">
        <v>97</v>
      </c>
      <c r="T140" s="3" t="s">
        <v>98</v>
      </c>
      <c r="U140" s="3" t="s">
        <v>634</v>
      </c>
      <c r="V140" s="3"/>
      <c r="W140" s="3"/>
      <c r="X140" s="3"/>
      <c r="Y140" s="3"/>
      <c r="Z140" s="3"/>
    </row>
    <row r="141" spans="1:26" x14ac:dyDescent="0.25">
      <c r="A141">
        <v>142</v>
      </c>
      <c r="B141" s="1">
        <v>44106.6500578704</v>
      </c>
      <c r="C141" s="1">
        <v>44106.6567939815</v>
      </c>
      <c r="D141" s="4" t="str">
        <f t="shared" si="10"/>
        <v>ID142@leeds.ac.uk</v>
      </c>
      <c r="E141" s="3" t="str">
        <f t="shared" si="11"/>
        <v>&lt;Full name for ID142&gt;</v>
      </c>
      <c r="F141" s="3" t="str">
        <f t="shared" si="12"/>
        <v>&lt;Family name for ID142&gt;</v>
      </c>
      <c r="G141" s="3" t="str">
        <f t="shared" si="13"/>
        <v>&lt;Given name for ID142&gt;</v>
      </c>
      <c r="H141" s="3" t="s">
        <v>26</v>
      </c>
      <c r="I141" s="2" t="str">
        <f t="shared" si="14"/>
        <v>&lt;Student ID for sheet ID142&gt;</v>
      </c>
      <c r="J141" s="3" t="s">
        <v>496</v>
      </c>
      <c r="K141" s="3" t="s">
        <v>497</v>
      </c>
      <c r="L141" s="3" t="s">
        <v>634</v>
      </c>
      <c r="M141" s="3" t="s">
        <v>161</v>
      </c>
      <c r="N141" s="3" t="s">
        <v>162</v>
      </c>
      <c r="O141" s="3" t="s">
        <v>634</v>
      </c>
      <c r="P141" s="3" t="s">
        <v>151</v>
      </c>
      <c r="Q141" s="3" t="s">
        <v>152</v>
      </c>
      <c r="R141" s="3" t="s">
        <v>634</v>
      </c>
      <c r="S141" s="3" t="s">
        <v>27</v>
      </c>
      <c r="T141" s="3" t="s">
        <v>215</v>
      </c>
      <c r="U141" s="3" t="s">
        <v>634</v>
      </c>
      <c r="V141" s="3"/>
      <c r="W141" s="3"/>
      <c r="X141" s="3"/>
      <c r="Y141" s="3"/>
      <c r="Z141" s="3"/>
    </row>
    <row r="142" spans="1:26" x14ac:dyDescent="0.25">
      <c r="A142">
        <v>143</v>
      </c>
      <c r="B142" s="1">
        <v>44106.229108796302</v>
      </c>
      <c r="C142" s="1">
        <v>44106.6663541667</v>
      </c>
      <c r="D142" s="4" t="str">
        <f t="shared" si="10"/>
        <v>ID143@leeds.ac.uk</v>
      </c>
      <c r="E142" s="3" t="str">
        <f t="shared" si="11"/>
        <v>&lt;Full name for ID143&gt;</v>
      </c>
      <c r="F142" s="3" t="str">
        <f t="shared" si="12"/>
        <v>&lt;Family name for ID143&gt;</v>
      </c>
      <c r="G142" s="3" t="str">
        <f t="shared" si="13"/>
        <v>&lt;Given name for ID143&gt;</v>
      </c>
      <c r="H142" s="3" t="s">
        <v>26</v>
      </c>
      <c r="I142" s="2" t="str">
        <f t="shared" si="14"/>
        <v>&lt;Student ID for sheet ID143&gt;</v>
      </c>
      <c r="J142" s="3" t="s">
        <v>44</v>
      </c>
      <c r="K142" s="3" t="s">
        <v>45</v>
      </c>
      <c r="L142" s="3" t="s">
        <v>634</v>
      </c>
      <c r="M142" s="3" t="s">
        <v>27</v>
      </c>
      <c r="N142" s="3" t="s">
        <v>215</v>
      </c>
      <c r="O142" s="3" t="s">
        <v>634</v>
      </c>
      <c r="P142" s="3" t="s">
        <v>89</v>
      </c>
      <c r="Q142" s="3" t="s">
        <v>90</v>
      </c>
      <c r="R142" s="3" t="s">
        <v>634</v>
      </c>
      <c r="S142" s="3" t="s">
        <v>151</v>
      </c>
      <c r="T142" s="3" t="s">
        <v>152</v>
      </c>
      <c r="U142" s="3" t="s">
        <v>634</v>
      </c>
      <c r="V142" s="3"/>
      <c r="W142" s="3"/>
      <c r="X142" s="3"/>
      <c r="Y142" s="3"/>
      <c r="Z142" s="3"/>
    </row>
    <row r="143" spans="1:26" x14ac:dyDescent="0.25">
      <c r="A143">
        <v>144</v>
      </c>
      <c r="B143" s="1">
        <v>44106.647291666697</v>
      </c>
      <c r="C143" s="1">
        <v>44106.669050925899</v>
      </c>
      <c r="D143" s="4" t="str">
        <f t="shared" si="10"/>
        <v>ID144@leeds.ac.uk</v>
      </c>
      <c r="E143" s="3" t="str">
        <f t="shared" si="11"/>
        <v>&lt;Full name for ID144&gt;</v>
      </c>
      <c r="F143" s="3" t="str">
        <f t="shared" si="12"/>
        <v>&lt;Family name for ID144&gt;</v>
      </c>
      <c r="G143" s="3" t="str">
        <f t="shared" si="13"/>
        <v>&lt;Given name for ID144&gt;</v>
      </c>
      <c r="H143" s="3" t="s">
        <v>26</v>
      </c>
      <c r="I143" s="2" t="str">
        <f t="shared" si="14"/>
        <v>&lt;Student ID for sheet ID144&gt;</v>
      </c>
      <c r="J143" s="3" t="s">
        <v>197</v>
      </c>
      <c r="K143" s="3" t="s">
        <v>198</v>
      </c>
      <c r="L143" s="3" t="s">
        <v>634</v>
      </c>
      <c r="M143" s="3" t="s">
        <v>40</v>
      </c>
      <c r="N143" s="3" t="s">
        <v>41</v>
      </c>
      <c r="O143" s="3" t="s">
        <v>634</v>
      </c>
      <c r="P143" s="3" t="s">
        <v>129</v>
      </c>
      <c r="Q143" s="3" t="s">
        <v>360</v>
      </c>
      <c r="R143" s="3" t="s">
        <v>634</v>
      </c>
      <c r="S143" s="3" t="s">
        <v>243</v>
      </c>
      <c r="T143" s="3" t="s">
        <v>128</v>
      </c>
      <c r="U143" s="3" t="s">
        <v>634</v>
      </c>
      <c r="V143" s="3"/>
      <c r="W143" s="3"/>
      <c r="X143" s="3"/>
      <c r="Y143" s="3"/>
      <c r="Z143" s="3"/>
    </row>
    <row r="144" spans="1:26" x14ac:dyDescent="0.25">
      <c r="A144">
        <v>145</v>
      </c>
      <c r="B144" s="1">
        <v>44106.661030092597</v>
      </c>
      <c r="C144" s="1">
        <v>44106.675509259301</v>
      </c>
      <c r="D144" s="4" t="str">
        <f t="shared" si="10"/>
        <v>ID145@leeds.ac.uk</v>
      </c>
      <c r="E144" s="3" t="str">
        <f t="shared" si="11"/>
        <v>&lt;Full name for ID145&gt;</v>
      </c>
      <c r="F144" s="3" t="str">
        <f t="shared" si="12"/>
        <v>&lt;Family name for ID145&gt;</v>
      </c>
      <c r="G144" s="3" t="str">
        <f t="shared" si="13"/>
        <v>&lt;Given name for ID145&gt;</v>
      </c>
      <c r="H144" s="3" t="s">
        <v>232</v>
      </c>
      <c r="I144" s="2" t="str">
        <f t="shared" si="14"/>
        <v>&lt;Student ID for sheet ID145&gt;</v>
      </c>
      <c r="J144" s="3" t="s">
        <v>498</v>
      </c>
      <c r="K144" s="3" t="s">
        <v>499</v>
      </c>
      <c r="L144" s="3" t="s">
        <v>634</v>
      </c>
      <c r="M144" s="3" t="s">
        <v>500</v>
      </c>
      <c r="N144" s="3" t="s">
        <v>250</v>
      </c>
      <c r="O144" s="3" t="s">
        <v>634</v>
      </c>
      <c r="P144" s="3" t="s">
        <v>501</v>
      </c>
      <c r="Q144" s="3" t="s">
        <v>502</v>
      </c>
      <c r="R144" s="3" t="s">
        <v>634</v>
      </c>
      <c r="S144" s="3" t="s">
        <v>503</v>
      </c>
      <c r="T144" s="3" t="s">
        <v>504</v>
      </c>
      <c r="U144" s="3" t="s">
        <v>634</v>
      </c>
      <c r="V144" s="3"/>
      <c r="W144" s="3"/>
      <c r="X144" s="3"/>
      <c r="Y144" s="3"/>
      <c r="Z144" s="3"/>
    </row>
    <row r="145" spans="1:26" x14ac:dyDescent="0.25">
      <c r="A145">
        <v>146</v>
      </c>
      <c r="B145" s="1">
        <v>44106.631678240701</v>
      </c>
      <c r="C145" s="1">
        <v>44106.677650463003</v>
      </c>
      <c r="D145" s="4" t="str">
        <f t="shared" si="10"/>
        <v>ID146@leeds.ac.uk</v>
      </c>
      <c r="E145" s="3" t="str">
        <f t="shared" si="11"/>
        <v>&lt;Full name for ID146&gt;</v>
      </c>
      <c r="F145" s="3" t="str">
        <f t="shared" si="12"/>
        <v>&lt;Family name for ID146&gt;</v>
      </c>
      <c r="G145" s="3" t="str">
        <f t="shared" si="13"/>
        <v>&lt;Given name for ID146&gt;</v>
      </c>
      <c r="H145" s="3" t="s">
        <v>26</v>
      </c>
      <c r="I145" s="2" t="str">
        <f t="shared" si="14"/>
        <v>&lt;Student ID for sheet ID146&gt;</v>
      </c>
      <c r="J145" s="3" t="s">
        <v>505</v>
      </c>
      <c r="K145" s="3" t="s">
        <v>506</v>
      </c>
      <c r="L145" s="3" t="s">
        <v>634</v>
      </c>
      <c r="M145" s="3" t="s">
        <v>224</v>
      </c>
      <c r="N145" s="3" t="s">
        <v>507</v>
      </c>
      <c r="O145" s="3" t="s">
        <v>634</v>
      </c>
      <c r="P145" s="3" t="s">
        <v>508</v>
      </c>
      <c r="Q145" s="3" t="s">
        <v>452</v>
      </c>
      <c r="R145" s="3" t="s">
        <v>634</v>
      </c>
      <c r="S145" s="3" t="s">
        <v>509</v>
      </c>
      <c r="T145" s="3" t="s">
        <v>510</v>
      </c>
      <c r="U145" s="3" t="s">
        <v>634</v>
      </c>
      <c r="V145" s="3"/>
      <c r="W145" s="3"/>
      <c r="X145" s="3"/>
      <c r="Y145" s="3"/>
      <c r="Z145" s="3"/>
    </row>
    <row r="146" spans="1:26" x14ac:dyDescent="0.25">
      <c r="A146">
        <v>147</v>
      </c>
      <c r="B146" s="1">
        <v>44106.673321759299</v>
      </c>
      <c r="C146" s="1">
        <v>44106.681898148097</v>
      </c>
      <c r="D146" s="4" t="str">
        <f t="shared" si="10"/>
        <v>ID147@leeds.ac.uk</v>
      </c>
      <c r="E146" s="3" t="str">
        <f t="shared" si="11"/>
        <v>&lt;Full name for ID147&gt;</v>
      </c>
      <c r="F146" s="3" t="str">
        <f t="shared" si="12"/>
        <v>&lt;Family name for ID147&gt;</v>
      </c>
      <c r="G146" s="3" t="str">
        <f t="shared" si="13"/>
        <v>&lt;Given name for ID147&gt;</v>
      </c>
      <c r="H146" s="3" t="s">
        <v>26</v>
      </c>
      <c r="I146" s="2" t="str">
        <f t="shared" si="14"/>
        <v>&lt;Student ID for sheet ID147&gt;</v>
      </c>
      <c r="J146" s="3" t="s">
        <v>213</v>
      </c>
      <c r="K146" s="3" t="s">
        <v>214</v>
      </c>
      <c r="L146" s="3" t="s">
        <v>634</v>
      </c>
      <c r="M146" s="3" t="s">
        <v>27</v>
      </c>
      <c r="N146" s="3" t="s">
        <v>215</v>
      </c>
      <c r="O146" s="3" t="s">
        <v>634</v>
      </c>
      <c r="P146" s="3" t="s">
        <v>244</v>
      </c>
      <c r="Q146" s="3" t="s">
        <v>284</v>
      </c>
      <c r="R146" s="3" t="s">
        <v>634</v>
      </c>
      <c r="S146" s="3" t="s">
        <v>40</v>
      </c>
      <c r="T146" s="3" t="s">
        <v>41</v>
      </c>
      <c r="U146" s="3" t="s">
        <v>634</v>
      </c>
      <c r="V146" s="3"/>
      <c r="W146" s="3"/>
      <c r="X146" s="3"/>
      <c r="Y146" s="3"/>
      <c r="Z146" s="3"/>
    </row>
    <row r="147" spans="1:26" x14ac:dyDescent="0.25">
      <c r="A147">
        <v>148</v>
      </c>
      <c r="B147" s="1">
        <v>44106.669537037</v>
      </c>
      <c r="C147" s="1">
        <v>44106.685231481497</v>
      </c>
      <c r="D147" s="4" t="str">
        <f t="shared" si="10"/>
        <v>ID148@leeds.ac.uk</v>
      </c>
      <c r="E147" s="3" t="str">
        <f t="shared" si="11"/>
        <v>&lt;Full name for ID148&gt;</v>
      </c>
      <c r="F147" s="3" t="str">
        <f t="shared" si="12"/>
        <v>&lt;Family name for ID148&gt;</v>
      </c>
      <c r="G147" s="3" t="str">
        <f t="shared" si="13"/>
        <v>&lt;Given name for ID148&gt;</v>
      </c>
      <c r="H147" s="3" t="s">
        <v>511</v>
      </c>
      <c r="I147" s="2" t="str">
        <f t="shared" si="14"/>
        <v>&lt;Student ID for sheet ID148&gt;</v>
      </c>
      <c r="J147" s="3" t="s">
        <v>42</v>
      </c>
      <c r="K147" s="3" t="s">
        <v>512</v>
      </c>
      <c r="L147" s="3" t="s">
        <v>634</v>
      </c>
      <c r="M147" s="3" t="s">
        <v>48</v>
      </c>
      <c r="N147" s="3" t="s">
        <v>120</v>
      </c>
      <c r="O147" s="3" t="s">
        <v>634</v>
      </c>
      <c r="P147" s="3" t="s">
        <v>106</v>
      </c>
      <c r="Q147" s="3" t="s">
        <v>184</v>
      </c>
      <c r="R147" s="3" t="s">
        <v>634</v>
      </c>
      <c r="S147" s="3" t="s">
        <v>379</v>
      </c>
      <c r="T147" s="3" t="s">
        <v>380</v>
      </c>
      <c r="U147" s="3" t="s">
        <v>634</v>
      </c>
      <c r="V147" s="3" t="s">
        <v>637</v>
      </c>
      <c r="W147" s="3" t="s">
        <v>636</v>
      </c>
      <c r="X147" s="3" t="s">
        <v>636</v>
      </c>
      <c r="Y147" s="3" t="s">
        <v>634</v>
      </c>
      <c r="Z147" s="3" t="s">
        <v>635</v>
      </c>
    </row>
    <row r="148" spans="1:26" x14ac:dyDescent="0.25">
      <c r="A148">
        <v>149</v>
      </c>
      <c r="B148" s="1">
        <v>44106.586643518502</v>
      </c>
      <c r="C148" s="1">
        <v>44106.697129629603</v>
      </c>
      <c r="D148" s="4" t="str">
        <f t="shared" si="10"/>
        <v>ID149@leeds.ac.uk</v>
      </c>
      <c r="E148" s="3" t="str">
        <f t="shared" si="11"/>
        <v>&lt;Full name for ID149&gt;</v>
      </c>
      <c r="F148" s="3" t="str">
        <f t="shared" si="12"/>
        <v>&lt;Family name for ID149&gt;</v>
      </c>
      <c r="G148" s="3" t="str">
        <f t="shared" si="13"/>
        <v>&lt;Given name for ID149&gt;</v>
      </c>
      <c r="H148" s="3" t="s">
        <v>52</v>
      </c>
      <c r="I148" s="2" t="str">
        <f t="shared" si="14"/>
        <v>&lt;Student ID for sheet ID149&gt;</v>
      </c>
      <c r="J148" s="3" t="s">
        <v>93</v>
      </c>
      <c r="K148" s="3" t="s">
        <v>513</v>
      </c>
      <c r="L148" s="3" t="s">
        <v>634</v>
      </c>
      <c r="M148" s="3" t="s">
        <v>40</v>
      </c>
      <c r="N148" s="3" t="s">
        <v>41</v>
      </c>
      <c r="O148" s="3" t="s">
        <v>634</v>
      </c>
      <c r="P148" s="3" t="s">
        <v>31</v>
      </c>
      <c r="Q148" s="3" t="s">
        <v>421</v>
      </c>
      <c r="R148" s="3" t="s">
        <v>634</v>
      </c>
      <c r="S148" s="3" t="s">
        <v>185</v>
      </c>
      <c r="T148" s="3" t="s">
        <v>186</v>
      </c>
      <c r="U148" s="3" t="s">
        <v>634</v>
      </c>
      <c r="V148" s="3"/>
      <c r="W148" s="3"/>
      <c r="X148" s="3"/>
      <c r="Y148" s="3"/>
      <c r="Z148" s="3"/>
    </row>
    <row r="149" spans="1:26" x14ac:dyDescent="0.25">
      <c r="A149">
        <v>150</v>
      </c>
      <c r="B149" s="1">
        <v>44106.644918981503</v>
      </c>
      <c r="C149" s="1">
        <v>44106.701898148101</v>
      </c>
      <c r="D149" s="4" t="str">
        <f t="shared" si="10"/>
        <v>ID150@leeds.ac.uk</v>
      </c>
      <c r="E149" s="3" t="str">
        <f t="shared" si="11"/>
        <v>&lt;Full name for ID150&gt;</v>
      </c>
      <c r="F149" s="3" t="str">
        <f t="shared" si="12"/>
        <v>&lt;Family name for ID150&gt;</v>
      </c>
      <c r="G149" s="3" t="str">
        <f t="shared" si="13"/>
        <v>&lt;Given name for ID150&gt;</v>
      </c>
      <c r="H149" s="3" t="s">
        <v>26</v>
      </c>
      <c r="I149" s="2" t="str">
        <f t="shared" si="14"/>
        <v>&lt;Student ID for sheet ID150&gt;</v>
      </c>
      <c r="J149" s="3" t="s">
        <v>78</v>
      </c>
      <c r="K149" s="3" t="s">
        <v>393</v>
      </c>
      <c r="L149" s="3" t="s">
        <v>634</v>
      </c>
      <c r="M149" s="3" t="s">
        <v>514</v>
      </c>
      <c r="N149" s="3" t="s">
        <v>515</v>
      </c>
      <c r="O149" s="3" t="s">
        <v>634</v>
      </c>
      <c r="P149" s="3" t="s">
        <v>516</v>
      </c>
      <c r="Q149" s="3" t="s">
        <v>517</v>
      </c>
      <c r="R149" s="3" t="s">
        <v>634</v>
      </c>
      <c r="S149" s="3" t="s">
        <v>87</v>
      </c>
      <c r="T149" s="3" t="s">
        <v>518</v>
      </c>
      <c r="U149" s="3" t="s">
        <v>634</v>
      </c>
      <c r="V149" s="3"/>
      <c r="W149" s="3"/>
      <c r="X149" s="3"/>
      <c r="Y149" s="3"/>
      <c r="Z149" s="3"/>
    </row>
    <row r="150" spans="1:26" x14ac:dyDescent="0.25">
      <c r="A150">
        <v>151</v>
      </c>
      <c r="B150" s="1">
        <v>44106.588796296302</v>
      </c>
      <c r="C150" s="1">
        <v>44106.702187499999</v>
      </c>
      <c r="D150" s="4" t="str">
        <f t="shared" si="10"/>
        <v>ID151@leeds.ac.uk</v>
      </c>
      <c r="E150" s="3" t="str">
        <f t="shared" si="11"/>
        <v>&lt;Full name for ID151&gt;</v>
      </c>
      <c r="F150" s="3" t="str">
        <f t="shared" si="12"/>
        <v>&lt;Family name for ID151&gt;</v>
      </c>
      <c r="G150" s="3" t="str">
        <f t="shared" si="13"/>
        <v>&lt;Given name for ID151&gt;</v>
      </c>
      <c r="H150" s="3" t="s">
        <v>52</v>
      </c>
      <c r="I150" s="2" t="str">
        <f t="shared" si="14"/>
        <v>&lt;Student ID for sheet ID151&gt;</v>
      </c>
      <c r="J150" s="3" t="s">
        <v>230</v>
      </c>
      <c r="K150" s="3" t="s">
        <v>519</v>
      </c>
      <c r="L150" s="3" t="s">
        <v>634</v>
      </c>
      <c r="M150" s="3" t="s">
        <v>415</v>
      </c>
      <c r="N150" s="3" t="s">
        <v>159</v>
      </c>
      <c r="O150" s="3" t="s">
        <v>634</v>
      </c>
      <c r="P150" s="3" t="s">
        <v>423</v>
      </c>
      <c r="Q150" s="3" t="s">
        <v>520</v>
      </c>
      <c r="R150" s="3" t="s">
        <v>634</v>
      </c>
      <c r="S150" s="3" t="s">
        <v>213</v>
      </c>
      <c r="T150" s="3" t="s">
        <v>214</v>
      </c>
      <c r="U150" s="3" t="s">
        <v>634</v>
      </c>
      <c r="V150" s="3"/>
      <c r="W150" s="3"/>
      <c r="X150" s="3"/>
      <c r="Y150" s="3"/>
      <c r="Z150" s="3"/>
    </row>
    <row r="151" spans="1:26" x14ac:dyDescent="0.25">
      <c r="A151">
        <v>152</v>
      </c>
      <c r="B151" s="1">
        <v>44106.668761574103</v>
      </c>
      <c r="C151" s="1">
        <v>44106.7058680556</v>
      </c>
      <c r="D151" s="4" t="str">
        <f t="shared" si="10"/>
        <v>ID152@leeds.ac.uk</v>
      </c>
      <c r="E151" s="3" t="str">
        <f t="shared" si="11"/>
        <v>&lt;Full name for ID152&gt;</v>
      </c>
      <c r="F151" s="3" t="str">
        <f t="shared" si="12"/>
        <v>&lt;Family name for ID152&gt;</v>
      </c>
      <c r="G151" s="3" t="str">
        <f t="shared" si="13"/>
        <v>&lt;Given name for ID152&gt;</v>
      </c>
      <c r="H151" s="3" t="s">
        <v>26</v>
      </c>
      <c r="I151" s="2" t="str">
        <f t="shared" si="14"/>
        <v>&lt;Student ID for sheet ID152&gt;</v>
      </c>
      <c r="J151" s="3" t="s">
        <v>222</v>
      </c>
      <c r="K151" s="3" t="s">
        <v>223</v>
      </c>
      <c r="L151" s="3" t="s">
        <v>634</v>
      </c>
      <c r="M151" s="3" t="s">
        <v>171</v>
      </c>
      <c r="N151" s="3" t="s">
        <v>172</v>
      </c>
      <c r="O151" s="3" t="s">
        <v>634</v>
      </c>
      <c r="P151" s="3" t="s">
        <v>44</v>
      </c>
      <c r="Q151" s="3" t="s">
        <v>45</v>
      </c>
      <c r="R151" s="3" t="s">
        <v>634</v>
      </c>
      <c r="S151" s="3" t="s">
        <v>136</v>
      </c>
      <c r="T151" s="3" t="s">
        <v>137</v>
      </c>
      <c r="U151" s="3" t="s">
        <v>634</v>
      </c>
      <c r="V151" s="3"/>
      <c r="W151" s="3"/>
      <c r="X151" s="3"/>
      <c r="Y151" s="3"/>
      <c r="Z151" s="3"/>
    </row>
    <row r="152" spans="1:26" x14ac:dyDescent="0.25">
      <c r="A152">
        <v>153</v>
      </c>
      <c r="B152" s="1">
        <v>44106.667916666702</v>
      </c>
      <c r="C152" s="1">
        <v>44106.707106481503</v>
      </c>
      <c r="D152" s="4" t="str">
        <f>CONCATENATE("ID",A102,"@leeds.ac.uk")</f>
        <v>ID103@leeds.ac.uk</v>
      </c>
      <c r="E152" s="3" t="str">
        <f>CONCATENATE("&lt;Full name for ID",A102,"&gt;")</f>
        <v>&lt;Full name for ID103&gt;</v>
      </c>
      <c r="F152" s="3" t="str">
        <f>CONCATENATE("&lt;Family name for ID",A102,"&gt;")</f>
        <v>&lt;Family name for ID103&gt;</v>
      </c>
      <c r="G152" s="3" t="str">
        <f>CONCATENATE("&lt;Given name for ID",A102,"&gt;")</f>
        <v>&lt;Given name for ID103&gt;</v>
      </c>
      <c r="H152" s="3" t="s">
        <v>232</v>
      </c>
      <c r="I152" s="2" t="str">
        <f t="shared" si="14"/>
        <v>&lt;Student ID for sheet ID153&gt;</v>
      </c>
      <c r="J152" s="3" t="s">
        <v>42</v>
      </c>
      <c r="K152" s="3"/>
      <c r="L152" s="3" t="s">
        <v>634</v>
      </c>
      <c r="M152" s="3" t="s">
        <v>521</v>
      </c>
      <c r="N152" s="3" t="s">
        <v>522</v>
      </c>
      <c r="O152" s="3" t="s">
        <v>634</v>
      </c>
      <c r="P152" s="3" t="s">
        <v>465</v>
      </c>
      <c r="Q152" s="3" t="s">
        <v>466</v>
      </c>
      <c r="R152" s="3" t="s">
        <v>634</v>
      </c>
      <c r="S152" s="3" t="s">
        <v>469</v>
      </c>
      <c r="T152" s="3" t="s">
        <v>470</v>
      </c>
      <c r="U152" s="3" t="s">
        <v>634</v>
      </c>
      <c r="V152" s="3" t="s">
        <v>637</v>
      </c>
      <c r="W152" s="3" t="s">
        <v>636</v>
      </c>
      <c r="X152" s="3"/>
      <c r="Y152" s="3"/>
      <c r="Z152" s="3" t="s">
        <v>635</v>
      </c>
    </row>
    <row r="153" spans="1:26" x14ac:dyDescent="0.25">
      <c r="A153">
        <v>154</v>
      </c>
      <c r="B153" s="1">
        <v>44106.535844907397</v>
      </c>
      <c r="C153" s="1">
        <v>44106.720138888901</v>
      </c>
      <c r="D153" s="4" t="str">
        <f t="shared" si="10"/>
        <v>ID154@leeds.ac.uk</v>
      </c>
      <c r="E153" s="3" t="str">
        <f t="shared" si="11"/>
        <v>&lt;Full name for ID154&gt;</v>
      </c>
      <c r="F153" s="3" t="str">
        <f t="shared" si="12"/>
        <v>&lt;Family name for ID154&gt;</v>
      </c>
      <c r="G153" s="3" t="str">
        <f t="shared" si="13"/>
        <v>&lt;Given name for ID154&gt;</v>
      </c>
      <c r="H153" s="3" t="s">
        <v>26</v>
      </c>
      <c r="I153" s="2" t="str">
        <f t="shared" si="14"/>
        <v>&lt;Student ID for sheet ID154&gt;</v>
      </c>
      <c r="J153" s="3" t="s">
        <v>523</v>
      </c>
      <c r="K153" s="3" t="s">
        <v>524</v>
      </c>
      <c r="L153" s="3" t="s">
        <v>634</v>
      </c>
      <c r="M153" s="3" t="s">
        <v>423</v>
      </c>
      <c r="N153" s="3" t="s">
        <v>525</v>
      </c>
      <c r="O153" s="3" t="s">
        <v>634</v>
      </c>
      <c r="P153" s="3" t="s">
        <v>27</v>
      </c>
      <c r="Q153" s="3" t="s">
        <v>83</v>
      </c>
      <c r="R153" s="3" t="s">
        <v>634</v>
      </c>
      <c r="S153" s="3" t="s">
        <v>526</v>
      </c>
      <c r="T153" s="3" t="s">
        <v>527</v>
      </c>
      <c r="U153" s="3" t="s">
        <v>634</v>
      </c>
      <c r="V153" s="3"/>
      <c r="W153" s="3"/>
      <c r="X153" s="3"/>
      <c r="Y153" s="3"/>
      <c r="Z153" s="3"/>
    </row>
    <row r="154" spans="1:26" x14ac:dyDescent="0.25">
      <c r="A154">
        <v>155</v>
      </c>
      <c r="B154" s="1">
        <v>44106.5870138889</v>
      </c>
      <c r="C154" s="1">
        <v>44106.724687499998</v>
      </c>
      <c r="D154" s="4" t="str">
        <f t="shared" si="10"/>
        <v>ID155@leeds.ac.uk</v>
      </c>
      <c r="E154" s="3" t="str">
        <f t="shared" si="11"/>
        <v>&lt;Full name for ID155&gt;</v>
      </c>
      <c r="F154" s="3" t="str">
        <f t="shared" si="12"/>
        <v>&lt;Family name for ID155&gt;</v>
      </c>
      <c r="G154" s="3" t="str">
        <f t="shared" si="13"/>
        <v>&lt;Given name for ID155&gt;</v>
      </c>
      <c r="H154" s="3" t="s">
        <v>26</v>
      </c>
      <c r="I154" s="2" t="str">
        <f t="shared" si="14"/>
        <v>&lt;Student ID for sheet ID155&gt;</v>
      </c>
      <c r="J154" s="3" t="s">
        <v>33</v>
      </c>
      <c r="K154" s="3" t="s">
        <v>34</v>
      </c>
      <c r="L154" s="3" t="s">
        <v>634</v>
      </c>
      <c r="M154" s="3" t="s">
        <v>27</v>
      </c>
      <c r="N154" s="3" t="s">
        <v>215</v>
      </c>
      <c r="O154" s="3" t="s">
        <v>634</v>
      </c>
      <c r="P154" s="3" t="s">
        <v>48</v>
      </c>
      <c r="Q154" s="3" t="s">
        <v>49</v>
      </c>
      <c r="R154" s="3" t="s">
        <v>634</v>
      </c>
      <c r="S154" s="3" t="s">
        <v>29</v>
      </c>
      <c r="T154" s="3" t="s">
        <v>30</v>
      </c>
      <c r="U154" s="3" t="s">
        <v>634</v>
      </c>
      <c r="V154" s="3"/>
      <c r="W154" s="3"/>
      <c r="X154" s="3"/>
      <c r="Y154" s="3"/>
      <c r="Z154" s="3"/>
    </row>
    <row r="155" spans="1:26" x14ac:dyDescent="0.25">
      <c r="A155">
        <v>156</v>
      </c>
      <c r="B155" s="1">
        <v>44106.702743055597</v>
      </c>
      <c r="C155" s="1">
        <v>44106.730613425898</v>
      </c>
      <c r="D155" s="4" t="str">
        <f t="shared" si="10"/>
        <v>ID156@leeds.ac.uk</v>
      </c>
      <c r="E155" s="3" t="str">
        <f t="shared" si="11"/>
        <v>&lt;Full name for ID156&gt;</v>
      </c>
      <c r="F155" s="3" t="str">
        <f t="shared" si="12"/>
        <v>&lt;Family name for ID156&gt;</v>
      </c>
      <c r="G155" s="3" t="str">
        <f t="shared" si="13"/>
        <v>&lt;Given name for ID156&gt;</v>
      </c>
      <c r="H155" s="3" t="s">
        <v>43</v>
      </c>
      <c r="I155" s="2" t="str">
        <f t="shared" si="14"/>
        <v>&lt;Student ID for sheet ID156&gt;</v>
      </c>
      <c r="J155" s="3" t="s">
        <v>40</v>
      </c>
      <c r="K155" s="3" t="s">
        <v>327</v>
      </c>
      <c r="L155" s="3" t="s">
        <v>634</v>
      </c>
      <c r="M155" s="3" t="s">
        <v>224</v>
      </c>
      <c r="N155" s="3" t="s">
        <v>225</v>
      </c>
      <c r="O155" s="3" t="s">
        <v>634</v>
      </c>
      <c r="P155" s="3" t="s">
        <v>134</v>
      </c>
      <c r="Q155" s="3" t="s">
        <v>398</v>
      </c>
      <c r="R155" s="3" t="s">
        <v>634</v>
      </c>
      <c r="S155" s="3" t="s">
        <v>44</v>
      </c>
      <c r="T155" s="3" t="s">
        <v>45</v>
      </c>
      <c r="U155" s="3" t="s">
        <v>634</v>
      </c>
      <c r="V155" s="3"/>
      <c r="W155" s="3"/>
      <c r="X155" s="3"/>
      <c r="Y155" s="3"/>
      <c r="Z155" s="3"/>
    </row>
    <row r="156" spans="1:26" x14ac:dyDescent="0.25">
      <c r="A156">
        <v>157</v>
      </c>
      <c r="B156" s="1">
        <v>44106.711932870399</v>
      </c>
      <c r="C156" s="1">
        <v>44106.731851851902</v>
      </c>
      <c r="D156" s="4" t="str">
        <f t="shared" si="10"/>
        <v>ID157@leeds.ac.uk</v>
      </c>
      <c r="E156" s="3" t="str">
        <f t="shared" si="11"/>
        <v>&lt;Full name for ID157&gt;</v>
      </c>
      <c r="F156" s="3" t="str">
        <f t="shared" si="12"/>
        <v>&lt;Family name for ID157&gt;</v>
      </c>
      <c r="G156" s="3" t="str">
        <f t="shared" si="13"/>
        <v>&lt;Given name for ID157&gt;</v>
      </c>
      <c r="H156" s="3" t="s">
        <v>69</v>
      </c>
      <c r="I156" s="2" t="str">
        <f t="shared" si="14"/>
        <v>&lt;Student ID for sheet ID157&gt;</v>
      </c>
      <c r="J156" s="3" t="s">
        <v>153</v>
      </c>
      <c r="K156" s="3" t="s">
        <v>154</v>
      </c>
      <c r="L156" s="3" t="s">
        <v>634</v>
      </c>
      <c r="M156" s="3" t="s">
        <v>243</v>
      </c>
      <c r="N156" s="3" t="s">
        <v>128</v>
      </c>
      <c r="O156" s="3" t="s">
        <v>634</v>
      </c>
      <c r="P156" s="3" t="s">
        <v>95</v>
      </c>
      <c r="Q156" s="3" t="s">
        <v>96</v>
      </c>
      <c r="R156" s="3" t="s">
        <v>634</v>
      </c>
      <c r="S156" s="3" t="s">
        <v>423</v>
      </c>
      <c r="T156" s="3" t="s">
        <v>424</v>
      </c>
      <c r="U156" s="3" t="s">
        <v>634</v>
      </c>
      <c r="V156" s="3"/>
      <c r="W156" s="3"/>
      <c r="X156" s="3"/>
      <c r="Y156" s="3"/>
      <c r="Z156" s="3"/>
    </row>
    <row r="157" spans="1:26" x14ac:dyDescent="0.25">
      <c r="A157">
        <v>158</v>
      </c>
      <c r="B157" s="1">
        <v>44106.691956018498</v>
      </c>
      <c r="C157" s="1">
        <v>44106.737581018497</v>
      </c>
      <c r="D157" s="4" t="str">
        <f t="shared" si="10"/>
        <v>ID158@leeds.ac.uk</v>
      </c>
      <c r="E157" s="3" t="str">
        <f t="shared" si="11"/>
        <v>&lt;Full name for ID158&gt;</v>
      </c>
      <c r="F157" s="3" t="str">
        <f t="shared" si="12"/>
        <v>&lt;Family name for ID158&gt;</v>
      </c>
      <c r="G157" s="3" t="str">
        <f t="shared" si="13"/>
        <v>&lt;Given name for ID158&gt;</v>
      </c>
      <c r="H157" s="3" t="s">
        <v>52</v>
      </c>
      <c r="I157" s="2" t="str">
        <f t="shared" si="14"/>
        <v>&lt;Student ID for sheet ID158&gt;</v>
      </c>
      <c r="J157" s="3" t="s">
        <v>55</v>
      </c>
      <c r="K157" s="3" t="s">
        <v>56</v>
      </c>
      <c r="L157" s="3" t="s">
        <v>634</v>
      </c>
      <c r="M157" s="3" t="s">
        <v>57</v>
      </c>
      <c r="N157" s="3" t="s">
        <v>58</v>
      </c>
      <c r="O157" s="3" t="s">
        <v>634</v>
      </c>
      <c r="P157" s="3" t="s">
        <v>59</v>
      </c>
      <c r="Q157" s="3" t="s">
        <v>60</v>
      </c>
      <c r="R157" s="3" t="s">
        <v>634</v>
      </c>
      <c r="S157" s="3" t="s">
        <v>226</v>
      </c>
      <c r="T157" s="3" t="s">
        <v>528</v>
      </c>
      <c r="U157" s="3" t="s">
        <v>634</v>
      </c>
      <c r="V157" s="3"/>
      <c r="W157" s="3"/>
      <c r="X157" s="3"/>
      <c r="Y157" s="3"/>
      <c r="Z157" s="3"/>
    </row>
    <row r="158" spans="1:26" x14ac:dyDescent="0.25">
      <c r="A158">
        <v>159</v>
      </c>
      <c r="B158" s="1">
        <v>44106.721354166701</v>
      </c>
      <c r="C158" s="1">
        <v>44106.7511689815</v>
      </c>
      <c r="D158" s="4" t="str">
        <f t="shared" si="10"/>
        <v>ID159@leeds.ac.uk</v>
      </c>
      <c r="E158" s="3" t="str">
        <f t="shared" si="11"/>
        <v>&lt;Full name for ID159&gt;</v>
      </c>
      <c r="F158" s="3" t="str">
        <f t="shared" si="12"/>
        <v>&lt;Family name for ID159&gt;</v>
      </c>
      <c r="G158" s="3" t="str">
        <f t="shared" si="13"/>
        <v>&lt;Given name for ID159&gt;</v>
      </c>
      <c r="H158" s="3" t="s">
        <v>82</v>
      </c>
      <c r="I158" s="2" t="str">
        <f t="shared" si="14"/>
        <v>&lt;Student ID for sheet ID159&gt;</v>
      </c>
      <c r="J158" s="3" t="s">
        <v>89</v>
      </c>
      <c r="K158" s="3" t="s">
        <v>367</v>
      </c>
      <c r="L158" s="3" t="s">
        <v>634</v>
      </c>
      <c r="M158" s="3" t="s">
        <v>169</v>
      </c>
      <c r="N158" s="3" t="s">
        <v>170</v>
      </c>
      <c r="O158" s="3" t="s">
        <v>634</v>
      </c>
      <c r="P158" s="3" t="s">
        <v>235</v>
      </c>
      <c r="Q158" s="3" t="s">
        <v>236</v>
      </c>
      <c r="R158" s="3" t="s">
        <v>634</v>
      </c>
      <c r="S158" s="3" t="s">
        <v>171</v>
      </c>
      <c r="T158" s="3" t="s">
        <v>172</v>
      </c>
      <c r="U158" s="3" t="s">
        <v>634</v>
      </c>
      <c r="V158" s="3"/>
      <c r="W158" s="3"/>
      <c r="X158" s="3"/>
      <c r="Y158" s="3"/>
      <c r="Z158" s="3"/>
    </row>
    <row r="159" spans="1:26" x14ac:dyDescent="0.25">
      <c r="A159">
        <v>160</v>
      </c>
      <c r="B159" s="1">
        <v>44106.769386574102</v>
      </c>
      <c r="C159" s="1">
        <v>44106.783379629604</v>
      </c>
      <c r="D159" s="4" t="str">
        <f t="shared" si="10"/>
        <v>ID160@leeds.ac.uk</v>
      </c>
      <c r="E159" s="3" t="str">
        <f t="shared" si="11"/>
        <v>&lt;Full name for ID160&gt;</v>
      </c>
      <c r="F159" s="3" t="str">
        <f t="shared" si="12"/>
        <v>&lt;Family name for ID160&gt;</v>
      </c>
      <c r="G159" s="3" t="str">
        <f t="shared" si="13"/>
        <v>&lt;Given name for ID160&gt;</v>
      </c>
      <c r="H159" s="3" t="s">
        <v>529</v>
      </c>
      <c r="I159" s="2" t="str">
        <f t="shared" si="14"/>
        <v>&lt;Student ID for sheet ID160&gt;</v>
      </c>
      <c r="J159" s="3" t="s">
        <v>116</v>
      </c>
      <c r="K159" s="3" t="s">
        <v>530</v>
      </c>
      <c r="L159" s="3" t="s">
        <v>634</v>
      </c>
      <c r="M159" s="3" t="s">
        <v>333</v>
      </c>
      <c r="N159" s="3" t="s">
        <v>531</v>
      </c>
      <c r="O159" s="3" t="s">
        <v>634</v>
      </c>
      <c r="P159" s="3" t="s">
        <v>406</v>
      </c>
      <c r="Q159" s="3" t="s">
        <v>532</v>
      </c>
      <c r="R159" s="3" t="s">
        <v>634</v>
      </c>
      <c r="S159" s="3" t="s">
        <v>29</v>
      </c>
      <c r="T159" s="3" t="s">
        <v>30</v>
      </c>
      <c r="U159" s="3" t="s">
        <v>634</v>
      </c>
      <c r="V159" s="3"/>
      <c r="W159" s="3"/>
      <c r="X159" s="3"/>
      <c r="Y159" s="3"/>
      <c r="Z159" s="3"/>
    </row>
    <row r="160" spans="1:26" x14ac:dyDescent="0.25">
      <c r="A160">
        <v>161</v>
      </c>
      <c r="B160" s="1">
        <v>44106.728611111103</v>
      </c>
      <c r="C160" s="1">
        <v>44106.792071759301</v>
      </c>
      <c r="D160" s="4" t="str">
        <f t="shared" si="10"/>
        <v>ID161@leeds.ac.uk</v>
      </c>
      <c r="E160" s="3" t="str">
        <f t="shared" si="11"/>
        <v>&lt;Full name for ID161&gt;</v>
      </c>
      <c r="F160" s="3" t="str">
        <f t="shared" si="12"/>
        <v>&lt;Family name for ID161&gt;</v>
      </c>
      <c r="G160" s="3" t="str">
        <f t="shared" si="13"/>
        <v>&lt;Given name for ID161&gt;</v>
      </c>
      <c r="H160" s="3" t="s">
        <v>69</v>
      </c>
      <c r="I160" s="2" t="str">
        <f t="shared" si="14"/>
        <v>&lt;Student ID for sheet ID161&gt;</v>
      </c>
      <c r="J160" s="3" t="s">
        <v>59</v>
      </c>
      <c r="K160" s="3" t="s">
        <v>533</v>
      </c>
      <c r="L160" s="3" t="s">
        <v>634</v>
      </c>
      <c r="M160" s="3" t="s">
        <v>57</v>
      </c>
      <c r="N160" s="3" t="s">
        <v>534</v>
      </c>
      <c r="O160" s="3" t="s">
        <v>634</v>
      </c>
      <c r="P160" s="3" t="s">
        <v>228</v>
      </c>
      <c r="Q160" s="3" t="s">
        <v>535</v>
      </c>
      <c r="R160" s="3" t="s">
        <v>634</v>
      </c>
      <c r="S160" s="3" t="s">
        <v>467</v>
      </c>
      <c r="T160" s="3" t="s">
        <v>536</v>
      </c>
      <c r="U160" s="3" t="s">
        <v>634</v>
      </c>
      <c r="V160" s="3"/>
      <c r="W160" s="3"/>
      <c r="X160" s="3"/>
      <c r="Y160" s="3"/>
      <c r="Z160" s="3"/>
    </row>
    <row r="161" spans="1:26" x14ac:dyDescent="0.25">
      <c r="A161">
        <v>162</v>
      </c>
      <c r="B161" s="1">
        <v>44106.694351851896</v>
      </c>
      <c r="C161" s="1">
        <v>44106.794930555603</v>
      </c>
      <c r="D161" s="4" t="str">
        <f t="shared" si="10"/>
        <v>ID162@leeds.ac.uk</v>
      </c>
      <c r="E161" s="3" t="str">
        <f t="shared" si="11"/>
        <v>&lt;Full name for ID162&gt;</v>
      </c>
      <c r="F161" s="3" t="str">
        <f t="shared" si="12"/>
        <v>&lt;Family name for ID162&gt;</v>
      </c>
      <c r="G161" s="3" t="str">
        <f t="shared" si="13"/>
        <v>&lt;Given name for ID162&gt;</v>
      </c>
      <c r="H161" s="3" t="s">
        <v>26</v>
      </c>
      <c r="I161" s="2" t="str">
        <f t="shared" si="14"/>
        <v>&lt;Student ID for sheet ID162&gt;</v>
      </c>
      <c r="J161" s="3" t="s">
        <v>42</v>
      </c>
      <c r="K161" s="3"/>
      <c r="L161" s="3" t="s">
        <v>634</v>
      </c>
      <c r="M161" s="3" t="s">
        <v>239</v>
      </c>
      <c r="N161" s="3" t="s">
        <v>240</v>
      </c>
      <c r="O161" s="3" t="s">
        <v>634</v>
      </c>
      <c r="P161" s="3" t="s">
        <v>85</v>
      </c>
      <c r="Q161" s="3" t="s">
        <v>537</v>
      </c>
      <c r="R161" s="3" t="s">
        <v>634</v>
      </c>
      <c r="S161" s="3" t="s">
        <v>243</v>
      </c>
      <c r="T161" s="3" t="s">
        <v>128</v>
      </c>
      <c r="U161" s="3" t="s">
        <v>634</v>
      </c>
      <c r="V161" s="3" t="s">
        <v>637</v>
      </c>
      <c r="W161" s="3" t="s">
        <v>636</v>
      </c>
      <c r="X161" s="3" t="s">
        <v>636</v>
      </c>
      <c r="Y161" s="3" t="s">
        <v>634</v>
      </c>
      <c r="Z161" s="3" t="s">
        <v>635</v>
      </c>
    </row>
    <row r="162" spans="1:26" x14ac:dyDescent="0.25">
      <c r="A162">
        <v>163</v>
      </c>
      <c r="B162" s="1">
        <v>44106.723854166703</v>
      </c>
      <c r="C162" s="1">
        <v>44106.800879629598</v>
      </c>
      <c r="D162" s="4" t="str">
        <f t="shared" si="10"/>
        <v>ID163@leeds.ac.uk</v>
      </c>
      <c r="E162" s="3" t="str">
        <f t="shared" si="11"/>
        <v>&lt;Full name for ID163&gt;</v>
      </c>
      <c r="F162" s="3" t="str">
        <f t="shared" si="12"/>
        <v>&lt;Family name for ID163&gt;</v>
      </c>
      <c r="G162" s="3" t="str">
        <f t="shared" si="13"/>
        <v>&lt;Given name for ID163&gt;</v>
      </c>
      <c r="H162" s="3" t="s">
        <v>26</v>
      </c>
      <c r="I162" s="2" t="str">
        <f t="shared" si="14"/>
        <v>&lt;Student ID for sheet ID163&gt;</v>
      </c>
      <c r="J162" s="3" t="s">
        <v>42</v>
      </c>
      <c r="K162" s="3"/>
      <c r="L162" s="3" t="s">
        <v>634</v>
      </c>
      <c r="M162" s="3" t="s">
        <v>388</v>
      </c>
      <c r="N162" s="3" t="s">
        <v>538</v>
      </c>
      <c r="O162" s="3" t="s">
        <v>634</v>
      </c>
      <c r="P162" s="3" t="s">
        <v>31</v>
      </c>
      <c r="Q162" s="3" t="s">
        <v>32</v>
      </c>
      <c r="R162" s="3" t="s">
        <v>634</v>
      </c>
      <c r="S162" s="3" t="s">
        <v>87</v>
      </c>
      <c r="T162" s="3" t="s">
        <v>539</v>
      </c>
      <c r="U162" s="3" t="s">
        <v>634</v>
      </c>
      <c r="V162" s="3" t="s">
        <v>637</v>
      </c>
      <c r="W162" s="3" t="s">
        <v>636</v>
      </c>
      <c r="X162" s="3"/>
      <c r="Y162" s="3"/>
      <c r="Z162" s="3" t="s">
        <v>635</v>
      </c>
    </row>
    <row r="163" spans="1:26" x14ac:dyDescent="0.25">
      <c r="A163">
        <v>164</v>
      </c>
      <c r="B163" s="1">
        <v>44106.757395833301</v>
      </c>
      <c r="C163" s="1">
        <v>44106.856550925899</v>
      </c>
      <c r="D163" s="4" t="str">
        <f t="shared" si="10"/>
        <v>ID164@leeds.ac.uk</v>
      </c>
      <c r="E163" s="3" t="str">
        <f t="shared" si="11"/>
        <v>&lt;Full name for ID164&gt;</v>
      </c>
      <c r="F163" s="3" t="str">
        <f t="shared" si="12"/>
        <v>&lt;Family name for ID164&gt;</v>
      </c>
      <c r="G163" s="3" t="str">
        <f t="shared" si="13"/>
        <v>&lt;Given name for ID164&gt;</v>
      </c>
      <c r="H163" s="3" t="s">
        <v>105</v>
      </c>
      <c r="I163" s="2" t="str">
        <f t="shared" si="14"/>
        <v>&lt;Student ID for sheet ID164&gt;</v>
      </c>
      <c r="J163" s="3" t="s">
        <v>403</v>
      </c>
      <c r="K163" s="3" t="s">
        <v>404</v>
      </c>
      <c r="L163" s="3" t="s">
        <v>634</v>
      </c>
      <c r="M163" s="3" t="s">
        <v>243</v>
      </c>
      <c r="N163" s="3" t="s">
        <v>128</v>
      </c>
      <c r="O163" s="3" t="s">
        <v>634</v>
      </c>
      <c r="P163" s="3" t="s">
        <v>106</v>
      </c>
      <c r="Q163" s="3" t="s">
        <v>184</v>
      </c>
      <c r="R163" s="3" t="s">
        <v>634</v>
      </c>
      <c r="S163" s="3" t="s">
        <v>59</v>
      </c>
      <c r="T163" s="3" t="s">
        <v>60</v>
      </c>
      <c r="U163" s="3" t="s">
        <v>634</v>
      </c>
      <c r="V163" s="3"/>
      <c r="W163" s="3"/>
      <c r="X163" s="3"/>
      <c r="Y163" s="3"/>
      <c r="Z163" s="3"/>
    </row>
    <row r="164" spans="1:26" x14ac:dyDescent="0.25">
      <c r="A164">
        <v>165</v>
      </c>
      <c r="B164" s="1">
        <v>44107.043749999997</v>
      </c>
      <c r="C164" s="1">
        <v>44107.046840277799</v>
      </c>
      <c r="D164" s="4" t="str">
        <f t="shared" si="10"/>
        <v>ID165@leeds.ac.uk</v>
      </c>
      <c r="E164" s="3" t="str">
        <f t="shared" si="11"/>
        <v>&lt;Full name for ID165&gt;</v>
      </c>
      <c r="F164" s="3" t="str">
        <f t="shared" si="12"/>
        <v>&lt;Family name for ID165&gt;</v>
      </c>
      <c r="G164" s="3" t="str">
        <f t="shared" si="13"/>
        <v>&lt;Given name for ID165&gt;</v>
      </c>
      <c r="H164" s="3" t="s">
        <v>435</v>
      </c>
      <c r="I164" s="2" t="str">
        <f t="shared" si="14"/>
        <v>&lt;Student ID for sheet ID165&gt;</v>
      </c>
      <c r="J164" s="3" t="s">
        <v>42</v>
      </c>
      <c r="K164" s="3" t="s">
        <v>436</v>
      </c>
      <c r="L164" s="3" t="s">
        <v>634</v>
      </c>
      <c r="M164" s="3" t="s">
        <v>291</v>
      </c>
      <c r="N164" s="3" t="s">
        <v>437</v>
      </c>
      <c r="O164" s="3" t="s">
        <v>634</v>
      </c>
      <c r="P164" s="3" t="s">
        <v>243</v>
      </c>
      <c r="Q164" s="3" t="s">
        <v>438</v>
      </c>
      <c r="R164" s="3" t="s">
        <v>634</v>
      </c>
      <c r="S164" s="3" t="s">
        <v>388</v>
      </c>
      <c r="T164" s="3" t="s">
        <v>439</v>
      </c>
      <c r="U164" s="3" t="s">
        <v>634</v>
      </c>
      <c r="V164" s="3" t="s">
        <v>637</v>
      </c>
      <c r="W164" s="3" t="s">
        <v>636</v>
      </c>
      <c r="X164" s="3" t="s">
        <v>636</v>
      </c>
      <c r="Y164" s="3" t="s">
        <v>634</v>
      </c>
      <c r="Z164" s="3" t="s">
        <v>635</v>
      </c>
    </row>
    <row r="165" spans="1:26" x14ac:dyDescent="0.25">
      <c r="A165">
        <v>166</v>
      </c>
      <c r="B165" s="1">
        <v>44106.979756944398</v>
      </c>
      <c r="C165" s="1">
        <v>44107.070497685199</v>
      </c>
      <c r="D165" s="4" t="str">
        <f t="shared" si="10"/>
        <v>ID166@leeds.ac.uk</v>
      </c>
      <c r="E165" s="3" t="str">
        <f t="shared" si="11"/>
        <v>&lt;Full name for ID166&gt;</v>
      </c>
      <c r="F165" s="3" t="str">
        <f t="shared" si="12"/>
        <v>&lt;Family name for ID166&gt;</v>
      </c>
      <c r="G165" s="3" t="str">
        <f t="shared" si="13"/>
        <v>&lt;Given name for ID166&gt;</v>
      </c>
      <c r="H165" s="3" t="s">
        <v>26</v>
      </c>
      <c r="I165" s="2" t="str">
        <f t="shared" si="14"/>
        <v>&lt;Student ID for sheet ID166&gt;</v>
      </c>
      <c r="J165" s="3" t="s">
        <v>42</v>
      </c>
      <c r="K165" s="3"/>
      <c r="L165" s="3" t="s">
        <v>634</v>
      </c>
      <c r="M165" s="3" t="s">
        <v>40</v>
      </c>
      <c r="N165" s="3" t="s">
        <v>41</v>
      </c>
      <c r="O165" s="3" t="s">
        <v>634</v>
      </c>
      <c r="P165" s="3" t="s">
        <v>44</v>
      </c>
      <c r="Q165" s="3" t="s">
        <v>45</v>
      </c>
      <c r="R165" s="3" t="s">
        <v>634</v>
      </c>
      <c r="S165" s="3" t="s">
        <v>46</v>
      </c>
      <c r="T165" s="3" t="s">
        <v>540</v>
      </c>
      <c r="U165" s="3" t="s">
        <v>634</v>
      </c>
      <c r="V165" s="3" t="s">
        <v>637</v>
      </c>
      <c r="W165" s="3" t="s">
        <v>636</v>
      </c>
      <c r="X165" s="3" t="s">
        <v>636</v>
      </c>
      <c r="Y165" s="3" t="s">
        <v>634</v>
      </c>
      <c r="Z165" s="3" t="s">
        <v>635</v>
      </c>
    </row>
    <row r="166" spans="1:26" x14ac:dyDescent="0.25">
      <c r="A166">
        <v>167</v>
      </c>
      <c r="B166" s="1">
        <v>44107.098171296297</v>
      </c>
      <c r="C166" s="1">
        <v>44107.1464583333</v>
      </c>
      <c r="D166" s="4" t="str">
        <f t="shared" si="10"/>
        <v>ID167@leeds.ac.uk</v>
      </c>
      <c r="E166" s="3" t="str">
        <f t="shared" si="11"/>
        <v>&lt;Full name for ID167&gt;</v>
      </c>
      <c r="F166" s="3" t="str">
        <f t="shared" si="12"/>
        <v>&lt;Family name for ID167&gt;</v>
      </c>
      <c r="G166" s="3" t="str">
        <f t="shared" si="13"/>
        <v>&lt;Given name for ID167&gt;</v>
      </c>
      <c r="H166" s="3" t="s">
        <v>541</v>
      </c>
      <c r="I166" s="2" t="str">
        <f t="shared" si="14"/>
        <v>&lt;Student ID for sheet ID167&gt;</v>
      </c>
      <c r="J166" s="3" t="s">
        <v>31</v>
      </c>
      <c r="K166" s="3" t="s">
        <v>421</v>
      </c>
      <c r="L166" s="3" t="s">
        <v>634</v>
      </c>
      <c r="M166" s="3" t="s">
        <v>91</v>
      </c>
      <c r="N166" s="3" t="s">
        <v>92</v>
      </c>
      <c r="O166" s="3" t="s">
        <v>634</v>
      </c>
      <c r="P166" s="3" t="s">
        <v>415</v>
      </c>
      <c r="Q166" s="3" t="s">
        <v>542</v>
      </c>
      <c r="R166" s="3" t="s">
        <v>634</v>
      </c>
      <c r="S166" s="3" t="s">
        <v>151</v>
      </c>
      <c r="T166" s="3" t="s">
        <v>543</v>
      </c>
      <c r="U166" s="3" t="s">
        <v>634</v>
      </c>
      <c r="V166" s="3"/>
      <c r="W166" s="3"/>
      <c r="X166" s="3"/>
      <c r="Y166" s="3"/>
      <c r="Z166" s="3"/>
    </row>
    <row r="167" spans="1:26" x14ac:dyDescent="0.25">
      <c r="A167">
        <v>168</v>
      </c>
      <c r="B167" s="1">
        <v>44107.167453703703</v>
      </c>
      <c r="C167" s="1">
        <v>44107.227002314801</v>
      </c>
      <c r="D167" s="4" t="str">
        <f t="shared" si="10"/>
        <v>ID168@leeds.ac.uk</v>
      </c>
      <c r="E167" s="3" t="str">
        <f t="shared" si="11"/>
        <v>&lt;Full name for ID168&gt;</v>
      </c>
      <c r="F167" s="3" t="str">
        <f t="shared" si="12"/>
        <v>&lt;Family name for ID168&gt;</v>
      </c>
      <c r="G167" s="3" t="str">
        <f t="shared" si="13"/>
        <v>&lt;Given name for ID168&gt;</v>
      </c>
      <c r="H167" s="3" t="s">
        <v>26</v>
      </c>
      <c r="I167" s="2" t="str">
        <f t="shared" si="14"/>
        <v>&lt;Student ID for sheet ID168&gt;</v>
      </c>
      <c r="J167" s="3" t="s">
        <v>91</v>
      </c>
      <c r="K167" s="3" t="s">
        <v>544</v>
      </c>
      <c r="L167" s="3" t="s">
        <v>634</v>
      </c>
      <c r="M167" s="3" t="s">
        <v>78</v>
      </c>
      <c r="N167" s="3" t="s">
        <v>545</v>
      </c>
      <c r="O167" s="3" t="s">
        <v>634</v>
      </c>
      <c r="P167" s="3" t="s">
        <v>197</v>
      </c>
      <c r="Q167" s="3" t="s">
        <v>546</v>
      </c>
      <c r="R167" s="3" t="s">
        <v>634</v>
      </c>
      <c r="S167" s="3" t="s">
        <v>315</v>
      </c>
      <c r="T167" s="3" t="s">
        <v>547</v>
      </c>
      <c r="U167" s="3" t="s">
        <v>634</v>
      </c>
      <c r="V167" s="3"/>
      <c r="W167" s="3"/>
      <c r="X167" s="3"/>
      <c r="Y167" s="3"/>
      <c r="Z167" s="3"/>
    </row>
    <row r="168" spans="1:26" x14ac:dyDescent="0.25">
      <c r="A168">
        <v>169</v>
      </c>
      <c r="B168" s="1">
        <v>44107.417187500003</v>
      </c>
      <c r="C168" s="1">
        <v>44107.464942129598</v>
      </c>
      <c r="D168" s="4" t="str">
        <f t="shared" si="10"/>
        <v>ID169@leeds.ac.uk</v>
      </c>
      <c r="E168" s="3" t="str">
        <f t="shared" si="11"/>
        <v>&lt;Full name for ID169&gt;</v>
      </c>
      <c r="F168" s="3" t="str">
        <f t="shared" si="12"/>
        <v>&lt;Family name for ID169&gt;</v>
      </c>
      <c r="G168" s="3" t="str">
        <f t="shared" si="13"/>
        <v>&lt;Given name for ID169&gt;</v>
      </c>
      <c r="H168" s="3" t="s">
        <v>52</v>
      </c>
      <c r="I168" s="2" t="str">
        <f t="shared" si="14"/>
        <v>&lt;Student ID for sheet ID169&gt;</v>
      </c>
      <c r="J168" s="3" t="s">
        <v>42</v>
      </c>
      <c r="K168" s="3"/>
      <c r="L168" s="3" t="s">
        <v>634</v>
      </c>
      <c r="M168" s="3" t="s">
        <v>548</v>
      </c>
      <c r="N168" s="3" t="s">
        <v>549</v>
      </c>
      <c r="O168" s="3" t="s">
        <v>634</v>
      </c>
      <c r="P168" s="3" t="s">
        <v>550</v>
      </c>
      <c r="Q168" s="3" t="s">
        <v>285</v>
      </c>
      <c r="R168" s="3" t="s">
        <v>634</v>
      </c>
      <c r="S168" s="3" t="s">
        <v>551</v>
      </c>
      <c r="T168" s="3" t="s">
        <v>552</v>
      </c>
      <c r="U168" s="3" t="s">
        <v>634</v>
      </c>
      <c r="V168" s="3" t="s">
        <v>637</v>
      </c>
      <c r="W168" s="3" t="s">
        <v>636</v>
      </c>
      <c r="X168" s="3" t="s">
        <v>636</v>
      </c>
      <c r="Y168" s="3" t="s">
        <v>634</v>
      </c>
      <c r="Z168" s="3" t="s">
        <v>635</v>
      </c>
    </row>
    <row r="169" spans="1:26" x14ac:dyDescent="0.25">
      <c r="A169">
        <v>170</v>
      </c>
      <c r="B169" s="1">
        <v>44107.433726851901</v>
      </c>
      <c r="C169" s="1">
        <v>44107.474861111099</v>
      </c>
      <c r="D169" s="4" t="str">
        <f t="shared" si="10"/>
        <v>ID170@leeds.ac.uk</v>
      </c>
      <c r="E169" s="3" t="str">
        <f t="shared" si="11"/>
        <v>&lt;Full name for ID170&gt;</v>
      </c>
      <c r="F169" s="3" t="str">
        <f t="shared" si="12"/>
        <v>&lt;Family name for ID170&gt;</v>
      </c>
      <c r="G169" s="3" t="str">
        <f t="shared" si="13"/>
        <v>&lt;Given name for ID170&gt;</v>
      </c>
      <c r="H169" s="3" t="s">
        <v>511</v>
      </c>
      <c r="I169" s="2" t="str">
        <f t="shared" si="14"/>
        <v>&lt;Student ID for sheet ID170&gt;</v>
      </c>
      <c r="J169" s="3" t="s">
        <v>228</v>
      </c>
      <c r="K169" s="3" t="s">
        <v>553</v>
      </c>
      <c r="L169" s="3" t="s">
        <v>634</v>
      </c>
      <c r="M169" s="3" t="s">
        <v>129</v>
      </c>
      <c r="N169" s="3" t="s">
        <v>360</v>
      </c>
      <c r="O169" s="3" t="s">
        <v>634</v>
      </c>
      <c r="P169" s="3" t="s">
        <v>138</v>
      </c>
      <c r="Q169" s="3" t="s">
        <v>139</v>
      </c>
      <c r="R169" s="3" t="s">
        <v>634</v>
      </c>
      <c r="S169" s="3" t="s">
        <v>197</v>
      </c>
      <c r="T169" s="3" t="s">
        <v>198</v>
      </c>
      <c r="U169" s="3" t="s">
        <v>634</v>
      </c>
      <c r="V169" s="3"/>
      <c r="W169" s="3"/>
      <c r="X169" s="3"/>
      <c r="Y169" s="3"/>
      <c r="Z169" s="3"/>
    </row>
    <row r="170" spans="1:26" x14ac:dyDescent="0.25">
      <c r="A170">
        <v>171</v>
      </c>
      <c r="B170" s="1">
        <v>44106.620358796303</v>
      </c>
      <c r="C170" s="1">
        <v>44107.513287037</v>
      </c>
      <c r="D170" s="4" t="str">
        <f t="shared" si="10"/>
        <v>ID171@leeds.ac.uk</v>
      </c>
      <c r="E170" s="3" t="str">
        <f t="shared" si="11"/>
        <v>&lt;Full name for ID171&gt;</v>
      </c>
      <c r="F170" s="3" t="str">
        <f t="shared" si="12"/>
        <v>&lt;Family name for ID171&gt;</v>
      </c>
      <c r="G170" s="3" t="str">
        <f t="shared" si="13"/>
        <v>&lt;Given name for ID171&gt;</v>
      </c>
      <c r="H170" s="3" t="s">
        <v>69</v>
      </c>
      <c r="I170" s="2" t="str">
        <f t="shared" si="14"/>
        <v>&lt;Student ID for sheet ID171&gt;</v>
      </c>
      <c r="J170" s="3" t="s">
        <v>362</v>
      </c>
      <c r="K170" s="3" t="s">
        <v>554</v>
      </c>
      <c r="L170" s="3" t="s">
        <v>634</v>
      </c>
      <c r="M170" s="3" t="s">
        <v>555</v>
      </c>
      <c r="N170" s="3" t="s">
        <v>556</v>
      </c>
      <c r="O170" s="3" t="s">
        <v>634</v>
      </c>
      <c r="P170" s="3" t="s">
        <v>373</v>
      </c>
      <c r="Q170" s="3" t="s">
        <v>557</v>
      </c>
      <c r="R170" s="3" t="s">
        <v>634</v>
      </c>
      <c r="S170" s="3" t="s">
        <v>224</v>
      </c>
      <c r="T170" s="3" t="s">
        <v>558</v>
      </c>
      <c r="U170" s="3" t="s">
        <v>634</v>
      </c>
      <c r="V170" s="3"/>
      <c r="W170" s="3"/>
      <c r="X170" s="3"/>
      <c r="Y170" s="3"/>
      <c r="Z170" s="3"/>
    </row>
    <row r="171" spans="1:26" x14ac:dyDescent="0.25">
      <c r="A171">
        <v>172</v>
      </c>
      <c r="B171" s="1">
        <v>44107.516666666699</v>
      </c>
      <c r="C171" s="1">
        <v>44107.5394212963</v>
      </c>
      <c r="D171" s="4" t="str">
        <f t="shared" si="10"/>
        <v>ID172@leeds.ac.uk</v>
      </c>
      <c r="E171" s="3" t="str">
        <f t="shared" si="11"/>
        <v>&lt;Full name for ID172&gt;</v>
      </c>
      <c r="F171" s="3" t="str">
        <f t="shared" si="12"/>
        <v>&lt;Family name for ID172&gt;</v>
      </c>
      <c r="G171" s="3" t="str">
        <f t="shared" si="13"/>
        <v>&lt;Given name for ID172&gt;</v>
      </c>
      <c r="H171" s="3" t="s">
        <v>26</v>
      </c>
      <c r="I171" s="2" t="str">
        <f t="shared" si="14"/>
        <v>&lt;Student ID for sheet ID172&gt;</v>
      </c>
      <c r="J171" s="3" t="s">
        <v>423</v>
      </c>
      <c r="K171" s="3" t="s">
        <v>525</v>
      </c>
      <c r="L171" s="3" t="s">
        <v>634</v>
      </c>
      <c r="M171" s="3" t="s">
        <v>230</v>
      </c>
      <c r="N171" s="3" t="s">
        <v>519</v>
      </c>
      <c r="O171" s="3" t="s">
        <v>634</v>
      </c>
      <c r="P171" s="3" t="s">
        <v>526</v>
      </c>
      <c r="Q171" s="3" t="s">
        <v>559</v>
      </c>
      <c r="R171" s="3" t="s">
        <v>634</v>
      </c>
      <c r="S171" s="3" t="s">
        <v>523</v>
      </c>
      <c r="T171" s="3" t="s">
        <v>560</v>
      </c>
      <c r="U171" s="3" t="s">
        <v>634</v>
      </c>
      <c r="V171" s="3"/>
      <c r="W171" s="3"/>
      <c r="X171" s="3"/>
      <c r="Y171" s="3"/>
      <c r="Z171" s="3"/>
    </row>
    <row r="172" spans="1:26" x14ac:dyDescent="0.25">
      <c r="A172">
        <v>173</v>
      </c>
      <c r="B172" s="1">
        <v>44107.577824074098</v>
      </c>
      <c r="C172" s="1">
        <v>44107.586226851803</v>
      </c>
      <c r="D172" s="4" t="str">
        <f t="shared" si="10"/>
        <v>ID173@leeds.ac.uk</v>
      </c>
      <c r="E172" s="3" t="str">
        <f t="shared" si="11"/>
        <v>&lt;Full name for ID173&gt;</v>
      </c>
      <c r="F172" s="3" t="str">
        <f t="shared" si="12"/>
        <v>&lt;Family name for ID173&gt;</v>
      </c>
      <c r="G172" s="3" t="str">
        <f t="shared" si="13"/>
        <v>&lt;Given name for ID173&gt;</v>
      </c>
      <c r="H172" s="3" t="s">
        <v>69</v>
      </c>
      <c r="I172" s="2" t="str">
        <f t="shared" si="14"/>
        <v>&lt;Student ID for sheet ID173&gt;</v>
      </c>
      <c r="J172" s="3" t="s">
        <v>91</v>
      </c>
      <c r="K172" s="3" t="s">
        <v>196</v>
      </c>
      <c r="L172" s="3" t="s">
        <v>634</v>
      </c>
      <c r="M172" s="3" t="s">
        <v>31</v>
      </c>
      <c r="N172" s="3" t="s">
        <v>32</v>
      </c>
      <c r="O172" s="3" t="s">
        <v>634</v>
      </c>
      <c r="P172" s="3" t="s">
        <v>42</v>
      </c>
      <c r="Q172" s="3"/>
      <c r="R172" s="3" t="s">
        <v>634</v>
      </c>
      <c r="S172" s="3" t="s">
        <v>388</v>
      </c>
      <c r="T172" s="3" t="s">
        <v>561</v>
      </c>
      <c r="U172" s="3" t="s">
        <v>634</v>
      </c>
      <c r="V172" s="3" t="s">
        <v>637</v>
      </c>
      <c r="W172" s="3" t="s">
        <v>636</v>
      </c>
      <c r="X172" s="3" t="s">
        <v>636</v>
      </c>
      <c r="Y172" s="3" t="s">
        <v>634</v>
      </c>
      <c r="Z172" s="3" t="s">
        <v>635</v>
      </c>
    </row>
    <row r="173" spans="1:26" x14ac:dyDescent="0.25">
      <c r="A173">
        <v>174</v>
      </c>
      <c r="B173" s="1">
        <v>44107.5228935185</v>
      </c>
      <c r="C173" s="1">
        <v>44107.649085648103</v>
      </c>
      <c r="D173" s="4" t="str">
        <f t="shared" si="10"/>
        <v>ID174@leeds.ac.uk</v>
      </c>
      <c r="E173" s="3" t="str">
        <f t="shared" si="11"/>
        <v>&lt;Full name for ID174&gt;</v>
      </c>
      <c r="F173" s="3" t="str">
        <f t="shared" si="12"/>
        <v>&lt;Family name for ID174&gt;</v>
      </c>
      <c r="G173" s="3" t="str">
        <f t="shared" si="13"/>
        <v>&lt;Given name for ID174&gt;</v>
      </c>
      <c r="H173" s="3" t="s">
        <v>26</v>
      </c>
      <c r="I173" s="2" t="str">
        <f t="shared" si="14"/>
        <v>&lt;Student ID for sheet ID174&gt;</v>
      </c>
      <c r="J173" s="3" t="s">
        <v>213</v>
      </c>
      <c r="K173" s="3" t="s">
        <v>214</v>
      </c>
      <c r="L173" s="3" t="s">
        <v>634</v>
      </c>
      <c r="M173" s="3" t="s">
        <v>406</v>
      </c>
      <c r="N173" s="3" t="s">
        <v>532</v>
      </c>
      <c r="O173" s="3" t="s">
        <v>634</v>
      </c>
      <c r="P173" s="3" t="s">
        <v>55</v>
      </c>
      <c r="Q173" s="3" t="s">
        <v>56</v>
      </c>
      <c r="R173" s="3" t="s">
        <v>634</v>
      </c>
      <c r="S173" s="3" t="s">
        <v>87</v>
      </c>
      <c r="T173" s="3" t="s">
        <v>518</v>
      </c>
      <c r="U173" s="3" t="s">
        <v>634</v>
      </c>
      <c r="V173" s="3"/>
      <c r="W173" s="3"/>
      <c r="X173" s="3"/>
      <c r="Y173" s="3"/>
      <c r="Z173" s="3"/>
    </row>
    <row r="174" spans="1:26" x14ac:dyDescent="0.25">
      <c r="A174">
        <v>175</v>
      </c>
      <c r="B174" s="1">
        <v>44107.617083333302</v>
      </c>
      <c r="C174" s="1">
        <v>44107.681701388901</v>
      </c>
      <c r="D174" s="4" t="str">
        <f t="shared" si="10"/>
        <v>ID175@leeds.ac.uk</v>
      </c>
      <c r="E174" s="3" t="str">
        <f t="shared" si="11"/>
        <v>&lt;Full name for ID175&gt;</v>
      </c>
      <c r="F174" s="3" t="str">
        <f t="shared" si="12"/>
        <v>&lt;Family name for ID175&gt;</v>
      </c>
      <c r="G174" s="3" t="str">
        <f t="shared" si="13"/>
        <v>&lt;Given name for ID175&gt;</v>
      </c>
      <c r="H174" s="3" t="s">
        <v>26</v>
      </c>
      <c r="I174" s="2" t="str">
        <f t="shared" si="14"/>
        <v>&lt;Student ID for sheet ID175&gt;</v>
      </c>
      <c r="J174" s="3" t="s">
        <v>197</v>
      </c>
      <c r="K174" s="3" t="s">
        <v>198</v>
      </c>
      <c r="L174" s="3" t="s">
        <v>634</v>
      </c>
      <c r="M174" s="3" t="s">
        <v>31</v>
      </c>
      <c r="N174" s="3" t="s">
        <v>32</v>
      </c>
      <c r="O174" s="3" t="s">
        <v>634</v>
      </c>
      <c r="P174" s="3" t="s">
        <v>91</v>
      </c>
      <c r="Q174" s="3" t="s">
        <v>196</v>
      </c>
      <c r="R174" s="3" t="s">
        <v>634</v>
      </c>
      <c r="S174" s="3" t="s">
        <v>57</v>
      </c>
      <c r="T174" s="3" t="s">
        <v>314</v>
      </c>
      <c r="U174" s="3" t="s">
        <v>634</v>
      </c>
      <c r="V174" s="3"/>
      <c r="W174" s="3"/>
      <c r="X174" s="3"/>
      <c r="Y174" s="3"/>
      <c r="Z174" s="3"/>
    </row>
    <row r="175" spans="1:26" x14ac:dyDescent="0.25">
      <c r="A175">
        <v>176</v>
      </c>
      <c r="B175" s="1">
        <v>44107.700891203698</v>
      </c>
      <c r="C175" s="1">
        <v>44107.700937499998</v>
      </c>
      <c r="D175" s="4" t="str">
        <f>CONCATENATE("ID",A75,"@leeds.ac.uk")</f>
        <v>ID76@leeds.ac.uk</v>
      </c>
      <c r="E175" s="3" t="str">
        <f>CONCATENATE("&lt;Full name for ID",A75,"&gt;")</f>
        <v>&lt;Full name for ID76&gt;</v>
      </c>
      <c r="F175" s="3" t="str">
        <f>CONCATENATE("&lt;Family name for ID",A75,"&gt;")</f>
        <v>&lt;Family name for ID76&gt;</v>
      </c>
      <c r="G175" s="3" t="str">
        <f>CONCATENATE("&lt;Given name for ID",A75,"&gt;")</f>
        <v>&lt;Given name for ID76&gt;</v>
      </c>
      <c r="H175" s="3" t="s">
        <v>562</v>
      </c>
      <c r="I175" s="2" t="str">
        <f t="shared" si="14"/>
        <v>&lt;Student ID for sheet ID176&gt;</v>
      </c>
      <c r="J175" s="3" t="s">
        <v>33</v>
      </c>
      <c r="K175" s="3" t="s">
        <v>563</v>
      </c>
      <c r="L175" s="3" t="s">
        <v>634</v>
      </c>
      <c r="M175" s="3" t="s">
        <v>266</v>
      </c>
      <c r="N175" s="3" t="s">
        <v>267</v>
      </c>
      <c r="O175" s="3" t="s">
        <v>634</v>
      </c>
      <c r="P175" s="3" t="s">
        <v>42</v>
      </c>
      <c r="Q175" s="3"/>
      <c r="R175" s="3" t="s">
        <v>634</v>
      </c>
      <c r="S175" s="3" t="s">
        <v>564</v>
      </c>
      <c r="T175" s="3" t="s">
        <v>565</v>
      </c>
      <c r="U175" s="3" t="s">
        <v>634</v>
      </c>
      <c r="V175" s="3" t="s">
        <v>637</v>
      </c>
      <c r="W175" s="3" t="s">
        <v>636</v>
      </c>
      <c r="X175" s="3" t="s">
        <v>636</v>
      </c>
      <c r="Y175" s="3" t="s">
        <v>634</v>
      </c>
      <c r="Z175" s="3" t="s">
        <v>635</v>
      </c>
    </row>
    <row r="176" spans="1:26" x14ac:dyDescent="0.25">
      <c r="A176">
        <v>177</v>
      </c>
      <c r="B176" s="1">
        <v>44107.700729166703</v>
      </c>
      <c r="C176" s="1">
        <v>44107.701307870397</v>
      </c>
      <c r="D176" s="4" t="str">
        <f t="shared" si="10"/>
        <v>ID177@leeds.ac.uk</v>
      </c>
      <c r="E176" s="3" t="str">
        <f t="shared" si="11"/>
        <v>&lt;Full name for ID177&gt;</v>
      </c>
      <c r="F176" s="3" t="str">
        <f t="shared" si="12"/>
        <v>&lt;Family name for ID177&gt;</v>
      </c>
      <c r="G176" s="3" t="str">
        <f>CONCATENATE("&lt;Given name for ID",A176,"&gt;")</f>
        <v>&lt;Given name for ID177&gt;</v>
      </c>
      <c r="H176" s="3" t="s">
        <v>69</v>
      </c>
      <c r="I176" s="2" t="str">
        <f t="shared" si="14"/>
        <v>&lt;Student ID for sheet ID177&gt;</v>
      </c>
      <c r="J176" s="3" t="s">
        <v>42</v>
      </c>
      <c r="K176" s="3" t="s">
        <v>566</v>
      </c>
      <c r="L176" s="3" t="s">
        <v>634</v>
      </c>
      <c r="M176" s="3" t="s">
        <v>36</v>
      </c>
      <c r="N176" s="3" t="s">
        <v>37</v>
      </c>
      <c r="O176" s="3" t="s">
        <v>634</v>
      </c>
      <c r="P176" s="3" t="s">
        <v>567</v>
      </c>
      <c r="Q176" s="3" t="s">
        <v>568</v>
      </c>
      <c r="R176" s="3" t="s">
        <v>634</v>
      </c>
      <c r="S176" s="3" t="s">
        <v>304</v>
      </c>
      <c r="T176" s="3" t="s">
        <v>569</v>
      </c>
      <c r="U176" s="3" t="s">
        <v>634</v>
      </c>
      <c r="V176" s="3" t="s">
        <v>637</v>
      </c>
      <c r="W176" s="3" t="s">
        <v>636</v>
      </c>
      <c r="X176" s="3" t="s">
        <v>636</v>
      </c>
      <c r="Y176" s="3" t="s">
        <v>634</v>
      </c>
      <c r="Z176" s="3" t="s">
        <v>635</v>
      </c>
    </row>
    <row r="177" spans="1:26" x14ac:dyDescent="0.25">
      <c r="A177">
        <v>178</v>
      </c>
      <c r="B177" s="1">
        <v>44107.699756944399</v>
      </c>
      <c r="C177" s="1">
        <v>44107.7106712963</v>
      </c>
      <c r="D177" s="4" t="str">
        <f t="shared" si="10"/>
        <v>ID178@leeds.ac.uk</v>
      </c>
      <c r="E177" s="3" t="str">
        <f t="shared" si="11"/>
        <v>&lt;Full name for ID178&gt;</v>
      </c>
      <c r="F177" s="3" t="str">
        <f t="shared" si="12"/>
        <v>&lt;Family name for ID178&gt;</v>
      </c>
      <c r="G177" s="3" t="str">
        <f t="shared" si="13"/>
        <v>&lt;Given name for ID178&gt;</v>
      </c>
      <c r="H177" s="3" t="s">
        <v>570</v>
      </c>
      <c r="I177" s="2" t="str">
        <f t="shared" si="14"/>
        <v>&lt;Student ID for sheet ID178&gt;</v>
      </c>
      <c r="J177" s="3" t="s">
        <v>42</v>
      </c>
      <c r="K177" s="3" t="s">
        <v>571</v>
      </c>
      <c r="L177" s="3" t="s">
        <v>634</v>
      </c>
      <c r="M177" s="3" t="s">
        <v>304</v>
      </c>
      <c r="N177" s="3" t="s">
        <v>572</v>
      </c>
      <c r="O177" s="3" t="s">
        <v>634</v>
      </c>
      <c r="P177" s="3" t="s">
        <v>44</v>
      </c>
      <c r="Q177" s="3" t="s">
        <v>45</v>
      </c>
      <c r="R177" s="3" t="s">
        <v>634</v>
      </c>
      <c r="S177" s="3" t="s">
        <v>122</v>
      </c>
      <c r="T177" s="3" t="s">
        <v>573</v>
      </c>
      <c r="U177" s="3" t="s">
        <v>634</v>
      </c>
      <c r="V177" s="3" t="s">
        <v>637</v>
      </c>
      <c r="W177" s="3" t="s">
        <v>636</v>
      </c>
      <c r="X177" s="3" t="s">
        <v>636</v>
      </c>
      <c r="Y177" s="3" t="s">
        <v>634</v>
      </c>
      <c r="Z177" s="3" t="s">
        <v>635</v>
      </c>
    </row>
    <row r="178" spans="1:26" x14ac:dyDescent="0.25">
      <c r="A178">
        <v>179</v>
      </c>
      <c r="B178" s="1">
        <v>44107.715381944399</v>
      </c>
      <c r="C178" s="1">
        <v>44107.815983796303</v>
      </c>
      <c r="D178" s="4" t="str">
        <f t="shared" si="10"/>
        <v>ID179@leeds.ac.uk</v>
      </c>
      <c r="E178" s="3" t="str">
        <f t="shared" si="11"/>
        <v>&lt;Full name for ID179&gt;</v>
      </c>
      <c r="F178" s="3" t="str">
        <f t="shared" si="12"/>
        <v>&lt;Family name for ID179&gt;</v>
      </c>
      <c r="G178" s="3" t="str">
        <f t="shared" si="13"/>
        <v>&lt;Given name for ID179&gt;</v>
      </c>
      <c r="H178" s="3" t="s">
        <v>105</v>
      </c>
      <c r="I178" s="2" t="str">
        <f t="shared" si="14"/>
        <v>&lt;Student ID for sheet ID179&gt;</v>
      </c>
      <c r="J178" s="3" t="s">
        <v>48</v>
      </c>
      <c r="K178" s="3" t="s">
        <v>49</v>
      </c>
      <c r="L178" s="3" t="s">
        <v>634</v>
      </c>
      <c r="M178" s="3" t="s">
        <v>213</v>
      </c>
      <c r="N178" s="3" t="s">
        <v>214</v>
      </c>
      <c r="O178" s="3" t="s">
        <v>634</v>
      </c>
      <c r="P178" s="3" t="s">
        <v>87</v>
      </c>
      <c r="Q178" s="3" t="s">
        <v>368</v>
      </c>
      <c r="R178" s="3" t="s">
        <v>634</v>
      </c>
      <c r="S178" s="3" t="s">
        <v>574</v>
      </c>
      <c r="T178" s="3" t="s">
        <v>360</v>
      </c>
      <c r="U178" s="3" t="s">
        <v>634</v>
      </c>
      <c r="V178" s="3"/>
      <c r="W178" s="3"/>
      <c r="X178" s="3"/>
      <c r="Y178" s="3"/>
      <c r="Z178" s="3"/>
    </row>
    <row r="179" spans="1:26" x14ac:dyDescent="0.25">
      <c r="A179">
        <v>180</v>
      </c>
      <c r="B179" s="1">
        <v>44107.439525463</v>
      </c>
      <c r="C179" s="1">
        <v>44107.837858796302</v>
      </c>
      <c r="D179" s="4" t="str">
        <f t="shared" si="10"/>
        <v>ID180@leeds.ac.uk</v>
      </c>
      <c r="E179" s="3" t="str">
        <f t="shared" si="11"/>
        <v>&lt;Full name for ID180&gt;</v>
      </c>
      <c r="F179" s="3" t="str">
        <f t="shared" si="12"/>
        <v>&lt;Family name for ID180&gt;</v>
      </c>
      <c r="G179" s="3" t="str">
        <f t="shared" si="13"/>
        <v>&lt;Given name for ID180&gt;</v>
      </c>
      <c r="H179" s="3" t="s">
        <v>69</v>
      </c>
      <c r="I179" s="2" t="str">
        <f t="shared" si="14"/>
        <v>&lt;Student ID for sheet ID180&gt;</v>
      </c>
      <c r="J179" s="3" t="s">
        <v>388</v>
      </c>
      <c r="K179" s="3" t="s">
        <v>351</v>
      </c>
      <c r="L179" s="3" t="s">
        <v>634</v>
      </c>
      <c r="M179" s="3" t="s">
        <v>373</v>
      </c>
      <c r="N179" s="3" t="s">
        <v>575</v>
      </c>
      <c r="O179" s="3" t="s">
        <v>634</v>
      </c>
      <c r="P179" s="3" t="s">
        <v>514</v>
      </c>
      <c r="Q179" s="3" t="s">
        <v>515</v>
      </c>
      <c r="R179" s="3" t="s">
        <v>634</v>
      </c>
      <c r="S179" s="3" t="s">
        <v>291</v>
      </c>
      <c r="T179" s="3" t="s">
        <v>576</v>
      </c>
      <c r="U179" s="3" t="s">
        <v>634</v>
      </c>
      <c r="V179" s="3"/>
      <c r="W179" s="3"/>
      <c r="X179" s="3"/>
      <c r="Y179" s="3"/>
      <c r="Z179" s="3"/>
    </row>
    <row r="180" spans="1:26" x14ac:dyDescent="0.25">
      <c r="A180">
        <v>181</v>
      </c>
      <c r="B180" s="1">
        <v>44107.863749999997</v>
      </c>
      <c r="C180" s="1">
        <v>44107.909479166701</v>
      </c>
      <c r="D180" s="4" t="str">
        <f t="shared" si="10"/>
        <v>ID181@leeds.ac.uk</v>
      </c>
      <c r="E180" s="3" t="str">
        <f t="shared" si="11"/>
        <v>&lt;Full name for ID181&gt;</v>
      </c>
      <c r="F180" s="3" t="str">
        <f t="shared" si="12"/>
        <v>&lt;Family name for ID181&gt;</v>
      </c>
      <c r="G180" s="3" t="str">
        <f t="shared" si="13"/>
        <v>&lt;Given name for ID181&gt;</v>
      </c>
      <c r="H180" s="3" t="s">
        <v>232</v>
      </c>
      <c r="I180" s="2" t="str">
        <f t="shared" si="14"/>
        <v>&lt;Student ID for sheet ID181&gt;</v>
      </c>
      <c r="J180" s="3" t="s">
        <v>465</v>
      </c>
      <c r="K180" s="3" t="s">
        <v>466</v>
      </c>
      <c r="L180" s="3" t="s">
        <v>634</v>
      </c>
      <c r="M180" s="3" t="s">
        <v>306</v>
      </c>
      <c r="N180" s="3" t="s">
        <v>307</v>
      </c>
      <c r="O180" s="3" t="s">
        <v>634</v>
      </c>
      <c r="P180" s="3" t="s">
        <v>122</v>
      </c>
      <c r="Q180" s="3" t="s">
        <v>303</v>
      </c>
      <c r="R180" s="3" t="s">
        <v>634</v>
      </c>
      <c r="S180" s="3" t="s">
        <v>270</v>
      </c>
      <c r="T180" s="3"/>
      <c r="U180" s="3" t="s">
        <v>634</v>
      </c>
      <c r="V180" s="3"/>
      <c r="W180" s="3"/>
      <c r="X180" s="3"/>
      <c r="Y180" s="3"/>
      <c r="Z180" s="3"/>
    </row>
    <row r="181" spans="1:26" x14ac:dyDescent="0.25">
      <c r="A181">
        <v>182</v>
      </c>
      <c r="B181" s="1">
        <v>44107.932835648098</v>
      </c>
      <c r="C181" s="1">
        <v>44107.941689814797</v>
      </c>
      <c r="D181" s="4" t="str">
        <f t="shared" si="10"/>
        <v>ID182@leeds.ac.uk</v>
      </c>
      <c r="E181" s="3" t="str">
        <f t="shared" si="11"/>
        <v>&lt;Full name for ID182&gt;</v>
      </c>
      <c r="F181" s="3" t="str">
        <f t="shared" si="12"/>
        <v>&lt;Family name for ID182&gt;</v>
      </c>
      <c r="G181" s="3" t="str">
        <f t="shared" si="13"/>
        <v>&lt;Given name for ID182&gt;</v>
      </c>
      <c r="H181" s="3" t="s">
        <v>35</v>
      </c>
      <c r="I181" s="2" t="str">
        <f t="shared" si="14"/>
        <v>&lt;Student ID for sheet ID182&gt;</v>
      </c>
      <c r="J181" s="3" t="s">
        <v>577</v>
      </c>
      <c r="K181" s="3" t="s">
        <v>578</v>
      </c>
      <c r="L181" s="3" t="s">
        <v>634</v>
      </c>
      <c r="M181" s="3" t="s">
        <v>40</v>
      </c>
      <c r="N181" s="3" t="s">
        <v>41</v>
      </c>
      <c r="O181" s="3" t="s">
        <v>634</v>
      </c>
      <c r="P181" s="3" t="s">
        <v>239</v>
      </c>
      <c r="Q181" s="3" t="s">
        <v>240</v>
      </c>
      <c r="R181" s="3" t="s">
        <v>634</v>
      </c>
      <c r="S181" s="3" t="s">
        <v>213</v>
      </c>
      <c r="T181" s="3" t="s">
        <v>214</v>
      </c>
      <c r="U181" s="3" t="s">
        <v>634</v>
      </c>
      <c r="V181" s="3"/>
      <c r="W181" s="3"/>
      <c r="X181" s="3"/>
      <c r="Y181" s="3"/>
      <c r="Z181" s="3"/>
    </row>
    <row r="182" spans="1:26" x14ac:dyDescent="0.25">
      <c r="A182">
        <v>183</v>
      </c>
      <c r="B182" s="1">
        <v>44108.0476388889</v>
      </c>
      <c r="C182" s="1">
        <v>44108.087708333303</v>
      </c>
      <c r="D182" s="4" t="str">
        <f t="shared" si="10"/>
        <v>ID183@leeds.ac.uk</v>
      </c>
      <c r="E182" s="3" t="str">
        <f t="shared" si="11"/>
        <v>&lt;Full name for ID183&gt;</v>
      </c>
      <c r="F182" s="3" t="str">
        <f t="shared" si="12"/>
        <v>&lt;Family name for ID183&gt;</v>
      </c>
      <c r="G182" s="3" t="str">
        <f t="shared" si="13"/>
        <v>&lt;Given name for ID183&gt;</v>
      </c>
      <c r="H182" s="3" t="s">
        <v>52</v>
      </c>
      <c r="I182" s="2" t="str">
        <f t="shared" si="14"/>
        <v>&lt;Student ID for sheet ID183&gt;</v>
      </c>
      <c r="J182" s="3" t="s">
        <v>42</v>
      </c>
      <c r="K182" s="3"/>
      <c r="L182" s="3" t="s">
        <v>634</v>
      </c>
      <c r="M182" s="3" t="s">
        <v>228</v>
      </c>
      <c r="N182" s="3" t="s">
        <v>365</v>
      </c>
      <c r="O182" s="3" t="s">
        <v>634</v>
      </c>
      <c r="P182" s="3" t="s">
        <v>579</v>
      </c>
      <c r="Q182" s="3" t="s">
        <v>580</v>
      </c>
      <c r="R182" s="3" t="s">
        <v>634</v>
      </c>
      <c r="S182" s="3" t="s">
        <v>581</v>
      </c>
      <c r="T182" s="3" t="s">
        <v>582</v>
      </c>
      <c r="U182" s="3" t="s">
        <v>634</v>
      </c>
      <c r="V182" s="3" t="s">
        <v>637</v>
      </c>
      <c r="W182" s="3" t="s">
        <v>636</v>
      </c>
      <c r="X182" s="3" t="s">
        <v>636</v>
      </c>
      <c r="Y182" s="3" t="s">
        <v>634</v>
      </c>
      <c r="Z182" s="3" t="s">
        <v>635</v>
      </c>
    </row>
    <row r="183" spans="1:26" x14ac:dyDescent="0.25">
      <c r="A183">
        <v>184</v>
      </c>
      <c r="B183" s="1">
        <v>44108.417372685202</v>
      </c>
      <c r="C183" s="1">
        <v>44108.428078703699</v>
      </c>
      <c r="D183" s="4" t="str">
        <f t="shared" si="10"/>
        <v>ID184@leeds.ac.uk</v>
      </c>
      <c r="E183" s="3" t="str">
        <f t="shared" si="11"/>
        <v>&lt;Full name for ID184&gt;</v>
      </c>
      <c r="F183" s="3" t="str">
        <f t="shared" si="12"/>
        <v>&lt;Family name for ID184&gt;</v>
      </c>
      <c r="G183" s="3" t="str">
        <f t="shared" si="13"/>
        <v>&lt;Given name for ID184&gt;</v>
      </c>
      <c r="H183" s="3" t="s">
        <v>26</v>
      </c>
      <c r="I183" s="2" t="str">
        <f t="shared" si="14"/>
        <v>&lt;Student ID for sheet ID184&gt;</v>
      </c>
      <c r="J183" s="3" t="s">
        <v>93</v>
      </c>
      <c r="K183" s="3" t="s">
        <v>144</v>
      </c>
      <c r="L183" s="3" t="s">
        <v>634</v>
      </c>
      <c r="M183" s="3" t="s">
        <v>342</v>
      </c>
      <c r="N183" s="3" t="s">
        <v>357</v>
      </c>
      <c r="O183" s="3" t="s">
        <v>634</v>
      </c>
      <c r="P183" s="3" t="s">
        <v>112</v>
      </c>
      <c r="Q183" s="3" t="s">
        <v>102</v>
      </c>
      <c r="R183" s="3" t="s">
        <v>634</v>
      </c>
      <c r="S183" s="3" t="s">
        <v>337</v>
      </c>
      <c r="T183" s="3" t="s">
        <v>338</v>
      </c>
      <c r="U183" s="3" t="s">
        <v>634</v>
      </c>
      <c r="V183" s="3"/>
      <c r="W183" s="3"/>
      <c r="X183" s="3"/>
      <c r="Y183" s="3"/>
      <c r="Z183" s="3"/>
    </row>
    <row r="184" spans="1:26" x14ac:dyDescent="0.25">
      <c r="A184">
        <v>185</v>
      </c>
      <c r="B184" s="1">
        <v>44108.423287037003</v>
      </c>
      <c r="C184" s="1">
        <v>44108.458483796298</v>
      </c>
      <c r="D184" s="4" t="str">
        <f t="shared" si="10"/>
        <v>ID185@leeds.ac.uk</v>
      </c>
      <c r="E184" s="3" t="str">
        <f t="shared" si="11"/>
        <v>&lt;Full name for ID185&gt;</v>
      </c>
      <c r="F184" s="3" t="str">
        <f t="shared" si="12"/>
        <v>&lt;Family name for ID185&gt;</v>
      </c>
      <c r="G184" s="3" t="str">
        <f t="shared" si="13"/>
        <v>&lt;Given name for ID185&gt;</v>
      </c>
      <c r="H184" s="3" t="s">
        <v>52</v>
      </c>
      <c r="I184" s="2" t="str">
        <f t="shared" si="14"/>
        <v>&lt;Student ID for sheet ID185&gt;</v>
      </c>
      <c r="J184" s="3" t="s">
        <v>42</v>
      </c>
      <c r="K184" s="3"/>
      <c r="L184" s="3" t="s">
        <v>634</v>
      </c>
      <c r="M184" s="3" t="s">
        <v>116</v>
      </c>
      <c r="N184" s="3" t="s">
        <v>117</v>
      </c>
      <c r="O184" s="3" t="s">
        <v>634</v>
      </c>
      <c r="P184" s="3" t="s">
        <v>213</v>
      </c>
      <c r="Q184" s="3" t="s">
        <v>214</v>
      </c>
      <c r="R184" s="3" t="s">
        <v>634</v>
      </c>
      <c r="S184" s="3" t="s">
        <v>291</v>
      </c>
      <c r="T184" s="3" t="s">
        <v>292</v>
      </c>
      <c r="U184" s="3" t="s">
        <v>634</v>
      </c>
      <c r="V184" s="3" t="s">
        <v>637</v>
      </c>
      <c r="W184" s="3" t="s">
        <v>636</v>
      </c>
      <c r="X184" s="3"/>
      <c r="Y184" s="3"/>
      <c r="Z184" s="3" t="s">
        <v>635</v>
      </c>
    </row>
    <row r="185" spans="1:26" x14ac:dyDescent="0.25">
      <c r="A185">
        <v>186</v>
      </c>
      <c r="B185" s="1">
        <v>44108.464722222197</v>
      </c>
      <c r="C185" s="1">
        <v>44108.496770833299</v>
      </c>
      <c r="D185" s="4" t="str">
        <f t="shared" si="10"/>
        <v>ID186@leeds.ac.uk</v>
      </c>
      <c r="E185" s="3" t="str">
        <f t="shared" si="11"/>
        <v>&lt;Full name for ID186&gt;</v>
      </c>
      <c r="F185" s="3" t="str">
        <f t="shared" si="12"/>
        <v>&lt;Family name for ID186&gt;</v>
      </c>
      <c r="G185" s="3" t="str">
        <f t="shared" si="13"/>
        <v>&lt;Given name for ID186&gt;</v>
      </c>
      <c r="H185" s="3" t="s">
        <v>26</v>
      </c>
      <c r="I185" s="2" t="str">
        <f t="shared" si="14"/>
        <v>&lt;Student ID for sheet ID186&gt;</v>
      </c>
      <c r="J185" s="3" t="s">
        <v>114</v>
      </c>
      <c r="K185" s="3" t="s">
        <v>115</v>
      </c>
      <c r="L185" s="3" t="s">
        <v>634</v>
      </c>
      <c r="M185" s="3" t="s">
        <v>388</v>
      </c>
      <c r="N185" s="3" t="s">
        <v>351</v>
      </c>
      <c r="O185" s="3" t="s">
        <v>634</v>
      </c>
      <c r="P185" s="3" t="s">
        <v>73</v>
      </c>
      <c r="Q185" s="3" t="s">
        <v>160</v>
      </c>
      <c r="R185" s="3" t="s">
        <v>634</v>
      </c>
      <c r="S185" s="3" t="s">
        <v>406</v>
      </c>
      <c r="T185" s="3" t="s">
        <v>532</v>
      </c>
      <c r="U185" s="3" t="s">
        <v>634</v>
      </c>
      <c r="V185" s="3"/>
      <c r="W185" s="3"/>
      <c r="X185" s="3"/>
      <c r="Y185" s="3"/>
      <c r="Z185" s="3"/>
    </row>
    <row r="186" spans="1:26" x14ac:dyDescent="0.25">
      <c r="A186">
        <v>187</v>
      </c>
      <c r="B186" s="1">
        <v>44108.515821759298</v>
      </c>
      <c r="C186" s="1">
        <v>44108.534247685202</v>
      </c>
      <c r="D186" s="4" t="str">
        <f t="shared" si="10"/>
        <v>ID187@leeds.ac.uk</v>
      </c>
      <c r="E186" s="3" t="str">
        <f t="shared" si="11"/>
        <v>&lt;Full name for ID187&gt;</v>
      </c>
      <c r="F186" s="3" t="str">
        <f t="shared" si="12"/>
        <v>&lt;Family name for ID187&gt;</v>
      </c>
      <c r="G186" s="3" t="str">
        <f t="shared" si="13"/>
        <v>&lt;Given name for ID187&gt;</v>
      </c>
      <c r="H186" s="3" t="s">
        <v>583</v>
      </c>
      <c r="I186" s="2" t="str">
        <f t="shared" si="14"/>
        <v>&lt;Student ID for sheet ID187&gt;</v>
      </c>
      <c r="J186" s="3" t="s">
        <v>42</v>
      </c>
      <c r="K186" s="3" t="s">
        <v>584</v>
      </c>
      <c r="L186" s="3" t="s">
        <v>634</v>
      </c>
      <c r="M186" s="3" t="s">
        <v>403</v>
      </c>
      <c r="N186" s="3" t="s">
        <v>585</v>
      </c>
      <c r="O186" s="3" t="s">
        <v>634</v>
      </c>
      <c r="P186" s="3" t="s">
        <v>85</v>
      </c>
      <c r="Q186" s="3" t="s">
        <v>301</v>
      </c>
      <c r="R186" s="3" t="s">
        <v>634</v>
      </c>
      <c r="S186" s="3" t="s">
        <v>40</v>
      </c>
      <c r="T186" s="3" t="s">
        <v>41</v>
      </c>
      <c r="U186" s="3" t="s">
        <v>634</v>
      </c>
      <c r="V186" s="3" t="s">
        <v>637</v>
      </c>
      <c r="W186" s="3" t="s">
        <v>636</v>
      </c>
      <c r="X186" s="3" t="s">
        <v>636</v>
      </c>
      <c r="Y186" s="3" t="s">
        <v>634</v>
      </c>
      <c r="Z186" s="3" t="s">
        <v>635</v>
      </c>
    </row>
    <row r="187" spans="1:26" x14ac:dyDescent="0.25">
      <c r="A187">
        <v>188</v>
      </c>
      <c r="B187" s="1">
        <v>44108.532430555599</v>
      </c>
      <c r="C187" s="1">
        <v>44108.5563541667</v>
      </c>
      <c r="D187" s="4" t="str">
        <f t="shared" si="10"/>
        <v>ID188@leeds.ac.uk</v>
      </c>
      <c r="E187" s="3" t="str">
        <f t="shared" si="11"/>
        <v>&lt;Full name for ID188&gt;</v>
      </c>
      <c r="F187" s="3" t="str">
        <f t="shared" si="12"/>
        <v>&lt;Family name for ID188&gt;</v>
      </c>
      <c r="G187" s="3" t="str">
        <f t="shared" si="13"/>
        <v>&lt;Given name for ID188&gt;</v>
      </c>
      <c r="H187" s="3" t="s">
        <v>105</v>
      </c>
      <c r="I187" s="2" t="str">
        <f t="shared" si="14"/>
        <v>&lt;Student ID for sheet ID188&gt;</v>
      </c>
      <c r="J187" s="3" t="s">
        <v>272</v>
      </c>
      <c r="K187" s="3" t="s">
        <v>586</v>
      </c>
      <c r="L187" s="3" t="s">
        <v>634</v>
      </c>
      <c r="M187" s="3" t="s">
        <v>274</v>
      </c>
      <c r="N187" s="3" t="s">
        <v>587</v>
      </c>
      <c r="O187" s="3" t="s">
        <v>634</v>
      </c>
      <c r="P187" s="3" t="s">
        <v>588</v>
      </c>
      <c r="Q187" s="3" t="s">
        <v>317</v>
      </c>
      <c r="R187" s="3" t="s">
        <v>634</v>
      </c>
      <c r="S187" s="3" t="s">
        <v>197</v>
      </c>
      <c r="T187" s="3" t="s">
        <v>198</v>
      </c>
      <c r="U187" s="3" t="s">
        <v>634</v>
      </c>
      <c r="V187" s="3"/>
      <c r="W187" s="3"/>
      <c r="X187" s="3"/>
      <c r="Y187" s="3"/>
      <c r="Z187" s="3"/>
    </row>
    <row r="188" spans="1:26" x14ac:dyDescent="0.25">
      <c r="A188">
        <v>189</v>
      </c>
      <c r="B188" s="1">
        <v>44106.716423611098</v>
      </c>
      <c r="C188" s="1">
        <v>44108.558692129598</v>
      </c>
      <c r="D188" s="4" t="str">
        <f t="shared" si="10"/>
        <v>ID189@leeds.ac.uk</v>
      </c>
      <c r="E188" s="3" t="str">
        <f t="shared" si="11"/>
        <v>&lt;Full name for ID189&gt;</v>
      </c>
      <c r="F188" s="3" t="str">
        <f t="shared" si="12"/>
        <v>&lt;Family name for ID189&gt;</v>
      </c>
      <c r="G188" s="3" t="str">
        <f t="shared" si="13"/>
        <v>&lt;Given name for ID189&gt;</v>
      </c>
      <c r="H188" s="3" t="s">
        <v>52</v>
      </c>
      <c r="I188" s="2" t="str">
        <f t="shared" si="14"/>
        <v>&lt;Student ID for sheet ID189&gt;</v>
      </c>
      <c r="J188" s="3" t="s">
        <v>581</v>
      </c>
      <c r="K188" s="3" t="s">
        <v>582</v>
      </c>
      <c r="L188" s="3" t="s">
        <v>634</v>
      </c>
      <c r="M188" s="3" t="s">
        <v>55</v>
      </c>
      <c r="N188" s="3" t="s">
        <v>56</v>
      </c>
      <c r="O188" s="3" t="s">
        <v>634</v>
      </c>
      <c r="P188" s="3" t="s">
        <v>57</v>
      </c>
      <c r="Q188" s="3" t="s">
        <v>58</v>
      </c>
      <c r="R188" s="3" t="s">
        <v>634</v>
      </c>
      <c r="S188" s="3" t="s">
        <v>59</v>
      </c>
      <c r="T188" s="3" t="s">
        <v>76</v>
      </c>
      <c r="U188" s="3" t="s">
        <v>634</v>
      </c>
      <c r="V188" s="3"/>
      <c r="W188" s="3"/>
      <c r="X188" s="3"/>
      <c r="Y188" s="3"/>
      <c r="Z188" s="3"/>
    </row>
    <row r="189" spans="1:26" x14ac:dyDescent="0.25">
      <c r="A189">
        <v>190</v>
      </c>
      <c r="B189" s="1">
        <v>44108.560243055603</v>
      </c>
      <c r="C189" s="1">
        <v>44108.611516203702</v>
      </c>
      <c r="D189" s="4" t="str">
        <f t="shared" si="10"/>
        <v>ID190@leeds.ac.uk</v>
      </c>
      <c r="E189" s="3" t="str">
        <f t="shared" si="11"/>
        <v>&lt;Full name for ID190&gt;</v>
      </c>
      <c r="F189" s="3" t="str">
        <f t="shared" si="12"/>
        <v>&lt;Family name for ID190&gt;</v>
      </c>
      <c r="G189" s="3" t="str">
        <f t="shared" si="13"/>
        <v>&lt;Given name for ID190&gt;</v>
      </c>
      <c r="H189" s="3" t="s">
        <v>26</v>
      </c>
      <c r="I189" s="2" t="str">
        <f t="shared" si="14"/>
        <v>&lt;Student ID for sheet ID190&gt;</v>
      </c>
      <c r="J189" s="3" t="s">
        <v>93</v>
      </c>
      <c r="K189" s="3" t="s">
        <v>589</v>
      </c>
      <c r="L189" s="3" t="s">
        <v>634</v>
      </c>
      <c r="M189" s="3" t="s">
        <v>358</v>
      </c>
      <c r="N189" s="3" t="s">
        <v>590</v>
      </c>
      <c r="O189" s="3" t="s">
        <v>634</v>
      </c>
      <c r="P189" s="3" t="s">
        <v>73</v>
      </c>
      <c r="Q189" s="3" t="s">
        <v>160</v>
      </c>
      <c r="R189" s="3" t="s">
        <v>634</v>
      </c>
      <c r="S189" s="3" t="s">
        <v>564</v>
      </c>
      <c r="T189" s="3" t="s">
        <v>565</v>
      </c>
      <c r="U189" s="3" t="s">
        <v>634</v>
      </c>
      <c r="V189" s="3"/>
      <c r="W189" s="3"/>
      <c r="X189" s="3"/>
      <c r="Y189" s="3"/>
      <c r="Z189" s="3"/>
    </row>
    <row r="190" spans="1:26" x14ac:dyDescent="0.25">
      <c r="A190">
        <v>191</v>
      </c>
      <c r="B190" s="1">
        <v>44108.554791666698</v>
      </c>
      <c r="C190" s="1">
        <v>44108.612187500003</v>
      </c>
      <c r="D190" s="4" t="str">
        <f t="shared" si="10"/>
        <v>ID191@leeds.ac.uk</v>
      </c>
      <c r="E190" s="3" t="str">
        <f t="shared" si="11"/>
        <v>&lt;Full name for ID191&gt;</v>
      </c>
      <c r="F190" s="3" t="str">
        <f t="shared" si="12"/>
        <v>&lt;Family name for ID191&gt;</v>
      </c>
      <c r="G190" s="3" t="str">
        <f t="shared" si="13"/>
        <v>&lt;Given name for ID191&gt;</v>
      </c>
      <c r="H190" s="3" t="s">
        <v>26</v>
      </c>
      <c r="I190" s="2" t="str">
        <f t="shared" si="14"/>
        <v>&lt;Student ID for sheet ID191&gt;</v>
      </c>
      <c r="J190" s="3" t="s">
        <v>408</v>
      </c>
      <c r="K190" s="3" t="s">
        <v>591</v>
      </c>
      <c r="L190" s="3" t="s">
        <v>634</v>
      </c>
      <c r="M190" s="3" t="s">
        <v>65</v>
      </c>
      <c r="N190" s="3" t="s">
        <v>592</v>
      </c>
      <c r="O190" s="3" t="s">
        <v>634</v>
      </c>
      <c r="P190" s="3" t="s">
        <v>189</v>
      </c>
      <c r="Q190" s="3" t="s">
        <v>190</v>
      </c>
      <c r="R190" s="3" t="s">
        <v>634</v>
      </c>
      <c r="S190" s="3" t="s">
        <v>286</v>
      </c>
      <c r="T190" s="3" t="s">
        <v>287</v>
      </c>
      <c r="U190" s="3" t="s">
        <v>634</v>
      </c>
      <c r="V190" s="3"/>
      <c r="W190" s="3"/>
      <c r="X190" s="3"/>
      <c r="Y190" s="3"/>
      <c r="Z190" s="3"/>
    </row>
    <row r="191" spans="1:26" x14ac:dyDescent="0.25">
      <c r="A191">
        <v>192</v>
      </c>
      <c r="B191" s="1">
        <v>44108.612280092602</v>
      </c>
      <c r="C191" s="1">
        <v>44108.616585648102</v>
      </c>
      <c r="D191" s="4" t="str">
        <f t="shared" si="10"/>
        <v>ID192@leeds.ac.uk</v>
      </c>
      <c r="E191" s="3" t="str">
        <f t="shared" si="11"/>
        <v>&lt;Full name for ID192&gt;</v>
      </c>
      <c r="F191" s="3" t="str">
        <f t="shared" si="12"/>
        <v>&lt;Family name for ID192&gt;</v>
      </c>
      <c r="G191" s="3" t="str">
        <f t="shared" si="13"/>
        <v>&lt;Given name for ID192&gt;</v>
      </c>
      <c r="H191" s="3" t="s">
        <v>232</v>
      </c>
      <c r="I191" s="2" t="str">
        <f t="shared" si="14"/>
        <v>&lt;Student ID for sheet ID192&gt;</v>
      </c>
      <c r="J191" s="3" t="s">
        <v>564</v>
      </c>
      <c r="K191" s="3" t="s">
        <v>593</v>
      </c>
      <c r="L191" s="3" t="s">
        <v>634</v>
      </c>
      <c r="M191" s="3" t="s">
        <v>594</v>
      </c>
      <c r="N191" s="3" t="s">
        <v>595</v>
      </c>
      <c r="O191" s="3" t="s">
        <v>634</v>
      </c>
      <c r="P191" s="3" t="s">
        <v>596</v>
      </c>
      <c r="Q191" s="3" t="s">
        <v>597</v>
      </c>
      <c r="R191" s="3" t="s">
        <v>634</v>
      </c>
      <c r="S191" s="3" t="s">
        <v>598</v>
      </c>
      <c r="T191" s="3" t="s">
        <v>599</v>
      </c>
      <c r="U191" s="3" t="s">
        <v>634</v>
      </c>
      <c r="V191" s="3"/>
      <c r="W191" s="3"/>
      <c r="X191" s="3"/>
      <c r="Y191" s="3"/>
      <c r="Z191" s="3"/>
    </row>
    <row r="192" spans="1:26" x14ac:dyDescent="0.25">
      <c r="A192">
        <v>193</v>
      </c>
      <c r="B192" s="1">
        <v>44108.358344907399</v>
      </c>
      <c r="C192" s="1">
        <v>44108.651608796303</v>
      </c>
      <c r="D192" s="4" t="str">
        <f t="shared" si="10"/>
        <v>ID193@leeds.ac.uk</v>
      </c>
      <c r="E192" s="3" t="str">
        <f t="shared" si="11"/>
        <v>&lt;Full name for ID193&gt;</v>
      </c>
      <c r="F192" s="3" t="str">
        <f t="shared" si="12"/>
        <v>&lt;Family name for ID193&gt;</v>
      </c>
      <c r="G192" s="3" t="str">
        <f t="shared" si="13"/>
        <v>&lt;Given name for ID193&gt;</v>
      </c>
      <c r="H192" s="3" t="s">
        <v>52</v>
      </c>
      <c r="I192" s="2" t="str">
        <f t="shared" si="14"/>
        <v>&lt;Student ID for sheet ID193&gt;</v>
      </c>
      <c r="J192" s="3" t="s">
        <v>600</v>
      </c>
      <c r="K192" s="3" t="s">
        <v>601</v>
      </c>
      <c r="L192" s="3" t="s">
        <v>634</v>
      </c>
      <c r="M192" s="3" t="s">
        <v>78</v>
      </c>
      <c r="N192" s="3" t="s">
        <v>175</v>
      </c>
      <c r="O192" s="3" t="s">
        <v>634</v>
      </c>
      <c r="P192" s="3" t="s">
        <v>463</v>
      </c>
      <c r="Q192" s="3" t="s">
        <v>602</v>
      </c>
      <c r="R192" s="3" t="s">
        <v>634</v>
      </c>
      <c r="S192" s="3" t="s">
        <v>42</v>
      </c>
      <c r="T192" s="3"/>
      <c r="U192" s="3" t="s">
        <v>634</v>
      </c>
      <c r="V192" s="3"/>
      <c r="W192" s="3"/>
      <c r="X192" s="3"/>
      <c r="Y192" s="3"/>
      <c r="Z192" s="3"/>
    </row>
    <row r="193" spans="1:26" x14ac:dyDescent="0.25">
      <c r="A193">
        <v>194</v>
      </c>
      <c r="B193" s="1">
        <v>44108.615219907399</v>
      </c>
      <c r="C193" s="1">
        <v>44108.675000000003</v>
      </c>
      <c r="D193" s="4" t="str">
        <f t="shared" si="10"/>
        <v>ID194@leeds.ac.uk</v>
      </c>
      <c r="E193" s="3" t="str">
        <f t="shared" si="11"/>
        <v>&lt;Full name for ID194&gt;</v>
      </c>
      <c r="F193" s="3" t="str">
        <f t="shared" si="12"/>
        <v>&lt;Family name for ID194&gt;</v>
      </c>
      <c r="G193" s="3" t="str">
        <f t="shared" si="13"/>
        <v>&lt;Given name for ID194&gt;</v>
      </c>
      <c r="H193" s="3" t="s">
        <v>26</v>
      </c>
      <c r="I193" s="2" t="str">
        <f t="shared" si="14"/>
        <v>&lt;Student ID for sheet ID194&gt;</v>
      </c>
      <c r="J193" s="3" t="s">
        <v>291</v>
      </c>
      <c r="K193" s="3" t="s">
        <v>292</v>
      </c>
      <c r="L193" s="3" t="s">
        <v>634</v>
      </c>
      <c r="M193" s="3" t="s">
        <v>59</v>
      </c>
      <c r="N193" s="3" t="s">
        <v>60</v>
      </c>
      <c r="O193" s="3" t="s">
        <v>634</v>
      </c>
      <c r="P193" s="3" t="s">
        <v>243</v>
      </c>
      <c r="Q193" s="3" t="s">
        <v>128</v>
      </c>
      <c r="R193" s="3" t="s">
        <v>634</v>
      </c>
      <c r="S193" s="3" t="s">
        <v>95</v>
      </c>
      <c r="T193" s="3" t="s">
        <v>96</v>
      </c>
      <c r="U193" s="3" t="s">
        <v>634</v>
      </c>
      <c r="V193" s="3"/>
      <c r="W193" s="3"/>
      <c r="X193" s="3"/>
      <c r="Y193" s="3"/>
      <c r="Z193" s="3"/>
    </row>
    <row r="194" spans="1:26" x14ac:dyDescent="0.25">
      <c r="A194">
        <v>195</v>
      </c>
      <c r="B194" s="1">
        <v>44108.729467592602</v>
      </c>
      <c r="C194" s="1">
        <v>44108.760682870401</v>
      </c>
      <c r="D194" s="4" t="str">
        <f>CONCATENATE("ID",A134,"@leeds.ac.uk")</f>
        <v>ID135@leeds.ac.uk</v>
      </c>
      <c r="E194" s="3" t="str">
        <f>CONCATENATE("&lt;Full name for ID",A134,"&gt;")</f>
        <v>&lt;Full name for ID135&gt;</v>
      </c>
      <c r="F194" s="3" t="str">
        <f>CONCATENATE("&lt;Family name for ID",A134,"&gt;")</f>
        <v>&lt;Family name for ID135&gt;</v>
      </c>
      <c r="G194" s="3" t="str">
        <f>CONCATENATE("&lt;Given name for ID",A134,"&gt;")</f>
        <v>&lt;Given name for ID135&gt;</v>
      </c>
      <c r="H194" s="3" t="s">
        <v>105</v>
      </c>
      <c r="I194" s="2" t="str">
        <f t="shared" si="14"/>
        <v>&lt;Student ID for sheet ID195&gt;</v>
      </c>
      <c r="J194" s="3" t="s">
        <v>281</v>
      </c>
      <c r="K194" s="3" t="s">
        <v>603</v>
      </c>
      <c r="L194" s="3" t="s">
        <v>634</v>
      </c>
      <c r="M194" s="3" t="s">
        <v>272</v>
      </c>
      <c r="N194" s="3" t="s">
        <v>586</v>
      </c>
      <c r="O194" s="3" t="s">
        <v>634</v>
      </c>
      <c r="P194" s="3" t="s">
        <v>600</v>
      </c>
      <c r="Q194" s="3" t="s">
        <v>604</v>
      </c>
      <c r="R194" s="3" t="s">
        <v>634</v>
      </c>
      <c r="S194" s="3" t="s">
        <v>63</v>
      </c>
      <c r="T194" s="3" t="s">
        <v>605</v>
      </c>
      <c r="U194" s="3" t="s">
        <v>634</v>
      </c>
      <c r="V194" s="3"/>
      <c r="W194" s="3"/>
      <c r="X194" s="3"/>
      <c r="Y194" s="3"/>
      <c r="Z194" s="3"/>
    </row>
    <row r="195" spans="1:26" x14ac:dyDescent="0.25">
      <c r="A195">
        <v>196</v>
      </c>
      <c r="B195" s="1">
        <v>44108.725208333301</v>
      </c>
      <c r="C195" s="1">
        <v>44108.868750000001</v>
      </c>
      <c r="D195" s="4" t="str">
        <f t="shared" ref="D195:D208" si="15">CONCATENATE("ID",A195,"@leeds.ac.uk")</f>
        <v>ID196@leeds.ac.uk</v>
      </c>
      <c r="E195" s="3" t="str">
        <f t="shared" ref="E195:E208" si="16">CONCATENATE("&lt;Full name for ID",A195,"&gt;")</f>
        <v>&lt;Full name for ID196&gt;</v>
      </c>
      <c r="F195" s="3" t="str">
        <f t="shared" ref="F195:F208" si="17">CONCATENATE("&lt;Family name for ID",A195,"&gt;")</f>
        <v>&lt;Family name for ID196&gt;</v>
      </c>
      <c r="G195" s="3" t="str">
        <f t="shared" ref="G195:G208" si="18">CONCATENATE("&lt;Given name for ID",A195,"&gt;")</f>
        <v>&lt;Given name for ID196&gt;</v>
      </c>
      <c r="H195" s="3" t="s">
        <v>69</v>
      </c>
      <c r="I195" s="2" t="str">
        <f t="shared" ref="I195:I208" si="19">CONCATENATE("&lt;Student ID for sheet ID",A195,"&gt;")</f>
        <v>&lt;Student ID for sheet ID196&gt;</v>
      </c>
      <c r="J195" s="3" t="s">
        <v>42</v>
      </c>
      <c r="K195" s="3" t="s">
        <v>606</v>
      </c>
      <c r="L195" s="3" t="s">
        <v>634</v>
      </c>
      <c r="M195" s="3" t="s">
        <v>388</v>
      </c>
      <c r="N195" s="3" t="s">
        <v>607</v>
      </c>
      <c r="O195" s="3" t="s">
        <v>634</v>
      </c>
      <c r="P195" s="3" t="s">
        <v>373</v>
      </c>
      <c r="Q195" s="3" t="s">
        <v>608</v>
      </c>
      <c r="R195" s="3" t="s">
        <v>634</v>
      </c>
      <c r="S195" s="3" t="s">
        <v>291</v>
      </c>
      <c r="T195" s="3" t="s">
        <v>292</v>
      </c>
      <c r="U195" s="3" t="s">
        <v>634</v>
      </c>
      <c r="V195" s="3" t="s">
        <v>637</v>
      </c>
      <c r="W195" s="3" t="s">
        <v>636</v>
      </c>
      <c r="X195" s="3" t="s">
        <v>636</v>
      </c>
      <c r="Y195" s="3" t="s">
        <v>634</v>
      </c>
      <c r="Z195" s="3" t="s">
        <v>635</v>
      </c>
    </row>
    <row r="196" spans="1:26" x14ac:dyDescent="0.25">
      <c r="A196">
        <v>197</v>
      </c>
      <c r="B196" s="1">
        <v>44108.831875000003</v>
      </c>
      <c r="C196" s="1">
        <v>44108.887962963003</v>
      </c>
      <c r="D196" s="4" t="str">
        <f t="shared" si="15"/>
        <v>ID197@leeds.ac.uk</v>
      </c>
      <c r="E196" s="3" t="str">
        <f t="shared" si="16"/>
        <v>&lt;Full name for ID197&gt;</v>
      </c>
      <c r="F196" s="3" t="str">
        <f t="shared" si="17"/>
        <v>&lt;Family name for ID197&gt;</v>
      </c>
      <c r="G196" s="3" t="str">
        <f t="shared" si="18"/>
        <v>&lt;Given name for ID197&gt;</v>
      </c>
      <c r="H196" s="3" t="s">
        <v>609</v>
      </c>
      <c r="I196" s="2" t="str">
        <f t="shared" si="19"/>
        <v>&lt;Student ID for sheet ID197&gt;</v>
      </c>
      <c r="J196" s="3" t="s">
        <v>91</v>
      </c>
      <c r="K196" s="3" t="s">
        <v>196</v>
      </c>
      <c r="L196" s="3" t="s">
        <v>634</v>
      </c>
      <c r="M196" s="3" t="s">
        <v>31</v>
      </c>
      <c r="N196" s="3" t="s">
        <v>32</v>
      </c>
      <c r="O196" s="3" t="s">
        <v>634</v>
      </c>
      <c r="P196" s="3" t="s">
        <v>415</v>
      </c>
      <c r="Q196" s="3" t="s">
        <v>159</v>
      </c>
      <c r="R196" s="3" t="s">
        <v>634</v>
      </c>
      <c r="S196" s="3" t="s">
        <v>213</v>
      </c>
      <c r="T196" s="3" t="s">
        <v>214</v>
      </c>
      <c r="U196" s="3" t="s">
        <v>634</v>
      </c>
      <c r="V196" s="3"/>
      <c r="W196" s="3"/>
      <c r="X196" s="3"/>
      <c r="Y196" s="3"/>
      <c r="Z196" s="3"/>
    </row>
    <row r="197" spans="1:26" x14ac:dyDescent="0.25">
      <c r="A197">
        <v>198</v>
      </c>
      <c r="B197" s="1">
        <v>44107.867199074099</v>
      </c>
      <c r="C197" s="1">
        <v>44109.002627314803</v>
      </c>
      <c r="D197" s="4" t="str">
        <f t="shared" si="15"/>
        <v>ID198@leeds.ac.uk</v>
      </c>
      <c r="E197" s="3" t="str">
        <f t="shared" si="16"/>
        <v>&lt;Full name for ID198&gt;</v>
      </c>
      <c r="F197" s="3" t="str">
        <f t="shared" si="17"/>
        <v>&lt;Family name for ID198&gt;</v>
      </c>
      <c r="G197" s="3" t="str">
        <f t="shared" si="18"/>
        <v>&lt;Given name for ID198&gt;</v>
      </c>
      <c r="H197" s="3" t="s">
        <v>610</v>
      </c>
      <c r="I197" s="2" t="str">
        <f t="shared" si="19"/>
        <v>&lt;Student ID for sheet ID198&gt;</v>
      </c>
      <c r="J197" s="3" t="s">
        <v>315</v>
      </c>
      <c r="K197" s="3" t="s">
        <v>611</v>
      </c>
      <c r="L197" s="3" t="s">
        <v>634</v>
      </c>
      <c r="M197" s="3" t="s">
        <v>78</v>
      </c>
      <c r="N197" s="3" t="s">
        <v>393</v>
      </c>
      <c r="O197" s="3" t="s">
        <v>634</v>
      </c>
      <c r="P197" s="3" t="s">
        <v>291</v>
      </c>
      <c r="Q197" s="3" t="s">
        <v>437</v>
      </c>
      <c r="R197" s="3" t="s">
        <v>634</v>
      </c>
      <c r="S197" s="3" t="s">
        <v>612</v>
      </c>
      <c r="T197" s="3" t="s">
        <v>613</v>
      </c>
      <c r="U197" s="3" t="s">
        <v>634</v>
      </c>
      <c r="V197" s="3"/>
      <c r="W197" s="3"/>
      <c r="X197" s="3"/>
      <c r="Y197" s="3"/>
      <c r="Z197" s="3"/>
    </row>
    <row r="198" spans="1:26" x14ac:dyDescent="0.25">
      <c r="A198">
        <v>199</v>
      </c>
      <c r="B198" s="1">
        <v>44109.012754629599</v>
      </c>
      <c r="C198" s="1">
        <v>44109.012789351902</v>
      </c>
      <c r="D198" s="4" t="str">
        <f t="shared" si="15"/>
        <v>ID199@leeds.ac.uk</v>
      </c>
      <c r="E198" s="3" t="str">
        <f t="shared" si="16"/>
        <v>&lt;Full name for ID199&gt;</v>
      </c>
      <c r="F198" s="3" t="str">
        <f t="shared" si="17"/>
        <v>&lt;Family name for ID199&gt;</v>
      </c>
      <c r="G198" s="3" t="str">
        <f t="shared" si="18"/>
        <v>&lt;Given name for ID199&gt;</v>
      </c>
      <c r="H198" s="3" t="s">
        <v>105</v>
      </c>
      <c r="I198" s="2" t="str">
        <f t="shared" si="19"/>
        <v>&lt;Student ID for sheet ID199&gt;</v>
      </c>
      <c r="J198" s="3" t="s">
        <v>71</v>
      </c>
      <c r="K198" s="3" t="s">
        <v>614</v>
      </c>
      <c r="L198" s="3" t="s">
        <v>634</v>
      </c>
      <c r="M198" s="3" t="s">
        <v>274</v>
      </c>
      <c r="N198" s="3" t="s">
        <v>275</v>
      </c>
      <c r="O198" s="3" t="s">
        <v>634</v>
      </c>
      <c r="P198" s="3" t="s">
        <v>615</v>
      </c>
      <c r="Q198" s="3" t="s">
        <v>616</v>
      </c>
      <c r="R198" s="3" t="s">
        <v>634</v>
      </c>
      <c r="S198" s="3" t="s">
        <v>38</v>
      </c>
      <c r="T198" s="3" t="s">
        <v>39</v>
      </c>
      <c r="U198" s="3" t="s">
        <v>634</v>
      </c>
      <c r="V198" s="3"/>
      <c r="W198" s="3"/>
      <c r="X198" s="3"/>
      <c r="Y198" s="3"/>
      <c r="Z198" s="3"/>
    </row>
    <row r="199" spans="1:26" x14ac:dyDescent="0.25">
      <c r="A199">
        <v>200</v>
      </c>
      <c r="B199" s="1">
        <v>44109.060462963003</v>
      </c>
      <c r="C199" s="1">
        <v>44109.060578703698</v>
      </c>
      <c r="D199" s="4" t="str">
        <f t="shared" si="15"/>
        <v>ID200@leeds.ac.uk</v>
      </c>
      <c r="E199" s="3" t="str">
        <f t="shared" si="16"/>
        <v>&lt;Full name for ID200&gt;</v>
      </c>
      <c r="F199" s="3" t="str">
        <f t="shared" si="17"/>
        <v>&lt;Family name for ID200&gt;</v>
      </c>
      <c r="G199" s="3" t="str">
        <f t="shared" si="18"/>
        <v>&lt;Given name for ID200&gt;</v>
      </c>
      <c r="H199" s="3" t="s">
        <v>52</v>
      </c>
      <c r="I199" s="2" t="str">
        <f t="shared" si="19"/>
        <v>&lt;Student ID for sheet ID200&gt;</v>
      </c>
      <c r="J199" s="3" t="s">
        <v>59</v>
      </c>
      <c r="K199" s="3" t="s">
        <v>60</v>
      </c>
      <c r="L199" s="3" t="s">
        <v>634</v>
      </c>
      <c r="M199" s="3" t="s">
        <v>93</v>
      </c>
      <c r="N199" s="3" t="s">
        <v>144</v>
      </c>
      <c r="O199" s="3" t="s">
        <v>634</v>
      </c>
      <c r="P199" s="3" t="s">
        <v>140</v>
      </c>
      <c r="Q199" s="3" t="s">
        <v>141</v>
      </c>
      <c r="R199" s="3" t="s">
        <v>634</v>
      </c>
      <c r="S199" s="3" t="s">
        <v>85</v>
      </c>
      <c r="T199" s="3" t="s">
        <v>537</v>
      </c>
      <c r="U199" s="3" t="s">
        <v>634</v>
      </c>
      <c r="V199" s="3"/>
      <c r="W199" s="3"/>
      <c r="X199" s="3"/>
      <c r="Y199" s="3"/>
      <c r="Z199" s="3"/>
    </row>
    <row r="200" spans="1:26" x14ac:dyDescent="0.25">
      <c r="A200">
        <v>201</v>
      </c>
      <c r="B200" s="1">
        <v>44108.564652777801</v>
      </c>
      <c r="C200" s="1">
        <v>44109.070555555598</v>
      </c>
      <c r="D200" s="4" t="str">
        <f t="shared" si="15"/>
        <v>ID201@leeds.ac.uk</v>
      </c>
      <c r="E200" s="3" t="str">
        <f t="shared" si="16"/>
        <v>&lt;Full name for ID201&gt;</v>
      </c>
      <c r="F200" s="3" t="str">
        <f t="shared" si="17"/>
        <v>&lt;Family name for ID201&gt;</v>
      </c>
      <c r="G200" s="3" t="str">
        <f t="shared" si="18"/>
        <v>&lt;Given name for ID201&gt;</v>
      </c>
      <c r="H200" s="3" t="s">
        <v>26</v>
      </c>
      <c r="I200" s="2" t="str">
        <f t="shared" si="19"/>
        <v>&lt;Student ID for sheet ID201&gt;</v>
      </c>
      <c r="J200" s="3" t="s">
        <v>243</v>
      </c>
      <c r="K200" s="3" t="s">
        <v>438</v>
      </c>
      <c r="L200" s="3" t="s">
        <v>634</v>
      </c>
      <c r="M200" s="3" t="s">
        <v>291</v>
      </c>
      <c r="N200" s="3" t="s">
        <v>292</v>
      </c>
      <c r="O200" s="3" t="s">
        <v>634</v>
      </c>
      <c r="P200" s="3" t="s">
        <v>161</v>
      </c>
      <c r="Q200" s="3" t="s">
        <v>162</v>
      </c>
      <c r="R200" s="3" t="s">
        <v>634</v>
      </c>
      <c r="S200" s="3" t="s">
        <v>197</v>
      </c>
      <c r="T200" s="3" t="s">
        <v>198</v>
      </c>
      <c r="U200" s="3" t="s">
        <v>634</v>
      </c>
      <c r="V200" s="3"/>
      <c r="W200" s="3"/>
      <c r="X200" s="3"/>
      <c r="Y200" s="3"/>
      <c r="Z200" s="3"/>
    </row>
    <row r="201" spans="1:26" x14ac:dyDescent="0.25">
      <c r="A201">
        <v>202</v>
      </c>
      <c r="B201" s="1">
        <v>44109.072592592602</v>
      </c>
      <c r="C201" s="1">
        <v>44109.083576388897</v>
      </c>
      <c r="D201" s="4" t="str">
        <f t="shared" si="15"/>
        <v>ID202@leeds.ac.uk</v>
      </c>
      <c r="E201" s="3" t="str">
        <f t="shared" si="16"/>
        <v>&lt;Full name for ID202&gt;</v>
      </c>
      <c r="F201" s="3" t="str">
        <f t="shared" si="17"/>
        <v>&lt;Family name for ID202&gt;</v>
      </c>
      <c r="G201" s="3" t="str">
        <f t="shared" si="18"/>
        <v>&lt;Given name for ID202&gt;</v>
      </c>
      <c r="H201" s="3" t="s">
        <v>105</v>
      </c>
      <c r="I201" s="2" t="str">
        <f t="shared" si="19"/>
        <v>&lt;Student ID for sheet ID202&gt;</v>
      </c>
      <c r="J201" s="3" t="s">
        <v>89</v>
      </c>
      <c r="K201" s="3" t="s">
        <v>367</v>
      </c>
      <c r="L201" s="3" t="s">
        <v>634</v>
      </c>
      <c r="M201" s="3" t="s">
        <v>44</v>
      </c>
      <c r="N201" s="3" t="s">
        <v>45</v>
      </c>
      <c r="O201" s="3" t="s">
        <v>634</v>
      </c>
      <c r="P201" s="3" t="s">
        <v>48</v>
      </c>
      <c r="Q201" s="3" t="s">
        <v>49</v>
      </c>
      <c r="R201" s="3" t="s">
        <v>634</v>
      </c>
      <c r="S201" s="3" t="s">
        <v>27</v>
      </c>
      <c r="T201" s="3" t="s">
        <v>617</v>
      </c>
      <c r="U201" s="3" t="s">
        <v>634</v>
      </c>
      <c r="V201" s="3"/>
      <c r="W201" s="3"/>
      <c r="X201" s="3"/>
      <c r="Y201" s="3"/>
      <c r="Z201" s="3"/>
    </row>
    <row r="202" spans="1:26" x14ac:dyDescent="0.25">
      <c r="A202">
        <v>203</v>
      </c>
      <c r="B202" s="1">
        <v>44109.124814814801</v>
      </c>
      <c r="C202" s="1">
        <v>44109.124837962998</v>
      </c>
      <c r="D202" s="4" t="str">
        <f t="shared" si="15"/>
        <v>ID203@leeds.ac.uk</v>
      </c>
      <c r="E202" s="3" t="str">
        <f t="shared" si="16"/>
        <v>&lt;Full name for ID203&gt;</v>
      </c>
      <c r="F202" s="3" t="str">
        <f t="shared" si="17"/>
        <v>&lt;Family name for ID203&gt;</v>
      </c>
      <c r="G202" s="3" t="str">
        <f t="shared" si="18"/>
        <v>&lt;Given name for ID203&gt;</v>
      </c>
      <c r="H202" s="3" t="s">
        <v>26</v>
      </c>
      <c r="I202" s="2" t="str">
        <f t="shared" si="19"/>
        <v>&lt;Student ID for sheet ID203&gt;</v>
      </c>
      <c r="J202" s="3" t="s">
        <v>415</v>
      </c>
      <c r="K202" s="3" t="s">
        <v>159</v>
      </c>
      <c r="L202" s="3" t="s">
        <v>634</v>
      </c>
      <c r="M202" s="3" t="s">
        <v>59</v>
      </c>
      <c r="N202" s="3" t="s">
        <v>618</v>
      </c>
      <c r="O202" s="3" t="s">
        <v>634</v>
      </c>
      <c r="P202" s="3" t="s">
        <v>93</v>
      </c>
      <c r="Q202" s="3" t="s">
        <v>364</v>
      </c>
      <c r="R202" s="3" t="s">
        <v>634</v>
      </c>
      <c r="S202" s="3" t="s">
        <v>114</v>
      </c>
      <c r="T202" s="3" t="s">
        <v>619</v>
      </c>
      <c r="U202" s="3" t="s">
        <v>634</v>
      </c>
      <c r="V202" s="3"/>
      <c r="W202" s="3"/>
      <c r="X202" s="3"/>
      <c r="Y202" s="3"/>
      <c r="Z202" s="3"/>
    </row>
    <row r="203" spans="1:26" x14ac:dyDescent="0.25">
      <c r="A203">
        <v>204</v>
      </c>
      <c r="B203" s="1">
        <v>44108.9246180556</v>
      </c>
      <c r="C203" s="1">
        <v>44109.205682870401</v>
      </c>
      <c r="D203" s="4" t="str">
        <f t="shared" si="15"/>
        <v>ID204@leeds.ac.uk</v>
      </c>
      <c r="E203" s="3" t="str">
        <f t="shared" si="16"/>
        <v>&lt;Full name for ID204&gt;</v>
      </c>
      <c r="F203" s="3" t="str">
        <f t="shared" si="17"/>
        <v>&lt;Family name for ID204&gt;</v>
      </c>
      <c r="G203" s="3" t="str">
        <f t="shared" si="18"/>
        <v>&lt;Given name for ID204&gt;</v>
      </c>
      <c r="H203" s="3" t="s">
        <v>52</v>
      </c>
      <c r="I203" s="2" t="str">
        <f t="shared" si="19"/>
        <v>&lt;Student ID for sheet ID204&gt;</v>
      </c>
      <c r="J203" s="3" t="s">
        <v>600</v>
      </c>
      <c r="K203" s="3" t="s">
        <v>601</v>
      </c>
      <c r="L203" s="3" t="s">
        <v>634</v>
      </c>
      <c r="M203" s="3" t="s">
        <v>78</v>
      </c>
      <c r="N203" s="3" t="s">
        <v>393</v>
      </c>
      <c r="O203" s="3" t="s">
        <v>634</v>
      </c>
      <c r="P203" s="3" t="s">
        <v>463</v>
      </c>
      <c r="Q203" s="3" t="s">
        <v>464</v>
      </c>
      <c r="R203" s="3" t="s">
        <v>634</v>
      </c>
      <c r="S203" s="3" t="s">
        <v>463</v>
      </c>
      <c r="T203" s="3"/>
      <c r="U203" s="3" t="s">
        <v>634</v>
      </c>
      <c r="V203" s="3"/>
      <c r="W203" s="3"/>
      <c r="X203" s="3"/>
      <c r="Y203" s="3"/>
      <c r="Z203" s="3"/>
    </row>
    <row r="204" spans="1:26" x14ac:dyDescent="0.25">
      <c r="A204">
        <v>205</v>
      </c>
      <c r="B204" s="1">
        <v>44109.304409722201</v>
      </c>
      <c r="C204" s="1">
        <v>44109.305069444403</v>
      </c>
      <c r="D204" s="4" t="str">
        <f t="shared" si="15"/>
        <v>ID205@leeds.ac.uk</v>
      </c>
      <c r="E204" s="3" t="str">
        <f t="shared" si="16"/>
        <v>&lt;Full name for ID205&gt;</v>
      </c>
      <c r="F204" s="3" t="str">
        <f t="shared" si="17"/>
        <v>&lt;Family name for ID205&gt;</v>
      </c>
      <c r="G204" s="3" t="str">
        <f t="shared" si="18"/>
        <v>&lt;Given name for ID205&gt;</v>
      </c>
      <c r="H204" s="3" t="s">
        <v>232</v>
      </c>
      <c r="I204" s="2" t="str">
        <f t="shared" si="19"/>
        <v>&lt;Student ID for sheet ID205&gt;</v>
      </c>
      <c r="J204" s="3" t="s">
        <v>118</v>
      </c>
      <c r="K204" s="3" t="s">
        <v>119</v>
      </c>
      <c r="L204" s="3" t="s">
        <v>634</v>
      </c>
      <c r="M204" s="3" t="s">
        <v>620</v>
      </c>
      <c r="N204" s="3" t="s">
        <v>621</v>
      </c>
      <c r="O204" s="3" t="s">
        <v>634</v>
      </c>
      <c r="P204" s="3" t="s">
        <v>622</v>
      </c>
      <c r="Q204" s="3" t="s">
        <v>623</v>
      </c>
      <c r="R204" s="3" t="s">
        <v>634</v>
      </c>
      <c r="S204" s="3" t="s">
        <v>118</v>
      </c>
      <c r="T204" s="3" t="s">
        <v>119</v>
      </c>
      <c r="U204" s="3" t="s">
        <v>634</v>
      </c>
      <c r="V204" s="3"/>
      <c r="W204" s="3"/>
      <c r="X204" s="3"/>
      <c r="Y204" s="3"/>
      <c r="Z204" s="3"/>
    </row>
    <row r="205" spans="1:26" x14ac:dyDescent="0.25">
      <c r="A205">
        <v>206</v>
      </c>
      <c r="B205" s="1">
        <v>44109.118009259299</v>
      </c>
      <c r="C205" s="1">
        <v>44109.325706018499</v>
      </c>
      <c r="D205" s="4" t="str">
        <f>CONCATENATE("ID",A105,"@leeds.ac.uk")</f>
        <v>ID106@leeds.ac.uk</v>
      </c>
      <c r="E205" s="3" t="str">
        <f>CONCATENATE("&lt;Full name for ID",A105,"&gt;")</f>
        <v>&lt;Full name for ID106&gt;</v>
      </c>
      <c r="F205" s="3" t="str">
        <f>CONCATENATE("&lt;Family name for ID",A105,"&gt;")</f>
        <v>&lt;Family name for ID106&gt;</v>
      </c>
      <c r="G205" s="3" t="str">
        <f>CONCATENATE("&lt;Given name for ID",A105,"&gt;")</f>
        <v>&lt;Given name for ID106&gt;</v>
      </c>
      <c r="H205" s="3" t="s">
        <v>26</v>
      </c>
      <c r="I205" s="2" t="str">
        <f t="shared" si="19"/>
        <v>&lt;Student ID for sheet ID206&gt;</v>
      </c>
      <c r="J205" s="3" t="s">
        <v>581</v>
      </c>
      <c r="K205" s="3" t="s">
        <v>582</v>
      </c>
      <c r="L205" s="3" t="s">
        <v>634</v>
      </c>
      <c r="M205" s="3" t="s">
        <v>226</v>
      </c>
      <c r="N205" s="3" t="s">
        <v>227</v>
      </c>
      <c r="O205" s="3" t="s">
        <v>634</v>
      </c>
      <c r="P205" s="3" t="s">
        <v>624</v>
      </c>
      <c r="Q205" s="3" t="s">
        <v>625</v>
      </c>
      <c r="R205" s="3" t="s">
        <v>634</v>
      </c>
      <c r="S205" s="3" t="s">
        <v>165</v>
      </c>
      <c r="T205" s="3" t="s">
        <v>166</v>
      </c>
      <c r="U205" s="3" t="s">
        <v>634</v>
      </c>
      <c r="V205" s="3"/>
      <c r="W205" s="3"/>
      <c r="X205" s="3"/>
      <c r="Y205" s="3"/>
      <c r="Z205" s="3"/>
    </row>
    <row r="206" spans="1:26" x14ac:dyDescent="0.25">
      <c r="A206">
        <v>207</v>
      </c>
      <c r="B206" s="1">
        <v>44109.373159722199</v>
      </c>
      <c r="C206" s="1">
        <v>44109.381296296298</v>
      </c>
      <c r="D206" s="4" t="str">
        <f t="shared" si="15"/>
        <v>ID207@leeds.ac.uk</v>
      </c>
      <c r="E206" s="3" t="str">
        <f t="shared" si="16"/>
        <v>&lt;Full name for ID207&gt;</v>
      </c>
      <c r="F206" s="3" t="str">
        <f t="shared" si="17"/>
        <v>&lt;Family name for ID207&gt;</v>
      </c>
      <c r="G206" s="3" t="str">
        <f t="shared" si="18"/>
        <v>&lt;Given name for ID207&gt;</v>
      </c>
      <c r="H206" s="3" t="s">
        <v>35</v>
      </c>
      <c r="I206" s="2" t="str">
        <f t="shared" si="19"/>
        <v>&lt;Student ID for sheet ID207&gt;</v>
      </c>
      <c r="J206" s="3" t="s">
        <v>42</v>
      </c>
      <c r="K206" s="3" t="s">
        <v>626</v>
      </c>
      <c r="L206" s="3" t="s">
        <v>634</v>
      </c>
      <c r="M206" s="3" t="s">
        <v>627</v>
      </c>
      <c r="N206" s="3" t="s">
        <v>628</v>
      </c>
      <c r="O206" s="3" t="s">
        <v>634</v>
      </c>
      <c r="P206" s="3" t="s">
        <v>31</v>
      </c>
      <c r="Q206" s="3" t="s">
        <v>341</v>
      </c>
      <c r="R206" s="3" t="s">
        <v>634</v>
      </c>
      <c r="S206" s="3" t="s">
        <v>281</v>
      </c>
      <c r="T206" s="3" t="s">
        <v>629</v>
      </c>
      <c r="U206" s="3" t="s">
        <v>634</v>
      </c>
      <c r="V206" s="3" t="s">
        <v>637</v>
      </c>
      <c r="W206" s="3" t="s">
        <v>636</v>
      </c>
      <c r="X206" s="3" t="s">
        <v>636</v>
      </c>
      <c r="Y206" s="3" t="s">
        <v>634</v>
      </c>
      <c r="Z206" s="3" t="s">
        <v>635</v>
      </c>
    </row>
    <row r="207" spans="1:26" x14ac:dyDescent="0.25">
      <c r="A207">
        <v>208</v>
      </c>
      <c r="B207" s="1">
        <v>44109.350902777798</v>
      </c>
      <c r="C207" s="1">
        <v>44109.443819444401</v>
      </c>
      <c r="D207" s="4" t="str">
        <f t="shared" si="15"/>
        <v>ID208@leeds.ac.uk</v>
      </c>
      <c r="E207" s="3" t="str">
        <f t="shared" si="16"/>
        <v>&lt;Full name for ID208&gt;</v>
      </c>
      <c r="F207" s="3" t="str">
        <f t="shared" si="17"/>
        <v>&lt;Family name for ID208&gt;</v>
      </c>
      <c r="G207" s="3" t="str">
        <f t="shared" si="18"/>
        <v>&lt;Given name for ID208&gt;</v>
      </c>
      <c r="H207" s="3" t="s">
        <v>26</v>
      </c>
      <c r="I207" s="2" t="str">
        <f t="shared" si="19"/>
        <v>&lt;Student ID for sheet ID208&gt;</v>
      </c>
      <c r="J207" s="3" t="s">
        <v>197</v>
      </c>
      <c r="K207" s="3" t="s">
        <v>198</v>
      </c>
      <c r="L207" s="3" t="s">
        <v>634</v>
      </c>
      <c r="M207" s="3" t="s">
        <v>233</v>
      </c>
      <c r="N207" s="3" t="s">
        <v>630</v>
      </c>
      <c r="O207" s="3" t="s">
        <v>634</v>
      </c>
      <c r="P207" s="3" t="s">
        <v>291</v>
      </c>
      <c r="Q207" s="3" t="s">
        <v>576</v>
      </c>
      <c r="R207" s="3" t="s">
        <v>634</v>
      </c>
      <c r="S207" s="3" t="s">
        <v>224</v>
      </c>
      <c r="T207" s="3" t="s">
        <v>631</v>
      </c>
      <c r="U207" s="3" t="s">
        <v>634</v>
      </c>
      <c r="V207" s="3"/>
      <c r="W207" s="3"/>
      <c r="X207" s="3"/>
      <c r="Y207" s="3"/>
      <c r="Z207" s="3"/>
    </row>
    <row r="208" spans="1:26" x14ac:dyDescent="0.25">
      <c r="A208">
        <v>209</v>
      </c>
      <c r="B208" s="1">
        <v>44109.470185185201</v>
      </c>
      <c r="C208" s="1">
        <v>44109.487581018497</v>
      </c>
      <c r="D208" s="4" t="str">
        <f t="shared" si="15"/>
        <v>ID209@leeds.ac.uk</v>
      </c>
      <c r="E208" s="3" t="str">
        <f t="shared" si="16"/>
        <v>&lt;Full name for ID209&gt;</v>
      </c>
      <c r="F208" s="3" t="str">
        <f t="shared" si="17"/>
        <v>&lt;Family name for ID209&gt;</v>
      </c>
      <c r="G208" s="3" t="str">
        <f t="shared" si="18"/>
        <v>&lt;Given name for ID209&gt;</v>
      </c>
      <c r="H208" s="3" t="s">
        <v>26</v>
      </c>
      <c r="I208" s="2" t="str">
        <f t="shared" si="19"/>
        <v>&lt;Student ID for sheet ID209&gt;</v>
      </c>
      <c r="J208" s="3" t="s">
        <v>91</v>
      </c>
      <c r="K208" s="3" t="s">
        <v>196</v>
      </c>
      <c r="L208" s="3" t="s">
        <v>634</v>
      </c>
      <c r="M208" s="3" t="s">
        <v>291</v>
      </c>
      <c r="N208" s="3" t="s">
        <v>632</v>
      </c>
      <c r="O208" s="3" t="s">
        <v>634</v>
      </c>
      <c r="P208" s="3" t="s">
        <v>95</v>
      </c>
      <c r="Q208" s="3" t="s">
        <v>96</v>
      </c>
      <c r="R208" s="3" t="s">
        <v>634</v>
      </c>
      <c r="S208" s="3" t="s">
        <v>42</v>
      </c>
      <c r="T208" s="3" t="s">
        <v>633</v>
      </c>
      <c r="U208" s="3" t="s">
        <v>634</v>
      </c>
      <c r="V208" s="3" t="s">
        <v>637</v>
      </c>
      <c r="W208" s="3" t="s">
        <v>636</v>
      </c>
      <c r="X208" s="3" t="s">
        <v>636</v>
      </c>
      <c r="Y208" s="3" t="s">
        <v>634</v>
      </c>
      <c r="Z208" s="3" t="s">
        <v>635</v>
      </c>
    </row>
  </sheetData>
  <hyperlinks>
    <hyperlink ref="D2" r:id="rId1" display="A2@leeds.ac.uk" xr:uid="{60162B0E-C0FE-F340-8A68-3F3ED043B91F}"/>
    <hyperlink ref="D3:D208" r:id="rId2" display="A2@leeds.ac.uk" xr:uid="{EB3F79C7-9ABF-C74F-AD97-AF02FAFD0F93}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h.davies9292@gmail.com</cp:lastModifiedBy>
  <dcterms:created xsi:type="dcterms:W3CDTF">2020-10-05T12:22:53Z</dcterms:created>
  <dcterms:modified xsi:type="dcterms:W3CDTF">2022-12-06T09:05:24Z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