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aa426fd6a078a73d/Documents/University/Year 3/Data Science/Week 8/"/>
    </mc:Choice>
  </mc:AlternateContent>
  <xr:revisionPtr revIDLastSave="0" documentId="8_{4F37B4A5-EA5E-456D-BFBC-29E594AE188A}" xr6:coauthVersionLast="47" xr6:coauthVersionMax="47" xr10:uidLastSave="{00000000-0000-0000-0000-000000000000}"/>
  <bookViews>
    <workbookView xWindow="1635" yWindow="-16320" windowWidth="29040" windowHeight="15840" tabRatio="875" firstSheet="16" activeTab="16" xr2:uid="{00000000-000D-0000-FFFF-FFFF00000000}"/>
  </bookViews>
  <sheets>
    <sheet name="Metadata" sheetId="28" state="hidden" r:id="rId1"/>
    <sheet name=" TOP 1" sheetId="30" state="hidden" r:id="rId2"/>
    <sheet name="TOP 2" sheetId="31" state="hidden" r:id="rId3"/>
    <sheet name="TOP 3" sheetId="32" state="hidden" r:id="rId4"/>
    <sheet name="PROD1" sheetId="33" state="hidden" r:id="rId5"/>
    <sheet name="PROD2" sheetId="34" state="hidden" r:id="rId6"/>
    <sheet name="PROD3" sheetId="35" state="hidden" r:id="rId7"/>
    <sheet name="SERV 1" sheetId="6" state="hidden" r:id="rId8"/>
    <sheet name="SERV 2" sheetId="4" state="hidden" r:id="rId9"/>
    <sheet name="SERV 3" sheetId="5" state="hidden" r:id="rId10"/>
    <sheet name="SERV 4" sheetId="10" state="hidden" r:id="rId11"/>
    <sheet name="SERV 5" sheetId="16" state="hidden" r:id="rId12"/>
    <sheet name="SERV 6" sheetId="17" state="hidden" r:id="rId13"/>
    <sheet name="SERV 7" sheetId="19" state="hidden" r:id="rId14"/>
    <sheet name="SERV 8" sheetId="11" state="hidden" r:id="rId15"/>
    <sheet name="SERV 9" sheetId="18" state="hidden" r:id="rId16"/>
    <sheet name="GVA" sheetId="36" r:id="rId17"/>
  </sheets>
  <definedNames>
    <definedName name="_xlnm.Print_Area" localSheetId="1">' TOP 1'!$A$1:$O$92</definedName>
    <definedName name="_xlnm.Print_Area" localSheetId="0">Metadata!$A$1:$G$49</definedName>
    <definedName name="_xlnm.Print_Area" localSheetId="4">PROD1!$A$1:$M$92</definedName>
    <definedName name="_xlnm.Print_Area" localSheetId="5">PROD2!$A$1:$O$78</definedName>
    <definedName name="_xlnm.Print_Area" localSheetId="6">PROD3!$A$1:$L$62</definedName>
    <definedName name="_xlnm.Print_Area" localSheetId="7">'SERV 1'!$A$1:$M$90</definedName>
    <definedName name="_xlnm.Print_Area" localSheetId="8">'SERV 2'!$A$1:$M$90</definedName>
    <definedName name="_xlnm.Print_Area" localSheetId="9">'SERV 3'!$A$1:$M$89</definedName>
    <definedName name="_xlnm.Print_Area" localSheetId="10">'SERV 4'!$A$1:$M$90</definedName>
    <definedName name="_xlnm.Print_Area" localSheetId="11">'SERV 5'!$A$1:$N$90</definedName>
    <definedName name="_xlnm.Print_Area" localSheetId="12">'SERV 6'!$A$1:$N$89</definedName>
    <definedName name="_xlnm.Print_Area" localSheetId="13">'SERV 7'!$A$1:$M$90</definedName>
    <definedName name="_xlnm.Print_Area" localSheetId="14">'SERV 8'!$A$1:$N$90</definedName>
    <definedName name="_xlnm.Print_Area" localSheetId="15">'SERV 9'!$A$1:$M$89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2" i="18" l="1"/>
  <c r="B39" i="18"/>
  <c r="A39" i="18"/>
  <c r="B38" i="18"/>
  <c r="A38" i="18"/>
  <c r="B37" i="18"/>
  <c r="A37" i="18"/>
  <c r="B36" i="18"/>
  <c r="A36" i="18"/>
  <c r="B35" i="18"/>
  <c r="A35" i="18"/>
  <c r="B34" i="18"/>
  <c r="A34" i="18"/>
  <c r="B33" i="18"/>
  <c r="A33" i="18"/>
  <c r="B32" i="18"/>
  <c r="A32" i="18"/>
  <c r="B31" i="18"/>
  <c r="A31" i="18"/>
  <c r="B30" i="18"/>
  <c r="A30" i="18"/>
  <c r="B29" i="18"/>
  <c r="A29" i="18"/>
  <c r="B28" i="18"/>
  <c r="A28" i="18"/>
  <c r="B27" i="18"/>
  <c r="A27" i="18"/>
  <c r="B26" i="18"/>
  <c r="A26" i="18"/>
  <c r="B25" i="18"/>
  <c r="A25" i="18"/>
  <c r="B24" i="18"/>
  <c r="A24" i="18"/>
  <c r="B23" i="18"/>
  <c r="A23" i="18"/>
  <c r="B22" i="18"/>
  <c r="A22" i="18"/>
  <c r="B21" i="18"/>
  <c r="A21" i="18"/>
  <c r="B20" i="18"/>
  <c r="A20" i="18"/>
  <c r="B19" i="18"/>
  <c r="A19" i="18"/>
  <c r="B18" i="18"/>
  <c r="A18" i="18"/>
  <c r="B17" i="18"/>
  <c r="A17" i="18"/>
  <c r="B16" i="18"/>
  <c r="A16" i="18"/>
  <c r="B15" i="18"/>
  <c r="A15" i="18"/>
  <c r="A11" i="18"/>
  <c r="K2" i="18"/>
  <c r="A70" i="11"/>
  <c r="B67" i="11"/>
  <c r="A67" i="11"/>
  <c r="B66" i="11"/>
  <c r="A66" i="11"/>
  <c r="B65" i="11"/>
  <c r="A65" i="11"/>
  <c r="B64" i="11"/>
  <c r="A64" i="11"/>
  <c r="B63" i="11"/>
  <c r="A63" i="11"/>
  <c r="B62" i="11"/>
  <c r="A62" i="11"/>
  <c r="B61" i="11"/>
  <c r="A61" i="11"/>
  <c r="B60" i="11"/>
  <c r="A60" i="11"/>
  <c r="B59" i="11"/>
  <c r="A59" i="11"/>
  <c r="B58" i="11"/>
  <c r="A58" i="11"/>
  <c r="B57" i="11"/>
  <c r="A57" i="11"/>
  <c r="B56" i="11"/>
  <c r="A56" i="11"/>
  <c r="B55" i="11"/>
  <c r="A55" i="11"/>
  <c r="B54" i="11"/>
  <c r="A54" i="11"/>
  <c r="B53" i="11"/>
  <c r="A53" i="11"/>
  <c r="B52" i="11"/>
  <c r="A52" i="11"/>
  <c r="B51" i="11"/>
  <c r="A51" i="11"/>
  <c r="B50" i="11"/>
  <c r="A50" i="11"/>
  <c r="B49" i="11"/>
  <c r="A49" i="11"/>
  <c r="B48" i="11"/>
  <c r="A48" i="11"/>
  <c r="B47" i="11"/>
  <c r="A47" i="11"/>
  <c r="B46" i="11"/>
  <c r="A46" i="11"/>
  <c r="B45" i="11"/>
  <c r="A45" i="11"/>
  <c r="B44" i="11"/>
  <c r="A44" i="11"/>
  <c r="B43" i="11"/>
  <c r="A43" i="11"/>
  <c r="B39" i="11"/>
  <c r="A39" i="11"/>
  <c r="B38" i="11"/>
  <c r="A38" i="11"/>
  <c r="B37" i="11"/>
  <c r="A37" i="11"/>
  <c r="B36" i="11"/>
  <c r="A36" i="11"/>
  <c r="B35" i="11"/>
  <c r="A35" i="11"/>
  <c r="B34" i="11"/>
  <c r="A34" i="11"/>
  <c r="B33" i="11"/>
  <c r="A33" i="11"/>
  <c r="B32" i="11"/>
  <c r="A32" i="11"/>
  <c r="B31" i="11"/>
  <c r="A31" i="11"/>
  <c r="B30" i="11"/>
  <c r="A30" i="11"/>
  <c r="B29" i="11"/>
  <c r="A29" i="11"/>
  <c r="B28" i="11"/>
  <c r="A28" i="11"/>
  <c r="B27" i="11"/>
  <c r="A27" i="11"/>
  <c r="B26" i="11"/>
  <c r="A26" i="11"/>
  <c r="B25" i="11"/>
  <c r="A25" i="11"/>
  <c r="B24" i="11"/>
  <c r="A24" i="11"/>
  <c r="B23" i="11"/>
  <c r="A23" i="11"/>
  <c r="B22" i="11"/>
  <c r="A22" i="11"/>
  <c r="B21" i="11"/>
  <c r="A21" i="11"/>
  <c r="B20" i="11"/>
  <c r="A20" i="11"/>
  <c r="B19" i="11"/>
  <c r="A19" i="11"/>
  <c r="B18" i="11"/>
  <c r="A18" i="11"/>
  <c r="B17" i="11"/>
  <c r="A17" i="11"/>
  <c r="B16" i="11"/>
  <c r="A16" i="11"/>
  <c r="B15" i="11"/>
  <c r="A15" i="11"/>
  <c r="A11" i="11"/>
  <c r="K2" i="11"/>
  <c r="B79" i="19"/>
  <c r="A79" i="19"/>
  <c r="B78" i="19"/>
  <c r="A78" i="19"/>
  <c r="B77" i="19"/>
  <c r="A77" i="19"/>
  <c r="B76" i="19"/>
  <c r="A76" i="19"/>
  <c r="B75" i="19"/>
  <c r="A75" i="19"/>
  <c r="B74" i="19"/>
  <c r="A74" i="19"/>
  <c r="B73" i="19"/>
  <c r="A73" i="19"/>
  <c r="B72" i="19"/>
  <c r="A72" i="19"/>
  <c r="B71" i="19"/>
  <c r="A71" i="19"/>
  <c r="B70" i="19"/>
  <c r="A70" i="19"/>
  <c r="B69" i="19"/>
  <c r="A69" i="19"/>
  <c r="B68" i="19"/>
  <c r="A68" i="19"/>
  <c r="B67" i="19"/>
  <c r="A67" i="19"/>
  <c r="B66" i="19"/>
  <c r="A66" i="19"/>
  <c r="B65" i="19"/>
  <c r="A65" i="19"/>
  <c r="B64" i="19"/>
  <c r="A64" i="19"/>
  <c r="B63" i="19"/>
  <c r="A63" i="19"/>
  <c r="B62" i="19"/>
  <c r="A62" i="19"/>
  <c r="B61" i="19"/>
  <c r="A61" i="19"/>
  <c r="B60" i="19"/>
  <c r="A60" i="19"/>
  <c r="B59" i="19"/>
  <c r="A59" i="19"/>
  <c r="B58" i="19"/>
  <c r="A58" i="19"/>
  <c r="B57" i="19"/>
  <c r="A57" i="19"/>
  <c r="B56" i="19"/>
  <c r="A56" i="19"/>
  <c r="B55" i="19"/>
  <c r="A55" i="19"/>
  <c r="A11" i="19"/>
  <c r="K2" i="19"/>
  <c r="A42" i="17"/>
  <c r="B39" i="17"/>
  <c r="A39" i="17"/>
  <c r="B38" i="17"/>
  <c r="A38" i="17"/>
  <c r="B37" i="17"/>
  <c r="A37" i="17"/>
  <c r="B36" i="17"/>
  <c r="A36" i="17"/>
  <c r="B35" i="17"/>
  <c r="A35" i="17"/>
  <c r="B34" i="17"/>
  <c r="A34" i="17"/>
  <c r="B33" i="17"/>
  <c r="A33" i="17"/>
  <c r="B32" i="17"/>
  <c r="A32" i="17"/>
  <c r="B31" i="17"/>
  <c r="A31" i="17"/>
  <c r="B30" i="17"/>
  <c r="A30" i="17"/>
  <c r="B29" i="17"/>
  <c r="A29" i="17"/>
  <c r="B28" i="17"/>
  <c r="A28" i="17"/>
  <c r="B27" i="17"/>
  <c r="A27" i="17"/>
  <c r="B26" i="17"/>
  <c r="A26" i="17"/>
  <c r="B25" i="17"/>
  <c r="A25" i="17"/>
  <c r="B24" i="17"/>
  <c r="A24" i="17"/>
  <c r="B23" i="17"/>
  <c r="A23" i="17"/>
  <c r="B22" i="17"/>
  <c r="A22" i="17"/>
  <c r="B21" i="17"/>
  <c r="A21" i="17"/>
  <c r="B20" i="17"/>
  <c r="A20" i="17"/>
  <c r="B19" i="17"/>
  <c r="A19" i="17"/>
  <c r="B18" i="17"/>
  <c r="A18" i="17"/>
  <c r="B17" i="17"/>
  <c r="A17" i="17"/>
  <c r="B16" i="17"/>
  <c r="A16" i="17"/>
  <c r="B15" i="17"/>
  <c r="A15" i="17"/>
  <c r="A11" i="17"/>
  <c r="K2" i="17"/>
  <c r="A70" i="16"/>
  <c r="B67" i="16"/>
  <c r="A67" i="16"/>
  <c r="B66" i="16"/>
  <c r="A66" i="16"/>
  <c r="B65" i="16"/>
  <c r="A65" i="16"/>
  <c r="B64" i="16"/>
  <c r="A64" i="16"/>
  <c r="B63" i="16"/>
  <c r="A63" i="16"/>
  <c r="B62" i="16"/>
  <c r="A62" i="16"/>
  <c r="B61" i="16"/>
  <c r="A61" i="16"/>
  <c r="B60" i="16"/>
  <c r="A60" i="16"/>
  <c r="B59" i="16"/>
  <c r="A59" i="16"/>
  <c r="B58" i="16"/>
  <c r="A58" i="16"/>
  <c r="B57" i="16"/>
  <c r="A57" i="16"/>
  <c r="B56" i="16"/>
  <c r="A56" i="16"/>
  <c r="B55" i="16"/>
  <c r="A55" i="16"/>
  <c r="B54" i="16"/>
  <c r="A54" i="16"/>
  <c r="B53" i="16"/>
  <c r="A53" i="16"/>
  <c r="B52" i="16"/>
  <c r="A52" i="16"/>
  <c r="B51" i="16"/>
  <c r="A51" i="16"/>
  <c r="B50" i="16"/>
  <c r="A50" i="16"/>
  <c r="B49" i="16"/>
  <c r="A49" i="16"/>
  <c r="B48" i="16"/>
  <c r="A48" i="16"/>
  <c r="B47" i="16"/>
  <c r="A47" i="16"/>
  <c r="B46" i="16"/>
  <c r="A46" i="16"/>
  <c r="B45" i="16"/>
  <c r="A45" i="16"/>
  <c r="B44" i="16"/>
  <c r="A44" i="16"/>
  <c r="B43" i="16"/>
  <c r="A43" i="16"/>
  <c r="B39" i="16"/>
  <c r="A39" i="16"/>
  <c r="B38" i="16"/>
  <c r="A38" i="16"/>
  <c r="B37" i="16"/>
  <c r="A37" i="16"/>
  <c r="B36" i="16"/>
  <c r="A36" i="16"/>
  <c r="B35" i="16"/>
  <c r="A35" i="16"/>
  <c r="B34" i="16"/>
  <c r="A34" i="16"/>
  <c r="B33" i="16"/>
  <c r="A33" i="16"/>
  <c r="B32" i="16"/>
  <c r="A32" i="16"/>
  <c r="B31" i="16"/>
  <c r="A31" i="16"/>
  <c r="B30" i="16"/>
  <c r="A30" i="16"/>
  <c r="B29" i="16"/>
  <c r="A29" i="16"/>
  <c r="B28" i="16"/>
  <c r="A28" i="16"/>
  <c r="B27" i="16"/>
  <c r="A27" i="16"/>
  <c r="B26" i="16"/>
  <c r="A26" i="16"/>
  <c r="B25" i="16"/>
  <c r="A25" i="16"/>
  <c r="B24" i="16"/>
  <c r="A24" i="16"/>
  <c r="B23" i="16"/>
  <c r="A23" i="16"/>
  <c r="B22" i="16"/>
  <c r="A22" i="16"/>
  <c r="B21" i="16"/>
  <c r="A21" i="16"/>
  <c r="B20" i="16"/>
  <c r="A20" i="16"/>
  <c r="B19" i="16"/>
  <c r="A19" i="16"/>
  <c r="B18" i="16"/>
  <c r="A18" i="16"/>
  <c r="B17" i="16"/>
  <c r="A17" i="16"/>
  <c r="B16" i="16"/>
  <c r="A16" i="16"/>
  <c r="B15" i="16"/>
  <c r="A15" i="16"/>
  <c r="A11" i="16"/>
  <c r="K2" i="16"/>
  <c r="B79" i="10"/>
  <c r="A79" i="10"/>
  <c r="B78" i="10"/>
  <c r="A78" i="10"/>
  <c r="B77" i="10"/>
  <c r="A77" i="10"/>
  <c r="B76" i="10"/>
  <c r="A76" i="10"/>
  <c r="B75" i="10"/>
  <c r="A75" i="10"/>
  <c r="B74" i="10"/>
  <c r="A74" i="10"/>
  <c r="B73" i="10"/>
  <c r="A73" i="10"/>
  <c r="B72" i="10"/>
  <c r="A72" i="10"/>
  <c r="B71" i="10"/>
  <c r="A71" i="10"/>
  <c r="B70" i="10"/>
  <c r="A70" i="10"/>
  <c r="B69" i="10"/>
  <c r="A69" i="10"/>
  <c r="B68" i="10"/>
  <c r="A68" i="10"/>
  <c r="B67" i="10"/>
  <c r="A67" i="10"/>
  <c r="B66" i="10"/>
  <c r="A66" i="10"/>
  <c r="B65" i="10"/>
  <c r="A65" i="10"/>
  <c r="B64" i="10"/>
  <c r="A64" i="10"/>
  <c r="B63" i="10"/>
  <c r="A63" i="10"/>
  <c r="B62" i="10"/>
  <c r="A62" i="10"/>
  <c r="B61" i="10"/>
  <c r="A61" i="10"/>
  <c r="B60" i="10"/>
  <c r="A60" i="10"/>
  <c r="B59" i="10"/>
  <c r="A59" i="10"/>
  <c r="B58" i="10"/>
  <c r="A58" i="10"/>
  <c r="B57" i="10"/>
  <c r="A57" i="10"/>
  <c r="B56" i="10"/>
  <c r="A56" i="10"/>
  <c r="B55" i="10"/>
  <c r="A55" i="10"/>
  <c r="A11" i="10"/>
  <c r="K2" i="10"/>
  <c r="B39" i="35"/>
  <c r="A39" i="35"/>
  <c r="B38" i="35"/>
  <c r="A38" i="35"/>
  <c r="B37" i="35"/>
  <c r="A37" i="35"/>
  <c r="B36" i="35"/>
  <c r="A36" i="35"/>
  <c r="B35" i="35"/>
  <c r="A35" i="35"/>
  <c r="B34" i="35"/>
  <c r="A34" i="35"/>
  <c r="B33" i="35"/>
  <c r="A33" i="35"/>
  <c r="B32" i="35"/>
  <c r="A32" i="35"/>
  <c r="B31" i="35"/>
  <c r="A31" i="35"/>
  <c r="B30" i="35"/>
  <c r="A30" i="35"/>
  <c r="B29" i="35"/>
  <c r="A29" i="35"/>
  <c r="B28" i="35"/>
  <c r="A28" i="35"/>
  <c r="B27" i="35"/>
  <c r="A27" i="35"/>
  <c r="B26" i="35"/>
  <c r="A26" i="35"/>
  <c r="B25" i="35"/>
  <c r="A25" i="35"/>
  <c r="B24" i="35"/>
  <c r="A24" i="35"/>
  <c r="B23" i="35"/>
  <c r="A23" i="35"/>
  <c r="B22" i="35"/>
  <c r="A22" i="35"/>
  <c r="B21" i="35"/>
  <c r="A21" i="35"/>
  <c r="B20" i="35"/>
  <c r="A20" i="35"/>
  <c r="B19" i="35"/>
  <c r="A19" i="35"/>
  <c r="B18" i="35"/>
  <c r="A18" i="35"/>
  <c r="B17" i="35"/>
  <c r="A17" i="35"/>
  <c r="B16" i="35"/>
  <c r="A16" i="35"/>
  <c r="B15" i="35"/>
  <c r="A15" i="35"/>
  <c r="A11" i="35"/>
  <c r="B67" i="34"/>
  <c r="A67" i="34"/>
  <c r="B66" i="34"/>
  <c r="A66" i="34"/>
  <c r="B65" i="34"/>
  <c r="A65" i="34"/>
  <c r="B64" i="34"/>
  <c r="A64" i="34"/>
  <c r="B63" i="34"/>
  <c r="A63" i="34"/>
  <c r="B62" i="34"/>
  <c r="A62" i="34"/>
  <c r="B61" i="34"/>
  <c r="A61" i="34"/>
  <c r="B60" i="34"/>
  <c r="A60" i="34"/>
  <c r="B59" i="34"/>
  <c r="A59" i="34"/>
  <c r="B58" i="34"/>
  <c r="A58" i="34"/>
  <c r="B57" i="34"/>
  <c r="A57" i="34"/>
  <c r="B56" i="34"/>
  <c r="A56" i="34"/>
  <c r="B55" i="34"/>
  <c r="A55" i="34"/>
  <c r="B54" i="34"/>
  <c r="A54" i="34"/>
  <c r="B53" i="34"/>
  <c r="A53" i="34"/>
  <c r="B52" i="34"/>
  <c r="A52" i="34"/>
  <c r="B51" i="34"/>
  <c r="A51" i="34"/>
  <c r="B50" i="34"/>
  <c r="A50" i="34"/>
  <c r="B49" i="34"/>
  <c r="A49" i="34"/>
  <c r="B48" i="34"/>
  <c r="A48" i="34"/>
  <c r="B47" i="34"/>
  <c r="A47" i="34"/>
  <c r="B46" i="34"/>
  <c r="A46" i="34"/>
  <c r="B45" i="34"/>
  <c r="A45" i="34"/>
  <c r="B44" i="34"/>
  <c r="A44" i="34"/>
  <c r="B43" i="34"/>
  <c r="A43" i="34"/>
  <c r="B39" i="34"/>
  <c r="A39" i="34"/>
  <c r="B38" i="34"/>
  <c r="A38" i="34"/>
  <c r="B37" i="34"/>
  <c r="A37" i="34"/>
  <c r="B36" i="34"/>
  <c r="A36" i="34"/>
  <c r="B35" i="34"/>
  <c r="A35" i="34"/>
  <c r="B34" i="34"/>
  <c r="A34" i="34"/>
  <c r="B33" i="34"/>
  <c r="A33" i="34"/>
  <c r="B32" i="34"/>
  <c r="A32" i="34"/>
  <c r="B31" i="34"/>
  <c r="A31" i="34"/>
  <c r="B30" i="34"/>
  <c r="A30" i="34"/>
  <c r="B29" i="34"/>
  <c r="A29" i="34"/>
  <c r="B28" i="34"/>
  <c r="A28" i="34"/>
  <c r="B27" i="34"/>
  <c r="A27" i="34"/>
  <c r="B26" i="34"/>
  <c r="A26" i="34"/>
  <c r="B25" i="34"/>
  <c r="A25" i="34"/>
  <c r="B24" i="34"/>
  <c r="A24" i="34"/>
  <c r="B23" i="34"/>
  <c r="A23" i="34"/>
  <c r="B22" i="34"/>
  <c r="A22" i="34"/>
  <c r="B21" i="34"/>
  <c r="A21" i="34"/>
  <c r="B20" i="34"/>
  <c r="A20" i="34"/>
  <c r="B19" i="34"/>
  <c r="A19" i="34"/>
  <c r="B18" i="34"/>
  <c r="A18" i="34"/>
  <c r="B17" i="34"/>
  <c r="A17" i="34"/>
  <c r="B16" i="34"/>
  <c r="A16" i="34"/>
  <c r="B15" i="34"/>
  <c r="A15" i="34"/>
  <c r="A11" i="34"/>
  <c r="B79" i="33"/>
  <c r="A79" i="33"/>
  <c r="B78" i="33"/>
  <c r="A78" i="33"/>
  <c r="B77" i="33"/>
  <c r="A77" i="33"/>
  <c r="B76" i="33"/>
  <c r="A76" i="33"/>
  <c r="B75" i="33"/>
  <c r="A75" i="33"/>
  <c r="B74" i="33"/>
  <c r="A74" i="33"/>
  <c r="B73" i="33"/>
  <c r="A73" i="33"/>
  <c r="B72" i="33"/>
  <c r="A72" i="33"/>
  <c r="B71" i="33"/>
  <c r="A71" i="33"/>
  <c r="B70" i="33"/>
  <c r="A70" i="33"/>
  <c r="B69" i="33"/>
  <c r="A69" i="33"/>
  <c r="B68" i="33"/>
  <c r="A68" i="33"/>
  <c r="B67" i="33"/>
  <c r="A67" i="33"/>
  <c r="B66" i="33"/>
  <c r="A66" i="33"/>
  <c r="B65" i="33"/>
  <c r="A65" i="33"/>
  <c r="B64" i="33"/>
  <c r="A64" i="33"/>
  <c r="B63" i="33"/>
  <c r="A63" i="33"/>
  <c r="B62" i="33"/>
  <c r="A62" i="33"/>
  <c r="B61" i="33"/>
  <c r="A61" i="33"/>
  <c r="B60" i="33"/>
  <c r="A60" i="33"/>
  <c r="B59" i="33"/>
  <c r="A59" i="33"/>
  <c r="B58" i="33"/>
  <c r="A58" i="33"/>
  <c r="B57" i="33"/>
  <c r="A57" i="33"/>
  <c r="B56" i="33"/>
  <c r="A56" i="33"/>
  <c r="B55" i="33"/>
  <c r="A55" i="33"/>
  <c r="B39" i="32"/>
  <c r="A39" i="32"/>
  <c r="B38" i="32"/>
  <c r="A38" i="32"/>
  <c r="B37" i="32"/>
  <c r="A37" i="32"/>
  <c r="B36" i="32"/>
  <c r="A36" i="32"/>
  <c r="B35" i="32"/>
  <c r="A35" i="32"/>
  <c r="B34" i="32"/>
  <c r="A34" i="32"/>
  <c r="B33" i="32"/>
  <c r="A33" i="32"/>
  <c r="B32" i="32"/>
  <c r="A32" i="32"/>
  <c r="B31" i="32"/>
  <c r="A31" i="32"/>
  <c r="B30" i="32"/>
  <c r="A30" i="32"/>
  <c r="B29" i="32"/>
  <c r="A29" i="32"/>
  <c r="B28" i="32"/>
  <c r="A28" i="32"/>
  <c r="B27" i="32"/>
  <c r="A27" i="32"/>
  <c r="B26" i="32"/>
  <c r="A26" i="32"/>
  <c r="B25" i="32"/>
  <c r="A25" i="32"/>
  <c r="B24" i="32"/>
  <c r="A24" i="32"/>
  <c r="B23" i="32"/>
  <c r="A23" i="32"/>
  <c r="B22" i="32"/>
  <c r="A22" i="32"/>
  <c r="B21" i="32"/>
  <c r="A21" i="32"/>
  <c r="B20" i="32"/>
  <c r="A20" i="32"/>
  <c r="B19" i="32"/>
  <c r="A19" i="32"/>
  <c r="B18" i="32"/>
  <c r="A18" i="32"/>
  <c r="B17" i="32"/>
  <c r="A17" i="32"/>
  <c r="B16" i="32"/>
  <c r="A16" i="32"/>
  <c r="B15" i="32"/>
  <c r="A15" i="32"/>
  <c r="A11" i="32"/>
  <c r="K2" i="32"/>
  <c r="B67" i="31"/>
  <c r="A67" i="31"/>
  <c r="B66" i="31"/>
  <c r="A66" i="31"/>
  <c r="B65" i="31"/>
  <c r="A65" i="31"/>
  <c r="B64" i="31"/>
  <c r="A64" i="31"/>
  <c r="B63" i="31"/>
  <c r="A63" i="31"/>
  <c r="B62" i="31"/>
  <c r="A62" i="31"/>
  <c r="B61" i="31"/>
  <c r="A61" i="31"/>
  <c r="B60" i="31"/>
  <c r="A60" i="31"/>
  <c r="B59" i="31"/>
  <c r="A59" i="31"/>
  <c r="B58" i="31"/>
  <c r="A58" i="31"/>
  <c r="B57" i="31"/>
  <c r="A57" i="31"/>
  <c r="B56" i="31"/>
  <c r="A56" i="31"/>
  <c r="B55" i="31"/>
  <c r="A55" i="31"/>
  <c r="B54" i="31"/>
  <c r="A54" i="31"/>
  <c r="B53" i="31"/>
  <c r="A53" i="31"/>
  <c r="B52" i="31"/>
  <c r="A52" i="31"/>
  <c r="B51" i="31"/>
  <c r="A51" i="31"/>
  <c r="B50" i="31"/>
  <c r="A50" i="31"/>
  <c r="B49" i="31"/>
  <c r="A49" i="31"/>
  <c r="B48" i="31"/>
  <c r="A48" i="31"/>
  <c r="B47" i="31"/>
  <c r="A47" i="31"/>
  <c r="B46" i="31"/>
  <c r="A46" i="31"/>
  <c r="B45" i="31"/>
  <c r="A45" i="31"/>
  <c r="B44" i="31"/>
  <c r="A44" i="31"/>
  <c r="B43" i="31"/>
  <c r="A43" i="31"/>
  <c r="B39" i="31"/>
  <c r="A39" i="31"/>
  <c r="B38" i="31"/>
  <c r="A38" i="31"/>
  <c r="B37" i="31"/>
  <c r="A37" i="31"/>
  <c r="B36" i="31"/>
  <c r="A36" i="31"/>
  <c r="B35" i="31"/>
  <c r="A35" i="31"/>
  <c r="B34" i="31"/>
  <c r="A34" i="31"/>
  <c r="B33" i="31"/>
  <c r="A33" i="31"/>
  <c r="B32" i="31"/>
  <c r="A32" i="31"/>
  <c r="B31" i="31"/>
  <c r="A31" i="31"/>
  <c r="B30" i="31"/>
  <c r="A30" i="31"/>
  <c r="B29" i="31"/>
  <c r="A29" i="31"/>
  <c r="B28" i="31"/>
  <c r="A28" i="31"/>
  <c r="B27" i="31"/>
  <c r="A27" i="31"/>
  <c r="B26" i="31"/>
  <c r="A26" i="31"/>
  <c r="B25" i="31"/>
  <c r="A25" i="31"/>
  <c r="B24" i="31"/>
  <c r="A24" i="31"/>
  <c r="B23" i="31"/>
  <c r="A23" i="31"/>
  <c r="B22" i="31"/>
  <c r="A22" i="31"/>
  <c r="B21" i="31"/>
  <c r="A21" i="31"/>
  <c r="B20" i="31"/>
  <c r="A20" i="31"/>
  <c r="B19" i="31"/>
  <c r="A19" i="31"/>
  <c r="B18" i="31"/>
  <c r="A18" i="31"/>
  <c r="B17" i="31"/>
  <c r="A17" i="31"/>
  <c r="B16" i="31"/>
  <c r="A16" i="31"/>
  <c r="B15" i="31"/>
  <c r="A15" i="31"/>
  <c r="A11" i="31"/>
  <c r="I2" i="31"/>
  <c r="B79" i="30"/>
  <c r="A79" i="30"/>
  <c r="B78" i="30"/>
  <c r="A78" i="30"/>
  <c r="B77" i="30"/>
  <c r="A77" i="30"/>
  <c r="B76" i="30"/>
  <c r="A76" i="30"/>
  <c r="B75" i="30"/>
  <c r="A75" i="30"/>
  <c r="B74" i="30"/>
  <c r="A74" i="30"/>
  <c r="B73" i="30"/>
  <c r="A73" i="30"/>
  <c r="B72" i="30"/>
  <c r="A72" i="30"/>
  <c r="B71" i="30"/>
  <c r="A71" i="30"/>
  <c r="B70" i="30"/>
  <c r="A70" i="30"/>
  <c r="B69" i="30"/>
  <c r="A69" i="30"/>
  <c r="B68" i="30"/>
  <c r="A68" i="30"/>
  <c r="B67" i="30"/>
  <c r="A67" i="30"/>
  <c r="B66" i="30"/>
  <c r="A66" i="30"/>
  <c r="B65" i="30"/>
  <c r="A65" i="30"/>
  <c r="B64" i="30"/>
  <c r="A64" i="30"/>
  <c r="B63" i="30"/>
  <c r="A63" i="30"/>
  <c r="B62" i="30"/>
  <c r="A62" i="30"/>
  <c r="B61" i="30"/>
  <c r="A61" i="30"/>
  <c r="B60" i="30"/>
  <c r="A60" i="30"/>
  <c r="B59" i="30"/>
  <c r="A59" i="30"/>
  <c r="B58" i="30"/>
  <c r="A58" i="30"/>
  <c r="B57" i="30"/>
  <c r="A57" i="30"/>
  <c r="B56" i="30"/>
  <c r="A56" i="30"/>
  <c r="B55" i="30"/>
  <c r="A55" i="30"/>
  <c r="K2" i="5"/>
  <c r="A11" i="5"/>
  <c r="A16" i="5"/>
  <c r="A42" i="5"/>
  <c r="K2" i="4"/>
  <c r="A11" i="4"/>
  <c r="A16" i="4"/>
  <c r="A44" i="4"/>
  <c r="A70" i="4"/>
  <c r="K2" i="6"/>
  <c r="A11" i="6"/>
  <c r="B16" i="5"/>
  <c r="B60" i="6"/>
  <c r="B24" i="4"/>
  <c r="B36" i="5"/>
  <c r="A56" i="6"/>
  <c r="B55" i="6"/>
  <c r="B45" i="4"/>
  <c r="A18" i="4"/>
  <c r="B18" i="4"/>
  <c r="A20" i="5"/>
  <c r="A62" i="6"/>
  <c r="B25" i="5"/>
  <c r="A30" i="4"/>
  <c r="B70" i="6"/>
  <c r="A72" i="6"/>
  <c r="B34" i="4"/>
  <c r="A36" i="4"/>
  <c r="B37" i="4"/>
  <c r="B37" i="5"/>
  <c r="A38" i="4"/>
  <c r="A27" i="5"/>
  <c r="A47" i="4"/>
  <c r="A35" i="4"/>
  <c r="A39" i="4"/>
  <c r="A71" i="6"/>
  <c r="A51" i="4"/>
  <c r="B39" i="4"/>
  <c r="B51" i="4"/>
  <c r="A17" i="5"/>
  <c r="A33" i="4"/>
  <c r="A57" i="4"/>
  <c r="A26" i="4"/>
  <c r="B15" i="4"/>
  <c r="B79" i="6"/>
  <c r="A59" i="4"/>
  <c r="B36" i="4"/>
  <c r="A60" i="6"/>
  <c r="B76" i="6"/>
  <c r="A79" i="6"/>
  <c r="A66" i="6"/>
  <c r="A26" i="5"/>
  <c r="B48" i="4"/>
  <c r="B20" i="4"/>
  <c r="A45" i="4"/>
  <c r="B68" i="6"/>
  <c r="B28" i="4"/>
  <c r="B16" i="4"/>
  <c r="B20" i="5"/>
  <c r="A54" i="4"/>
  <c r="B65" i="4"/>
  <c r="B33" i="5"/>
  <c r="B61" i="4"/>
  <c r="A58" i="6"/>
  <c r="B15" i="5"/>
  <c r="B43" i="4"/>
  <c r="B74" i="6"/>
  <c r="A69" i="6"/>
  <c r="A67" i="6"/>
  <c r="A27" i="4"/>
  <c r="B67" i="6"/>
  <c r="A39" i="5"/>
  <c r="B28" i="5"/>
  <c r="A31" i="4"/>
  <c r="B58" i="6"/>
  <c r="B56" i="4"/>
  <c r="B46" i="4"/>
  <c r="B30" i="4"/>
  <c r="B23" i="5"/>
  <c r="B39" i="5"/>
  <c r="B64" i="4"/>
  <c r="A15" i="5"/>
  <c r="B59" i="4"/>
  <c r="A60" i="4"/>
  <c r="B26" i="4"/>
  <c r="B66" i="6"/>
  <c r="B54" i="4"/>
  <c r="B27" i="4"/>
  <c r="B33" i="4"/>
  <c r="B73" i="6"/>
  <c r="B26" i="5"/>
  <c r="A20" i="4"/>
  <c r="A75" i="6"/>
  <c r="A57" i="6"/>
  <c r="A31" i="5"/>
  <c r="A35" i="5"/>
  <c r="A19" i="4"/>
  <c r="B23" i="4"/>
  <c r="A70" i="6"/>
  <c r="A32" i="5"/>
  <c r="A55" i="4"/>
  <c r="A58" i="4"/>
  <c r="A67" i="4"/>
  <c r="A19" i="5"/>
  <c r="A59" i="6"/>
  <c r="A48" i="4"/>
  <c r="A32" i="4"/>
  <c r="B34" i="5"/>
  <c r="B77" i="6"/>
  <c r="B67" i="4"/>
  <c r="B62" i="4"/>
  <c r="A50" i="4"/>
  <c r="A24" i="4"/>
  <c r="A23" i="5"/>
  <c r="B57" i="6"/>
  <c r="B63" i="6"/>
  <c r="A63" i="4"/>
  <c r="B22" i="5"/>
  <c r="B62" i="6"/>
  <c r="A38" i="5"/>
  <c r="A66" i="4"/>
  <c r="A78" i="6"/>
  <c r="B49" i="4"/>
  <c r="A23" i="4"/>
  <c r="A63" i="6"/>
  <c r="A73" i="6"/>
  <c r="A28" i="5"/>
  <c r="A28" i="4"/>
  <c r="B17" i="5"/>
  <c r="A25" i="4"/>
  <c r="B65" i="6"/>
  <c r="B22" i="4"/>
  <c r="B53" i="4"/>
  <c r="B18" i="5"/>
  <c r="B17" i="4"/>
  <c r="B55" i="4"/>
  <c r="B27" i="5"/>
  <c r="A15" i="4"/>
  <c r="A55" i="6"/>
  <c r="A43" i="4"/>
  <c r="B50" i="4"/>
  <c r="A17" i="4"/>
  <c r="A29" i="4"/>
  <c r="A29" i="5"/>
  <c r="A30" i="5"/>
  <c r="A21" i="4"/>
  <c r="A61" i="6"/>
  <c r="A21" i="5"/>
  <c r="A49" i="4"/>
  <c r="B47" i="4"/>
  <c r="B19" i="4"/>
  <c r="B19" i="5"/>
  <c r="B59" i="6"/>
  <c r="A74" i="6"/>
  <c r="A34" i="4"/>
  <c r="B29" i="5"/>
  <c r="B69" i="6"/>
  <c r="B29" i="4"/>
  <c r="A37" i="5"/>
  <c r="A77" i="6"/>
  <c r="A65" i="4"/>
  <c r="B31" i="4"/>
  <c r="B31" i="5"/>
  <c r="B71" i="6"/>
  <c r="A76" i="6"/>
  <c r="A64" i="4"/>
  <c r="B72" i="6"/>
  <c r="B60" i="4"/>
  <c r="B32" i="4"/>
  <c r="A62" i="4"/>
  <c r="A53" i="4"/>
  <c r="A25" i="5"/>
  <c r="B63" i="4"/>
  <c r="B75" i="6"/>
  <c r="B35" i="4"/>
  <c r="B35" i="5"/>
  <c r="B66" i="4"/>
  <c r="B38" i="5"/>
  <c r="B78" i="6"/>
  <c r="B38" i="4"/>
  <c r="A24" i="5"/>
  <c r="A64" i="6"/>
  <c r="A61" i="4"/>
  <c r="A33" i="5"/>
  <c r="A56" i="4"/>
  <c r="A68" i="6"/>
  <c r="B21" i="4"/>
  <c r="B21" i="5"/>
  <c r="B61" i="6"/>
  <c r="A34" i="5"/>
  <c r="B57" i="4"/>
  <c r="A37" i="4"/>
  <c r="A36" i="5"/>
  <c r="B25" i="4"/>
  <c r="A52" i="4"/>
  <c r="B32" i="5"/>
  <c r="A65" i="6"/>
  <c r="B24" i="5"/>
  <c r="B64" i="6"/>
  <c r="A22" i="5"/>
  <c r="A18" i="5"/>
  <c r="B52" i="4"/>
  <c r="B30" i="5"/>
  <c r="A22" i="4"/>
  <c r="A46" i="4"/>
  <c r="B44" i="4"/>
  <c r="B56" i="6"/>
  <c r="B58" i="4"/>
</calcChain>
</file>

<file path=xl/sharedStrings.xml><?xml version="1.0" encoding="utf-8"?>
<sst xmlns="http://schemas.openxmlformats.org/spreadsheetml/2006/main" count="1922" uniqueCount="238">
  <si>
    <t>Link to return to cover page</t>
  </si>
  <si>
    <t>In line with the re-classification from SIC 03 to SIC 07, the below table provides</t>
  </si>
  <si>
    <t>a breakdown of what is now included under each of the service category sectors.</t>
  </si>
  <si>
    <t>Distribution, hotels and restaurants</t>
  </si>
  <si>
    <t>Transport, storage and communication</t>
  </si>
  <si>
    <t>Business services and finance</t>
  </si>
  <si>
    <t>Government and other services</t>
  </si>
  <si>
    <t>Wholesale and retail trade; repair of motorvehicles and motorcycles</t>
  </si>
  <si>
    <t>Transportation and storage</t>
  </si>
  <si>
    <t>Financial and insurance activities</t>
  </si>
  <si>
    <t>Public, administration and defence; compulsory social security</t>
  </si>
  <si>
    <t>Information and communication</t>
  </si>
  <si>
    <t>Real estate activities</t>
  </si>
  <si>
    <t>Accommodation and food service activities</t>
  </si>
  <si>
    <t>Education</t>
  </si>
  <si>
    <t>Professional, scientific and technical activities</t>
  </si>
  <si>
    <t>Human health and social work activities</t>
  </si>
  <si>
    <t>Administrative and support service activities</t>
  </si>
  <si>
    <t>Arts, entertainment and recreation</t>
  </si>
  <si>
    <t>Other service activities</t>
  </si>
  <si>
    <t>Activities of households as employers</t>
  </si>
  <si>
    <t>TOP1</t>
  </si>
  <si>
    <r>
      <t xml:space="preserve">GVA: Gross Value Added </t>
    </r>
    <r>
      <rPr>
        <b/>
        <vertAlign val="superscript"/>
        <sz val="11"/>
        <rFont val="Arial"/>
        <family val="2"/>
      </rPr>
      <t>1</t>
    </r>
  </si>
  <si>
    <t>Official Sensitive Statistics until 9:30 on 22 December 2017</t>
  </si>
  <si>
    <r>
      <t xml:space="preserve">Chained volume indices of gross value added at market prices </t>
    </r>
    <r>
      <rPr>
        <b/>
        <vertAlign val="superscript"/>
        <sz val="11"/>
        <rFont val="Arial"/>
        <family val="2"/>
      </rPr>
      <t>2,3,4</t>
    </r>
  </si>
  <si>
    <t>Industry sections (SIC2007)</t>
  </si>
  <si>
    <r>
      <t xml:space="preserve"> </t>
    </r>
    <r>
      <rPr>
        <sz val="11"/>
        <rFont val="Arial"/>
        <family val="2"/>
      </rPr>
      <t>Total</t>
    </r>
  </si>
  <si>
    <t>GDP at</t>
  </si>
  <si>
    <t>Agriculture,</t>
  </si>
  <si>
    <t>Total</t>
  </si>
  <si>
    <t>Gross Value</t>
  </si>
  <si>
    <t xml:space="preserve">market </t>
  </si>
  <si>
    <t>forestry and</t>
  </si>
  <si>
    <t>production</t>
  </si>
  <si>
    <t>service</t>
  </si>
  <si>
    <t>Added excl</t>
  </si>
  <si>
    <t>prices</t>
  </si>
  <si>
    <t>fishing</t>
  </si>
  <si>
    <t>industries</t>
  </si>
  <si>
    <t>Construction</t>
  </si>
  <si>
    <t>oil &amp;gas</t>
  </si>
  <si>
    <t xml:space="preserve">  Section</t>
  </si>
  <si>
    <t>A-T</t>
  </si>
  <si>
    <t>A</t>
  </si>
  <si>
    <t>B-E</t>
  </si>
  <si>
    <t>F</t>
  </si>
  <si>
    <t>G-T</t>
  </si>
  <si>
    <t>GVAx06</t>
  </si>
  <si>
    <t xml:space="preserve">  2015 weights</t>
  </si>
  <si>
    <t>????</t>
  </si>
  <si>
    <t>-</t>
  </si>
  <si>
    <t>2015</t>
  </si>
  <si>
    <t>Oct</t>
  </si>
  <si>
    <t xml:space="preserve">    </t>
  </si>
  <si>
    <t>Nov</t>
  </si>
  <si>
    <t>Dec</t>
  </si>
  <si>
    <t>2016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</si>
  <si>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</si>
  <si>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</si>
  <si>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</si>
  <si>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</si>
  <si>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</si>
  <si>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</si>
  <si>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</si>
  <si>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</si>
  <si>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</si>
  <si>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2017</t>
  </si>
  <si>
    <t xml:space="preserve">        </t>
  </si>
  <si>
    <t xml:space="preserve">  Percentage change, latest year on previous year</t>
  </si>
  <si>
    <t>S222</t>
  </si>
  <si>
    <t>KI7O</t>
  </si>
  <si>
    <t>Percentage change, latest 3 months on previous 3 months</t>
  </si>
  <si>
    <t>S26Q</t>
  </si>
  <si>
    <t>KI7Q</t>
  </si>
  <si>
    <t>1  The GVA output is designated as a National Statistic.</t>
  </si>
  <si>
    <t>2  Indices reflect values measured at basic prices, which exclude "taxes less</t>
  </si>
  <si>
    <t xml:space="preserve">    subsidies on products".</t>
  </si>
  <si>
    <t>3  Estimates cannot be regarded as accurate to the last digit shown.</t>
  </si>
  <si>
    <t>4  Any apparent inconsistencies between the index numbers and the percentage</t>
  </si>
  <si>
    <t xml:space="preserve">    changes shown in these tables are due to rounding.</t>
  </si>
  <si>
    <t>5  A complete run of data is available on the ONS website as a</t>
  </si>
  <si>
    <t>Sources: For further information on these data please telephone</t>
  </si>
  <si>
    <r>
      <rPr>
        <sz val="10"/>
        <color indexed="12"/>
        <rFont val="Arial"/>
        <family val="2"/>
      </rPr>
      <t xml:space="preserve">    </t>
    </r>
    <r>
      <rPr>
        <u/>
        <sz val="10"/>
        <color indexed="12"/>
        <rFont val="Arial"/>
        <family val="2"/>
      </rPr>
      <t>Time series dataset</t>
    </r>
  </si>
  <si>
    <t>01633 456387; fax 01633 455300 or e-mail ios.enquiries@ons.gov.uk</t>
  </si>
  <si>
    <r>
      <t>GVA: Gross Value Added</t>
    </r>
    <r>
      <rPr>
        <b/>
        <vertAlign val="superscript"/>
        <sz val="11"/>
        <rFont val="Arial"/>
        <family val="2"/>
      </rPr>
      <t xml:space="preserve"> 1</t>
    </r>
  </si>
  <si>
    <r>
      <t xml:space="preserve">Chained volume indices of gross value added </t>
    </r>
    <r>
      <rPr>
        <b/>
        <vertAlign val="superscript"/>
        <sz val="11"/>
        <rFont val="Arial"/>
        <family val="2"/>
      </rPr>
      <t>2,3,4</t>
    </r>
  </si>
  <si>
    <t>continued</t>
  </si>
  <si>
    <r>
      <t xml:space="preserve"> </t>
    </r>
    <r>
      <rPr>
        <sz val="10"/>
        <rFont val="Arial"/>
        <family val="2"/>
      </rPr>
      <t>Total</t>
    </r>
  </si>
  <si>
    <t>Percentage change, latest 3 months on same 3 months a year ago</t>
  </si>
  <si>
    <t>S221</t>
  </si>
  <si>
    <t>S227</t>
  </si>
  <si>
    <t>S228</t>
  </si>
  <si>
    <t>S229</t>
  </si>
  <si>
    <t>S234</t>
  </si>
  <si>
    <t>Percentage change, latest month on previous month</t>
  </si>
  <si>
    <t>S2G5</t>
  </si>
  <si>
    <t>S2G2</t>
  </si>
  <si>
    <t>S2G3</t>
  </si>
  <si>
    <t>S2G4</t>
  </si>
  <si>
    <t>S2G9</t>
  </si>
  <si>
    <t xml:space="preserve">  Percentage change, latest month on same month a year ago</t>
  </si>
  <si>
    <t>S2BG</t>
  </si>
  <si>
    <t>PROD</t>
  </si>
  <si>
    <t>Chained volume indices of production industries at market prices</t>
  </si>
  <si>
    <t>Water</t>
  </si>
  <si>
    <t>Electricity</t>
  </si>
  <si>
    <t>supply,</t>
  </si>
  <si>
    <t>Mining &amp;</t>
  </si>
  <si>
    <t>Manu-</t>
  </si>
  <si>
    <t>gas, steam</t>
  </si>
  <si>
    <t>sewerage</t>
  </si>
  <si>
    <t>quarrying</t>
  </si>
  <si>
    <t>facturing</t>
  </si>
  <si>
    <t>and air</t>
  </si>
  <si>
    <t>etc</t>
  </si>
  <si>
    <t>B</t>
  </si>
  <si>
    <t>C</t>
  </si>
  <si>
    <t>D</t>
  </si>
  <si>
    <t>E</t>
  </si>
  <si>
    <t>1  The IOS output is designated as a National Statistic.</t>
  </si>
  <si>
    <t>S223</t>
  </si>
  <si>
    <t>S224</t>
  </si>
  <si>
    <t>S225</t>
  </si>
  <si>
    <t>S226</t>
  </si>
  <si>
    <t>S2G7</t>
  </si>
  <si>
    <t>S2G8</t>
  </si>
  <si>
    <t>S2G1</t>
  </si>
  <si>
    <t>SERV</t>
  </si>
  <si>
    <t>Chained volume indices of service industries at market prices</t>
  </si>
  <si>
    <t xml:space="preserve">Wholesale </t>
  </si>
  <si>
    <t>and retail:</t>
  </si>
  <si>
    <t>Accommodation</t>
  </si>
  <si>
    <t>repair of</t>
  </si>
  <si>
    <t xml:space="preserve">and food </t>
  </si>
  <si>
    <t xml:space="preserve">Information </t>
  </si>
  <si>
    <t>motor vehicles</t>
  </si>
  <si>
    <r>
      <t xml:space="preserve"> </t>
    </r>
    <r>
      <rPr>
        <sz val="10"/>
        <rFont val="Arial"/>
        <family val="2"/>
      </rPr>
      <t xml:space="preserve">Transport </t>
    </r>
  </si>
  <si>
    <t xml:space="preserve">and </t>
  </si>
  <si>
    <t>and motorcycles</t>
  </si>
  <si>
    <t>and storage</t>
  </si>
  <si>
    <t>activities</t>
  </si>
  <si>
    <t>Communication</t>
  </si>
  <si>
    <t xml:space="preserve"> G</t>
  </si>
  <si>
    <t xml:space="preserve"> H </t>
  </si>
  <si>
    <t xml:space="preserve"> I</t>
  </si>
  <si>
    <t xml:space="preserve"> J</t>
  </si>
  <si>
    <t>The earliest period open for revision is January 2016</t>
  </si>
  <si>
    <t>G</t>
  </si>
  <si>
    <t>H</t>
  </si>
  <si>
    <t>I</t>
  </si>
  <si>
    <t>J</t>
  </si>
  <si>
    <t>Professional,</t>
  </si>
  <si>
    <t>Administrative</t>
  </si>
  <si>
    <t xml:space="preserve">Public </t>
  </si>
  <si>
    <t xml:space="preserve">Financial </t>
  </si>
  <si>
    <t>scientific</t>
  </si>
  <si>
    <t>and support</t>
  </si>
  <si>
    <t xml:space="preserve">administration </t>
  </si>
  <si>
    <t>and insurance</t>
  </si>
  <si>
    <t>Real estate</t>
  </si>
  <si>
    <t xml:space="preserve">and technical </t>
  </si>
  <si>
    <t xml:space="preserve">service </t>
  </si>
  <si>
    <t>defence</t>
  </si>
  <si>
    <t>K</t>
  </si>
  <si>
    <t>L</t>
  </si>
  <si>
    <t>M</t>
  </si>
  <si>
    <t>N</t>
  </si>
  <si>
    <t>O</t>
  </si>
  <si>
    <t xml:space="preserve">Activities of </t>
  </si>
  <si>
    <t>households</t>
  </si>
  <si>
    <t>Human health</t>
  </si>
  <si>
    <t xml:space="preserve">Arts, </t>
  </si>
  <si>
    <t>Other</t>
  </si>
  <si>
    <t>as employers,</t>
  </si>
  <si>
    <t xml:space="preserve">and social </t>
  </si>
  <si>
    <t>entertainment</t>
  </si>
  <si>
    <t>undifferentiated</t>
  </si>
  <si>
    <t>work activities</t>
  </si>
  <si>
    <t>and recreation</t>
  </si>
  <si>
    <t>goods and services</t>
  </si>
  <si>
    <t>P</t>
  </si>
  <si>
    <t>Q</t>
  </si>
  <si>
    <t>R</t>
  </si>
  <si>
    <t>S</t>
  </si>
  <si>
    <t>T</t>
  </si>
  <si>
    <t>GVA  - Gross Value Added [note 1] &amp; Sections A-T, [note 2], [note 3], [note 4], [note 5]</t>
  </si>
  <si>
    <t xml:space="preserve">This worksheet contains one table. Some cells refer to notes which can be found on the notes worksheet.
</t>
  </si>
  <si>
    <t>Source: Office for National Statistics, GDP monthly estimate</t>
  </si>
  <si>
    <t>Time Period</t>
  </si>
  <si>
    <t>Category</t>
  </si>
  <si>
    <t>Total GVA at basic prices (A - T)</t>
  </si>
  <si>
    <t>Agriculture, forestry and fishing (A)</t>
  </si>
  <si>
    <t>Total production industries (B - E)</t>
  </si>
  <si>
    <t>Mining and Quarrying (B)</t>
  </si>
  <si>
    <t>Manufacturing (C)</t>
  </si>
  <si>
    <t>Electricity, gas, steam and air (D)</t>
  </si>
  <si>
    <t>Water supply, sewerage etc (E)</t>
  </si>
  <si>
    <t xml:space="preserve">Construction (F) [note 6] </t>
  </si>
  <si>
    <t>Total service industries (G-T)</t>
  </si>
  <si>
    <t>Wholesale and retail: repair of motor vehciles and motorcycles (G)</t>
  </si>
  <si>
    <t>Transport and storage (H)</t>
  </si>
  <si>
    <t>Accommodation and food service activites (I)</t>
  </si>
  <si>
    <t>Informations and Communication (J)</t>
  </si>
  <si>
    <t>Financial and insurance activities (K)</t>
  </si>
  <si>
    <t>Real estate activites (L)</t>
  </si>
  <si>
    <t>Professional, scientific and technical activities (M)</t>
  </si>
  <si>
    <t>Administrative and support service activities (N)</t>
  </si>
  <si>
    <t>Public administration and defense (O)</t>
  </si>
  <si>
    <t>Education (P)</t>
  </si>
  <si>
    <t>Human health and social work activities (Q)</t>
  </si>
  <si>
    <t>Arts, entertainment and recreation (R)</t>
  </si>
  <si>
    <t>Other service activities (S)</t>
  </si>
  <si>
    <t>Activities of households as employers, undifferentiated goods and services (T)</t>
  </si>
  <si>
    <t>2019 Sep</t>
  </si>
  <si>
    <t>2019 Oct</t>
  </si>
  <si>
    <t>2019 Nov</t>
  </si>
  <si>
    <t>2019 Dec</t>
  </si>
  <si>
    <t>2020 Jan</t>
  </si>
  <si>
    <t>2020 Feb</t>
  </si>
  <si>
    <t>2020 Mar</t>
  </si>
  <si>
    <t>2020 Apr</t>
  </si>
  <si>
    <t>2020 May</t>
  </si>
  <si>
    <t>2020 Jun</t>
  </si>
  <si>
    <t>2020 Jul</t>
  </si>
  <si>
    <t>2020 Aug</t>
  </si>
  <si>
    <t>2020 Sep</t>
  </si>
  <si>
    <t>2020 Oct</t>
  </si>
  <si>
    <t>2020 Nov</t>
  </si>
  <si>
    <t>2020 Dec</t>
  </si>
  <si>
    <t>2021 Jan</t>
  </si>
  <si>
    <t>2021 Feb</t>
  </si>
  <si>
    <t>2021 Mar</t>
  </si>
  <si>
    <t>2021 Apr</t>
  </si>
  <si>
    <t>2021 May</t>
  </si>
  <si>
    <t>2021 Jun</t>
  </si>
  <si>
    <t>2021 Jul</t>
  </si>
  <si>
    <t>2021 Aug</t>
  </si>
  <si>
    <t>2021 Sep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</si>
</sst>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dd/mm/yy;@"/>
    <numFmt numFmtId="166" formatCode="#\ ##0"/>
  </numFmts>
  <fonts count="45" x14ac:knownFonts="1">
    <font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i/>
      <sz val="10"/>
      <name val="Arial"/>
      <family val="2"/>
    </font>
    <font>
      <sz val="9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i/>
      <sz val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vertAlign val="superscript"/>
      <sz val="11"/>
      <name val="Arial"/>
      <family val="2"/>
    </font>
    <font>
      <b/>
      <sz val="28"/>
      <name val="Arial"/>
      <family val="2"/>
    </font>
    <font>
      <sz val="28"/>
      <name val="Arial"/>
      <family val="2"/>
    </font>
    <font>
      <vertAlign val="superscript"/>
      <sz val="11"/>
      <name val="Arial"/>
      <family val="2"/>
    </font>
    <font>
      <sz val="10"/>
      <color indexed="9"/>
      <name val="Arial"/>
      <family val="2"/>
    </font>
    <font>
      <b/>
      <sz val="12"/>
      <name val="Arial"/>
      <family val="2"/>
    </font>
    <font>
      <vertAlign val="superscript"/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rgb="FFFF0000"/>
      <name val="Arial"/>
      <family val="2"/>
    </font>
    <font>
      <sz val="10"/>
      <color rgb="FFFF0000"/>
      <name val="Arial"/>
      <family val="2"/>
    </font>
    <font>
      <sz val="18"/>
      <color theme="3"/>
      <name val="Cambria"/>
      <family val="2"/>
      <scheme val="major"/>
    </font>
    <font>
      <b/>
      <sz val="16"/>
      <name val="Arial"/>
      <family val="2"/>
    </font>
    <font>
      <sz val="10"/>
      <color rgb="FF000000"/>
      <name val="Arial"/>
      <family val="2"/>
    </font>
    <font>
      <b/>
      <sz val="14"/>
      <name val="Arial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System"/>
      <family val="2"/>
    </font>
    <font>
      <u/>
      <sz val="12"/>
      <color indexed="12"/>
      <name val="Arial"/>
      <family val="2"/>
    </font>
    <font>
      <sz val="14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  <xf numFmtId="0" fontId="8" fillId="0" borderId="0"/>
    <xf numFmtId="0" fontId="24" fillId="0" borderId="0" applyNumberFormat="0" applyFill="0" applyBorder="0" applyAlignment="0" applyProtection="0"/>
    <xf numFmtId="0" fontId="25" fillId="0" borderId="14" applyNumberFormat="0" applyFill="0" applyBorder="0" applyAlignment="0" applyProtection="0"/>
    <xf numFmtId="0" fontId="27" fillId="0" borderId="15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0" borderId="0"/>
    <xf numFmtId="0" fontId="29" fillId="0" borderId="0" applyNumberFormat="0" applyFill="0" applyBorder="0" applyAlignment="0" applyProtection="0"/>
    <xf numFmtId="0" fontId="25" fillId="0" borderId="14" applyNumberFormat="0" applyFill="0" applyBorder="0" applyAlignment="0" applyProtection="0"/>
    <xf numFmtId="0" fontId="27" fillId="0" borderId="15" applyNumberFormat="0" applyFill="0" applyBorder="0" applyAlignment="0" applyProtection="0"/>
    <xf numFmtId="0" fontId="30" fillId="0" borderId="16" applyNumberFormat="0" applyFill="0" applyAlignment="0" applyProtection="0"/>
    <xf numFmtId="0" fontId="30" fillId="0" borderId="0" applyNumberFormat="0" applyFill="0" applyBorder="0" applyAlignment="0" applyProtection="0"/>
    <xf numFmtId="0" fontId="31" fillId="5" borderId="0" applyNumberFormat="0" applyBorder="0" applyAlignment="0" applyProtection="0"/>
    <xf numFmtId="0" fontId="32" fillId="6" borderId="0" applyNumberFormat="0" applyBorder="0" applyAlignment="0" applyProtection="0"/>
    <xf numFmtId="0" fontId="33" fillId="7" borderId="0" applyNumberFormat="0" applyBorder="0" applyAlignment="0" applyProtection="0"/>
    <xf numFmtId="0" fontId="34" fillId="8" borderId="17" applyNumberFormat="0" applyAlignment="0" applyProtection="0"/>
    <xf numFmtId="0" fontId="35" fillId="9" borderId="18" applyNumberFormat="0" applyAlignment="0" applyProtection="0"/>
    <xf numFmtId="0" fontId="36" fillId="9" borderId="17" applyNumberFormat="0" applyAlignment="0" applyProtection="0"/>
    <xf numFmtId="0" fontId="37" fillId="0" borderId="19" applyNumberFormat="0" applyFill="0" applyAlignment="0" applyProtection="0"/>
    <xf numFmtId="0" fontId="38" fillId="10" borderId="20" applyNumberFormat="0" applyAlignment="0" applyProtection="0"/>
    <xf numFmtId="0" fontId="39" fillId="0" borderId="0" applyNumberFormat="0" applyFill="0" applyBorder="0" applyAlignment="0" applyProtection="0"/>
    <xf numFmtId="0" fontId="28" fillId="11" borderId="21" applyNumberFormat="0" applyFont="0" applyAlignment="0" applyProtection="0"/>
    <xf numFmtId="0" fontId="40" fillId="0" borderId="0" applyNumberFormat="0" applyFill="0" applyBorder="0" applyAlignment="0" applyProtection="0"/>
    <xf numFmtId="0" fontId="20" fillId="0" borderId="22" applyNumberFormat="0" applyFill="0" applyAlignment="0" applyProtection="0"/>
    <xf numFmtId="0" fontId="41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8" fillId="15" borderId="0" applyNumberFormat="0" applyBorder="0" applyAlignment="0" applyProtection="0"/>
    <xf numFmtId="0" fontId="41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8" fillId="19" borderId="0" applyNumberFormat="0" applyBorder="0" applyAlignment="0" applyProtection="0"/>
    <xf numFmtId="0" fontId="41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8" fillId="23" borderId="0" applyNumberFormat="0" applyBorder="0" applyAlignment="0" applyProtection="0"/>
    <xf numFmtId="0" fontId="41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8" fillId="27" borderId="0" applyNumberFormat="0" applyBorder="0" applyAlignment="0" applyProtection="0"/>
    <xf numFmtId="0" fontId="41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8" fillId="31" borderId="0" applyNumberFormat="0" applyBorder="0" applyAlignment="0" applyProtection="0"/>
    <xf numFmtId="0" fontId="41" fillId="32" borderId="0" applyNumberFormat="0" applyBorder="0" applyAlignment="0" applyProtection="0"/>
    <xf numFmtId="0" fontId="28" fillId="33" borderId="0" applyNumberFormat="0" applyBorder="0" applyAlignment="0" applyProtection="0"/>
    <xf numFmtId="0" fontId="28" fillId="34" borderId="0" applyNumberFormat="0" applyBorder="0" applyAlignment="0" applyProtection="0"/>
    <xf numFmtId="0" fontId="28" fillId="35" borderId="0" applyNumberFormat="0" applyBorder="0" applyAlignment="0" applyProtection="0"/>
    <xf numFmtId="0" fontId="1" fillId="0" borderId="0"/>
    <xf numFmtId="166" fontId="42" fillId="0" borderId="0"/>
  </cellStyleXfs>
  <cellXfs count="88">
    <xf numFmtId="0" fontId="0" fillId="0" borderId="0" xfId="0"/>
    <xf numFmtId="0" fontId="10" fillId="2" borderId="1" xfId="0" applyFont="1" applyFill="1" applyBorder="1" applyAlignment="1">
      <alignment vertical="top" wrapText="1"/>
    </xf>
    <xf numFmtId="0" fontId="10" fillId="2" borderId="2" xfId="0" applyFont="1" applyFill="1" applyBorder="1" applyAlignment="1">
      <alignment vertical="top" wrapText="1"/>
    </xf>
    <xf numFmtId="0" fontId="10" fillId="2" borderId="2" xfId="0" applyFont="1" applyFill="1" applyBorder="1" applyAlignment="1">
      <alignment vertical="top"/>
    </xf>
    <xf numFmtId="0" fontId="10" fillId="2" borderId="3" xfId="0" applyFont="1" applyFill="1" applyBorder="1" applyAlignment="1">
      <alignment vertical="top"/>
    </xf>
    <xf numFmtId="0" fontId="10" fillId="2" borderId="5" xfId="0" applyFont="1" applyFill="1" applyBorder="1" applyAlignment="1">
      <alignment vertical="top"/>
    </xf>
    <xf numFmtId="0" fontId="0" fillId="2" borderId="0" xfId="0" applyFill="1"/>
    <xf numFmtId="0" fontId="0" fillId="2" borderId="6" xfId="0" applyFill="1" applyBorder="1"/>
    <xf numFmtId="0" fontId="3" fillId="2" borderId="0" xfId="0" applyFont="1" applyFill="1" applyAlignment="1">
      <alignment horizontal="center" vertical="center"/>
    </xf>
    <xf numFmtId="0" fontId="0" fillId="2" borderId="0" xfId="0" applyFill="1" applyAlignment="1">
      <alignment horizontal="right"/>
    </xf>
    <xf numFmtId="0" fontId="5" fillId="2" borderId="0" xfId="0" applyFont="1" applyFill="1"/>
    <xf numFmtId="0" fontId="4" fillId="2" borderId="0" xfId="0" applyFont="1" applyFill="1"/>
    <xf numFmtId="0" fontId="7" fillId="2" borderId="0" xfId="1" applyFont="1" applyFill="1" applyAlignment="1" applyProtection="1"/>
    <xf numFmtId="0" fontId="0" fillId="3" borderId="0" xfId="0" applyFill="1"/>
    <xf numFmtId="0" fontId="0" fillId="3" borderId="0" xfId="0" applyFill="1" applyProtection="1">
      <protection locked="0"/>
    </xf>
    <xf numFmtId="0" fontId="12" fillId="2" borderId="0" xfId="0" applyFont="1" applyFill="1"/>
    <xf numFmtId="0" fontId="11" fillId="2" borderId="0" xfId="0" applyFont="1" applyFill="1"/>
    <xf numFmtId="0" fontId="16" fillId="2" borderId="0" xfId="0" applyFont="1" applyFill="1" applyAlignment="1">
      <alignment horizontal="right"/>
    </xf>
    <xf numFmtId="0" fontId="1" fillId="2" borderId="0" xfId="0" applyFont="1" applyFill="1" applyAlignment="1">
      <alignment horizontal="right"/>
    </xf>
    <xf numFmtId="0" fontId="12" fillId="2" borderId="6" xfId="0" applyFont="1" applyFill="1" applyBorder="1"/>
    <xf numFmtId="0" fontId="12" fillId="2" borderId="0" xfId="0" applyFont="1" applyFill="1" applyAlignment="1">
      <alignment horizontal="right"/>
    </xf>
    <xf numFmtId="0" fontId="12" fillId="2" borderId="7" xfId="0" applyFont="1" applyFill="1" applyBorder="1" applyAlignment="1">
      <alignment horizontal="right"/>
    </xf>
    <xf numFmtId="164" fontId="12" fillId="2" borderId="0" xfId="0" applyNumberFormat="1" applyFont="1" applyFill="1" applyAlignment="1">
      <alignment horizontal="right"/>
    </xf>
    <xf numFmtId="164" fontId="12" fillId="2" borderId="0" xfId="0" applyNumberFormat="1" applyFont="1" applyFill="1"/>
    <xf numFmtId="0" fontId="12" fillId="2" borderId="8" xfId="0" applyFont="1" applyFill="1" applyBorder="1" applyAlignment="1">
      <alignment horizontal="right"/>
    </xf>
    <xf numFmtId="0" fontId="11" fillId="2" borderId="8" xfId="0" applyFont="1" applyFill="1" applyBorder="1" applyAlignment="1">
      <alignment vertical="center"/>
    </xf>
    <xf numFmtId="0" fontId="11" fillId="2" borderId="0" xfId="0" applyFont="1" applyFill="1" applyAlignment="1">
      <alignment vertical="center"/>
    </xf>
    <xf numFmtId="0" fontId="9" fillId="2" borderId="9" xfId="0" applyFont="1" applyFill="1" applyBorder="1" applyAlignment="1">
      <alignment horizontal="center" vertical="center" wrapText="1"/>
    </xf>
    <xf numFmtId="0" fontId="9" fillId="2" borderId="10" xfId="0" applyFont="1" applyFill="1" applyBorder="1" applyAlignment="1">
      <alignment horizontal="center" vertical="center" wrapText="1"/>
    </xf>
    <xf numFmtId="0" fontId="10" fillId="2" borderId="0" xfId="0" applyFont="1" applyFill="1"/>
    <xf numFmtId="0" fontId="10" fillId="2" borderId="4" xfId="0" applyFont="1" applyFill="1" applyBorder="1" applyAlignment="1">
      <alignment vertical="top"/>
    </xf>
    <xf numFmtId="0" fontId="10" fillId="2" borderId="11" xfId="0" applyFont="1" applyFill="1" applyBorder="1" applyAlignment="1">
      <alignment vertical="top" wrapText="1"/>
    </xf>
    <xf numFmtId="0" fontId="0" fillId="0" borderId="3" xfId="0" applyBorder="1"/>
    <xf numFmtId="0" fontId="0" fillId="2" borderId="3" xfId="0" applyFill="1" applyBorder="1"/>
    <xf numFmtId="0" fontId="0" fillId="0" borderId="5" xfId="0" applyBorder="1"/>
    <xf numFmtId="0" fontId="17" fillId="2" borderId="0" xfId="0" applyFont="1" applyFill="1"/>
    <xf numFmtId="0" fontId="18" fillId="2" borderId="0" xfId="0" applyFont="1" applyFill="1"/>
    <xf numFmtId="0" fontId="12" fillId="2" borderId="7" xfId="0" applyFont="1" applyFill="1" applyBorder="1"/>
    <xf numFmtId="0" fontId="12" fillId="2" borderId="8" xfId="0" applyFont="1" applyFill="1" applyBorder="1"/>
    <xf numFmtId="0" fontId="12" fillId="2" borderId="0" xfId="0" applyFont="1" applyFill="1" applyAlignment="1">
      <alignment vertical="center"/>
    </xf>
    <xf numFmtId="0" fontId="12" fillId="4" borderId="0" xfId="0" applyFont="1" applyFill="1" applyAlignment="1">
      <alignment horizontal="right"/>
    </xf>
    <xf numFmtId="0" fontId="6" fillId="2" borderId="0" xfId="1" applyFill="1" applyAlignment="1" applyProtection="1">
      <alignment horizontal="left"/>
    </xf>
    <xf numFmtId="0" fontId="5" fillId="2" borderId="0" xfId="0" applyFont="1" applyFill="1" applyAlignment="1">
      <alignment horizontal="right"/>
    </xf>
    <xf numFmtId="0" fontId="19" fillId="2" borderId="0" xfId="0" applyFont="1" applyFill="1" applyAlignment="1">
      <alignment horizontal="right"/>
    </xf>
    <xf numFmtId="0" fontId="0" fillId="0" borderId="8" xfId="0" applyBorder="1"/>
    <xf numFmtId="0" fontId="2" fillId="2" borderId="8" xfId="0" applyFont="1" applyFill="1" applyBorder="1" applyAlignment="1">
      <alignment vertical="center"/>
    </xf>
    <xf numFmtId="0" fontId="21" fillId="0" borderId="8" xfId="0" applyFont="1" applyBorder="1" applyAlignment="1">
      <alignment horizontal="right"/>
    </xf>
    <xf numFmtId="0" fontId="2" fillId="2" borderId="8" xfId="0" applyFont="1" applyFill="1" applyBorder="1"/>
    <xf numFmtId="0" fontId="2" fillId="4" borderId="8" xfId="0" applyFont="1" applyFill="1" applyBorder="1"/>
    <xf numFmtId="0" fontId="12" fillId="0" borderId="0" xfId="0" applyFont="1"/>
    <xf numFmtId="0" fontId="0" fillId="4" borderId="0" xfId="0" applyFill="1" applyProtection="1">
      <protection locked="0"/>
    </xf>
    <xf numFmtId="0" fontId="0" fillId="4" borderId="0" xfId="0" applyFill="1"/>
    <xf numFmtId="0" fontId="19" fillId="4" borderId="0" xfId="0" applyFont="1" applyFill="1" applyAlignment="1">
      <alignment horizontal="right"/>
    </xf>
    <xf numFmtId="0" fontId="3" fillId="2" borderId="7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164" fontId="22" fillId="2" borderId="0" xfId="0" applyNumberFormat="1" applyFont="1" applyFill="1" applyAlignment="1">
      <alignment horizontal="right"/>
    </xf>
    <xf numFmtId="0" fontId="23" fillId="2" borderId="0" xfId="0" applyFont="1" applyFill="1"/>
    <xf numFmtId="0" fontId="22" fillId="2" borderId="0" xfId="0" applyFont="1" applyFill="1" applyAlignment="1">
      <alignment horizontal="right"/>
    </xf>
    <xf numFmtId="0" fontId="12" fillId="3" borderId="0" xfId="0" applyFont="1" applyFill="1"/>
    <xf numFmtId="0" fontId="1" fillId="0" borderId="0" xfId="0" applyFont="1"/>
    <xf numFmtId="0" fontId="0" fillId="0" borderId="0" xfId="0" applyAlignment="1">
      <alignment wrapText="1"/>
    </xf>
    <xf numFmtId="0" fontId="11" fillId="0" borderId="0" xfId="0" applyFont="1" applyAlignment="1">
      <alignment vertical="center"/>
    </xf>
    <xf numFmtId="0" fontId="0" fillId="0" borderId="7" xfId="0" applyBorder="1"/>
    <xf numFmtId="0" fontId="44" fillId="0" borderId="0" xfId="0" applyFont="1" applyAlignment="1">
      <alignment horizontal="right" wrapText="1"/>
    </xf>
    <xf numFmtId="0" fontId="0" fillId="0" borderId="0" xfId="0" applyAlignment="1">
      <alignment horizontal="left"/>
    </xf>
    <xf numFmtId="0" fontId="25" fillId="0" borderId="0" xfId="4" applyFill="1" applyBorder="1" applyAlignment="1">
      <alignment horizontal="left"/>
    </xf>
    <xf numFmtId="0" fontId="44" fillId="0" borderId="0" xfId="0" applyFont="1" applyAlignment="1">
      <alignment horizontal="left"/>
    </xf>
    <xf numFmtId="0" fontId="1" fillId="2" borderId="2" xfId="0" applyFont="1" applyFill="1" applyBorder="1" applyAlignment="1">
      <alignment vertical="top"/>
    </xf>
    <xf numFmtId="0" fontId="1" fillId="2" borderId="4" xfId="0" applyFont="1" applyFill="1" applyBorder="1" applyAlignment="1">
      <alignment vertical="top"/>
    </xf>
    <xf numFmtId="0" fontId="1" fillId="2" borderId="8" xfId="0" applyFont="1" applyFill="1" applyBorder="1" applyAlignment="1">
      <alignment horizontal="right"/>
    </xf>
    <xf numFmtId="0" fontId="1" fillId="2" borderId="12" xfId="0" applyFont="1" applyFill="1" applyBorder="1" applyAlignment="1">
      <alignment horizontal="right"/>
    </xf>
    <xf numFmtId="164" fontId="11" fillId="2" borderId="0" xfId="0" applyNumberFormat="1" applyFont="1" applyFill="1" applyAlignment="1">
      <alignment horizontal="right"/>
    </xf>
    <xf numFmtId="0" fontId="1" fillId="2" borderId="0" xfId="0" applyFont="1" applyFill="1"/>
    <xf numFmtId="0" fontId="1" fillId="4" borderId="0" xfId="0" applyFont="1" applyFill="1" applyAlignment="1">
      <alignment horizontal="right"/>
    </xf>
    <xf numFmtId="0" fontId="1" fillId="2" borderId="7" xfId="0" applyFont="1" applyFill="1" applyBorder="1" applyAlignment="1">
      <alignment horizontal="right"/>
    </xf>
    <xf numFmtId="0" fontId="1" fillId="4" borderId="8" xfId="0" applyFont="1" applyFill="1" applyBorder="1" applyAlignment="1">
      <alignment horizontal="right"/>
    </xf>
    <xf numFmtId="49" fontId="1" fillId="0" borderId="0" xfId="0" applyNumberFormat="1" applyFont="1" applyAlignment="1">
      <alignment horizontal="right" wrapText="1"/>
    </xf>
    <xf numFmtId="0" fontId="13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165" fontId="12" fillId="2" borderId="0" xfId="0" applyNumberFormat="1" applyFont="1" applyFill="1"/>
    <xf numFmtId="0" fontId="1" fillId="2" borderId="6" xfId="0" applyFont="1" applyFill="1" applyBorder="1"/>
    <xf numFmtId="0" fontId="43" fillId="0" borderId="0" xfId="1" applyFont="1" applyAlignment="1" applyProtection="1"/>
    <xf numFmtId="0" fontId="43" fillId="0" borderId="0" xfId="1" applyFont="1" applyAlignment="1" applyProtection="1">
      <alignment horizontal="left"/>
    </xf>
    <xf numFmtId="0" fontId="14" fillId="2" borderId="0" xfId="0" applyFont="1" applyFill="1" applyAlignment="1"/>
    <xf numFmtId="0" fontId="15" fillId="2" borderId="0" xfId="0" applyFont="1" applyFill="1" applyAlignment="1"/>
    <xf numFmtId="0" fontId="1" fillId="2" borderId="13" xfId="0" applyFont="1" applyFill="1" applyBorder="1" applyAlignment="1">
      <alignment horizontal="center" vertical="center"/>
    </xf>
    <xf numFmtId="0" fontId="0" fillId="0" borderId="13" xfId="0" applyBorder="1" applyAlignment="1"/>
    <xf numFmtId="0" fontId="0" fillId="0" borderId="7" xfId="0" applyBorder="1" applyAlignment="1"/>
  </cellXfs>
  <cellStyles count="51">
    <cellStyle name="20% - Accent1 2" xfId="26" xr:uid="{9B23ED6D-EC14-43F7-93C3-4338A2301256}"/>
    <cellStyle name="20% - Accent2 2" xfId="30" xr:uid="{C9521881-B196-49CF-AB52-F914B4645F7B}"/>
    <cellStyle name="20% - Accent3 2" xfId="34" xr:uid="{BA8D6DFC-F466-47A3-BE31-6312A084D0A3}"/>
    <cellStyle name="20% - Accent4 2" xfId="38" xr:uid="{5F8650E7-F134-4B8A-ACA4-814560764FB9}"/>
    <cellStyle name="20% - Accent5 2" xfId="42" xr:uid="{EDC3EB54-9B35-40E9-8311-039DCC6413E8}"/>
    <cellStyle name="20% - Accent6 2" xfId="46" xr:uid="{A5DF5D7C-8A6F-4420-BBA6-5DC47BD87AAF}"/>
    <cellStyle name="40% - Accent1 2" xfId="27" xr:uid="{FD66F6FF-6474-40A5-99A7-72A4C7DB0020}"/>
    <cellStyle name="40% - Accent2 2" xfId="31" xr:uid="{970E2519-3AC4-4B5A-9CBB-4DD89B7815EC}"/>
    <cellStyle name="40% - Accent3 2" xfId="35" xr:uid="{5B275DB4-78E5-47F2-A08E-D2CACB965B5A}"/>
    <cellStyle name="40% - Accent4 2" xfId="39" xr:uid="{64DDF0CE-E112-4671-8F93-C76315776F58}"/>
    <cellStyle name="40% - Accent5 2" xfId="43" xr:uid="{629F8CA8-CB41-41A9-A178-2884909EC2DA}"/>
    <cellStyle name="40% - Accent6 2" xfId="47" xr:uid="{FFB69DBB-3FB5-4F95-9903-C78F582154FF}"/>
    <cellStyle name="60% - Accent1 2" xfId="28" xr:uid="{C00261F3-F399-418F-9EF0-10EE9D1FBE3C}"/>
    <cellStyle name="60% - Accent2 2" xfId="32" xr:uid="{A9E33922-608D-4E13-97C2-214A0037F2C4}"/>
    <cellStyle name="60% - Accent3 2" xfId="36" xr:uid="{ABCE203D-BA45-481F-B4B2-70980B722005}"/>
    <cellStyle name="60% - Accent4 2" xfId="40" xr:uid="{5BEF05D6-AB1F-4E44-A896-82996743BAD7}"/>
    <cellStyle name="60% - Accent5 2" xfId="44" xr:uid="{859DD219-D19D-4534-B431-01FCF9E782EF}"/>
    <cellStyle name="60% - Accent6 2" xfId="48" xr:uid="{8A9A4A38-21FC-46AC-866B-F69304B85C2B}"/>
    <cellStyle name="Accent1 2" xfId="25" xr:uid="{A117837A-3A8F-459A-9DAC-448CDD4E0B80}"/>
    <cellStyle name="Accent2 2" xfId="29" xr:uid="{D355FB24-DD50-4BD5-AE3C-8601D34B7278}"/>
    <cellStyle name="Accent3 2" xfId="33" xr:uid="{43CD3DFF-F0D3-4DDB-99AD-CB1D0D50AE17}"/>
    <cellStyle name="Accent4 2" xfId="37" xr:uid="{CCAA5951-CF5D-44BC-971E-A9E4B7C84104}"/>
    <cellStyle name="Accent5 2" xfId="41" xr:uid="{FFC816A2-35E8-4B1E-A5BD-85400899F609}"/>
    <cellStyle name="Accent6 2" xfId="45" xr:uid="{4E0CEA25-681C-429D-8E79-011E7BDE183D}"/>
    <cellStyle name="Bad 2" xfId="14" xr:uid="{6CA74A4A-0C2C-41EB-9664-ADC6AC420B8C}"/>
    <cellStyle name="Calculation 2" xfId="18" xr:uid="{60A604CE-78BD-4DD0-9E57-F1ACA79844A1}"/>
    <cellStyle name="Check Cell 2" xfId="20" xr:uid="{47FFD515-0F2E-411B-A5FF-F7FD073F6886}"/>
    <cellStyle name="Explanatory Text 2" xfId="23" xr:uid="{7CFCA4DA-C45C-4B83-BB53-7EDC4354155F}"/>
    <cellStyle name="Good 2" xfId="13" xr:uid="{DB839179-97BF-458C-AC68-9F3CE9CF493E}"/>
    <cellStyle name="Heading 1" xfId="4" builtinId="16" customBuiltin="1"/>
    <cellStyle name="Heading 1 2" xfId="9" xr:uid="{BB2E245A-892A-41C3-9759-845710838633}"/>
    <cellStyle name="Heading 2" xfId="5" builtinId="17" customBuiltin="1"/>
    <cellStyle name="Heading 2 2" xfId="10" xr:uid="{9897728E-DD65-4611-8A42-9D9ADBB9F66E}"/>
    <cellStyle name="Heading 3 2" xfId="11" xr:uid="{D31851C0-8A98-4B43-A235-24B7A7CC1E73}"/>
    <cellStyle name="Heading 4 2" xfId="12" xr:uid="{37E8648E-AD2D-4401-B4F4-C2A83556E926}"/>
    <cellStyle name="Hyperlink" xfId="1" builtinId="8"/>
    <cellStyle name="Hyperlink 2" xfId="8" xr:uid="{3F09C343-771B-4773-8CE5-174BDDB388D6}"/>
    <cellStyle name="Input 2" xfId="16" xr:uid="{0664A3CC-92E7-4194-9990-FFA7F9DA3112}"/>
    <cellStyle name="Linked Cell 2" xfId="19" xr:uid="{4D4CC81F-AB60-4149-B54B-C8C891AB124B}"/>
    <cellStyle name="Neutral 2" xfId="15" xr:uid="{B7A28896-4E43-4315-BBE3-6D2E8DCB67BD}"/>
    <cellStyle name="Normal" xfId="0" builtinId="0" customBuiltin="1"/>
    <cellStyle name="Normal 10" xfId="50" xr:uid="{335E9624-1321-45C0-A2CB-89002BD37815}"/>
    <cellStyle name="Normal 2" xfId="2" xr:uid="{00000000-0005-0000-0000-000002000000}"/>
    <cellStyle name="Normal 2 2" xfId="49" xr:uid="{63C289F8-DB98-43FB-84EB-8EFF8F9140F0}"/>
    <cellStyle name="Normal 3" xfId="7" xr:uid="{57520A2F-67BE-410A-8C35-7786D79A811C}"/>
    <cellStyle name="Note 2" xfId="22" xr:uid="{20E456BA-C8C3-47E3-BFE4-F33A0707F165}"/>
    <cellStyle name="Output 2" xfId="17" xr:uid="{C3CF9F4C-5F2C-40A0-97BA-9BE441E44375}"/>
    <cellStyle name="Paragraph Han" xfId="6" xr:uid="{B04DCA26-7C42-4E2B-890A-26C68A9C8BC3}"/>
    <cellStyle name="Title" xfId="3" builtinId="15" customBuiltin="1"/>
    <cellStyle name="Total 2" xfId="24" xr:uid="{96A0D037-2D81-4FBD-8553-B92DAA1EDC31}"/>
    <cellStyle name="Warning Text 2" xfId="21" xr:uid="{C8127104-6458-4D01-93DC-D0A0D1CC4ACF}"/>
  </cellStyles>
  <dxfs count="3"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Contents!A1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hyperlink" Target="#Contents!A1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hyperlink" Target="#Contents!A1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hyperlink" Target="#Contents!A1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hyperlink" Target="#Contents!A1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hyperlink" Target="#Contents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Contents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Contents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Contents!A1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Contents!A1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hyperlink" Target="#Contents!A1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hyperlink" Target="#Contents!A1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hyperlink" Target="#Contents!A1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hyperlink" Target="#Contents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220980</xdr:colOff>
      <xdr:row>3</xdr:row>
      <xdr:rowOff>38100</xdr:rowOff>
    </xdr:from>
    <xdr:to>
      <xdr:col>7</xdr:col>
      <xdr:colOff>525780</xdr:colOff>
      <xdr:row>4</xdr:row>
      <xdr:rowOff>76200</xdr:rowOff>
    </xdr:to>
    <xdr:sp macro="" textlink="">
      <xdr:nvSpPr>
        <xdr:cNvPr id="26927" name="UTurnArrow">
          <a:hlinkClick xmlns:r="http://schemas.openxmlformats.org/officeDocument/2006/relationships" r:id="rId1" tooltip="Contents Page"/>
          <a:extLst>
            <a:ext uri="{FF2B5EF4-FFF2-40B4-BE49-F238E27FC236}">
              <a16:creationId xmlns:a16="http://schemas.microsoft.com/office/drawing/2014/main" id="{3D7534B8-122A-41AC-AFEA-001BC465210E}"/>
            </a:ext>
          </a:extLst>
        </xdr:cNvPr>
        <xdr:cNvSpPr>
          <a:spLocks noEditPoints="1" noChangeArrowheads="1"/>
        </xdr:cNvSpPr>
      </xdr:nvSpPr>
      <xdr:spPr bwMode="auto">
        <a:xfrm flipH="1">
          <a:off x="11369040" y="541020"/>
          <a:ext cx="304800" cy="297180"/>
        </a:xfrm>
        <a:custGeom>
          <a:avLst/>
          <a:gdLst>
            <a:gd name="T0" fmla="*/ 2147483646 w 21600"/>
            <a:gd name="T1" fmla="*/ 0 h 21600"/>
            <a:gd name="T2" fmla="*/ 2147483646 w 21600"/>
            <a:gd name="T3" fmla="*/ 2147483646 h 21600"/>
            <a:gd name="T4" fmla="*/ 2147483646 w 21600"/>
            <a:gd name="T5" fmla="*/ 2147483646 h 21600"/>
            <a:gd name="T6" fmla="*/ 2147483646 w 21600"/>
            <a:gd name="T7" fmla="*/ 2147483646 h 21600"/>
            <a:gd name="T8" fmla="*/ 2147483646 w 21600"/>
            <a:gd name="T9" fmla="*/ 2147483646 h 21600"/>
            <a:gd name="T10" fmla="*/ 17694720 60000 65536"/>
            <a:gd name="T11" fmla="*/ 5898240 60000 65536"/>
            <a:gd name="T12" fmla="*/ 5898240 60000 65536"/>
            <a:gd name="T13" fmla="*/ 5898240 60000 65536"/>
            <a:gd name="T14" fmla="*/ 0 60000 65536"/>
            <a:gd name="T15" fmla="*/ 0 w 21600"/>
            <a:gd name="T16" fmla="*/ 8310 h 21600"/>
            <a:gd name="T17" fmla="*/ 6053 w 21600"/>
            <a:gd name="T18" fmla="*/ 21600 h 21600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21600" h="21600">
              <a:moveTo>
                <a:pt x="15663" y="16215"/>
              </a:moveTo>
              <a:lnTo>
                <a:pt x="21600" y="11103"/>
              </a:lnTo>
              <a:lnTo>
                <a:pt x="18690" y="11103"/>
              </a:lnTo>
              <a:lnTo>
                <a:pt x="18690" y="8310"/>
              </a:lnTo>
              <a:cubicBezTo>
                <a:pt x="18690" y="3721"/>
                <a:pt x="14506" y="0"/>
                <a:pt x="9345" y="0"/>
              </a:cubicBezTo>
              <a:cubicBezTo>
                <a:pt x="4184" y="0"/>
                <a:pt x="0" y="3799"/>
                <a:pt x="0" y="8485"/>
              </a:cubicBezTo>
              <a:lnTo>
                <a:pt x="0" y="21600"/>
              </a:lnTo>
              <a:lnTo>
                <a:pt x="6053" y="21600"/>
              </a:lnTo>
              <a:lnTo>
                <a:pt x="6053" y="8310"/>
              </a:lnTo>
              <a:cubicBezTo>
                <a:pt x="6053" y="6917"/>
                <a:pt x="7323" y="5788"/>
                <a:pt x="8889" y="5788"/>
              </a:cubicBezTo>
              <a:lnTo>
                <a:pt x="9800" y="5788"/>
              </a:lnTo>
              <a:cubicBezTo>
                <a:pt x="11366" y="5788"/>
                <a:pt x="12636" y="6917"/>
                <a:pt x="12636" y="8310"/>
              </a:cubicBezTo>
              <a:lnTo>
                <a:pt x="12636" y="11103"/>
              </a:lnTo>
              <a:lnTo>
                <a:pt x="9725" y="11103"/>
              </a:lnTo>
              <a:lnTo>
                <a:pt x="15663" y="16215"/>
              </a:lnTo>
              <a:close/>
            </a:path>
          </a:pathLst>
        </a:cu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365760</xdr:colOff>
      <xdr:row>40</xdr:row>
      <xdr:rowOff>152400</xdr:rowOff>
    </xdr:from>
    <xdr:to>
      <xdr:col>15</xdr:col>
      <xdr:colOff>198120</xdr:colOff>
      <xdr:row>42</xdr:row>
      <xdr:rowOff>121920</xdr:rowOff>
    </xdr:to>
    <xdr:sp macro="" textlink="">
      <xdr:nvSpPr>
        <xdr:cNvPr id="10598" name="UTurnArrow">
          <a:hlinkClick xmlns:r="http://schemas.openxmlformats.org/officeDocument/2006/relationships" r:id="rId1" tooltip="Contents Page"/>
          <a:extLst>
            <a:ext uri="{FF2B5EF4-FFF2-40B4-BE49-F238E27FC236}">
              <a16:creationId xmlns:a16="http://schemas.microsoft.com/office/drawing/2014/main" id="{AE71239B-D96C-4462-9839-CF9FA28D16D4}"/>
            </a:ext>
          </a:extLst>
        </xdr:cNvPr>
        <xdr:cNvSpPr>
          <a:spLocks noEditPoints="1" noChangeArrowheads="1"/>
        </xdr:cNvSpPr>
      </xdr:nvSpPr>
      <xdr:spPr bwMode="auto">
        <a:xfrm flipH="1">
          <a:off x="10142220" y="7299960"/>
          <a:ext cx="472440" cy="373380"/>
        </a:xfrm>
        <a:custGeom>
          <a:avLst/>
          <a:gdLst>
            <a:gd name="T0" fmla="*/ 2147483646 w 21600"/>
            <a:gd name="T1" fmla="*/ 0 h 21600"/>
            <a:gd name="T2" fmla="*/ 2147483646 w 21600"/>
            <a:gd name="T3" fmla="*/ 2147483646 h 21600"/>
            <a:gd name="T4" fmla="*/ 2147483646 w 21600"/>
            <a:gd name="T5" fmla="*/ 2147483646 h 21600"/>
            <a:gd name="T6" fmla="*/ 2147483646 w 21600"/>
            <a:gd name="T7" fmla="*/ 2147483646 h 21600"/>
            <a:gd name="T8" fmla="*/ 2147483646 w 21600"/>
            <a:gd name="T9" fmla="*/ 2147483646 h 21600"/>
            <a:gd name="T10" fmla="*/ 17694720 60000 65536"/>
            <a:gd name="T11" fmla="*/ 5898240 60000 65536"/>
            <a:gd name="T12" fmla="*/ 5898240 60000 65536"/>
            <a:gd name="T13" fmla="*/ 5898240 60000 65536"/>
            <a:gd name="T14" fmla="*/ 0 60000 65536"/>
            <a:gd name="T15" fmla="*/ 0 w 21600"/>
            <a:gd name="T16" fmla="*/ 8310 h 21600"/>
            <a:gd name="T17" fmla="*/ 6053 w 21600"/>
            <a:gd name="T18" fmla="*/ 21600 h 21600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21600" h="21600">
              <a:moveTo>
                <a:pt x="15663" y="16215"/>
              </a:moveTo>
              <a:lnTo>
                <a:pt x="21600" y="11103"/>
              </a:lnTo>
              <a:lnTo>
                <a:pt x="18690" y="11103"/>
              </a:lnTo>
              <a:lnTo>
                <a:pt x="18690" y="8310"/>
              </a:lnTo>
              <a:cubicBezTo>
                <a:pt x="18690" y="3721"/>
                <a:pt x="14506" y="0"/>
                <a:pt x="9345" y="0"/>
              </a:cubicBezTo>
              <a:cubicBezTo>
                <a:pt x="4184" y="0"/>
                <a:pt x="0" y="3799"/>
                <a:pt x="0" y="8485"/>
              </a:cubicBezTo>
              <a:lnTo>
                <a:pt x="0" y="21600"/>
              </a:lnTo>
              <a:lnTo>
                <a:pt x="6053" y="21600"/>
              </a:lnTo>
              <a:lnTo>
                <a:pt x="6053" y="8310"/>
              </a:lnTo>
              <a:cubicBezTo>
                <a:pt x="6053" y="6917"/>
                <a:pt x="7323" y="5788"/>
                <a:pt x="8889" y="5788"/>
              </a:cubicBezTo>
              <a:lnTo>
                <a:pt x="9800" y="5788"/>
              </a:lnTo>
              <a:cubicBezTo>
                <a:pt x="11366" y="5788"/>
                <a:pt x="12636" y="6917"/>
                <a:pt x="12636" y="8310"/>
              </a:cubicBezTo>
              <a:lnTo>
                <a:pt x="12636" y="11103"/>
              </a:lnTo>
              <a:lnTo>
                <a:pt x="9725" y="11103"/>
              </a:lnTo>
              <a:lnTo>
                <a:pt x="15663" y="16215"/>
              </a:lnTo>
              <a:close/>
            </a:path>
          </a:pathLst>
        </a:cu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</xdr:sp>
    <xdr:clientData/>
  </xdr:twoCellAnchor>
  <xdr:twoCellAnchor>
    <xdr:from>
      <xdr:col>14</xdr:col>
      <xdr:colOff>190500</xdr:colOff>
      <xdr:row>40</xdr:row>
      <xdr:rowOff>38100</xdr:rowOff>
    </xdr:from>
    <xdr:to>
      <xdr:col>15</xdr:col>
      <xdr:colOff>68580</xdr:colOff>
      <xdr:row>42</xdr:row>
      <xdr:rowOff>38100</xdr:rowOff>
    </xdr:to>
    <xdr:sp macro="" textlink="">
      <xdr:nvSpPr>
        <xdr:cNvPr id="10599" name="UTurnArrow">
          <a:hlinkClick xmlns:r="http://schemas.openxmlformats.org/officeDocument/2006/relationships" r:id="rId1" tooltip="Contents Page"/>
          <a:extLst>
            <a:ext uri="{FF2B5EF4-FFF2-40B4-BE49-F238E27FC236}">
              <a16:creationId xmlns:a16="http://schemas.microsoft.com/office/drawing/2014/main" id="{DC1970CB-DACF-4828-9D40-A124CF22BB4F}"/>
            </a:ext>
          </a:extLst>
        </xdr:cNvPr>
        <xdr:cNvSpPr>
          <a:spLocks noEditPoints="1" noChangeArrowheads="1"/>
        </xdr:cNvSpPr>
      </xdr:nvSpPr>
      <xdr:spPr bwMode="auto">
        <a:xfrm flipH="1">
          <a:off x="9966960" y="7185660"/>
          <a:ext cx="518160" cy="403860"/>
        </a:xfrm>
        <a:custGeom>
          <a:avLst/>
          <a:gdLst>
            <a:gd name="T0" fmla="*/ 2147483646 w 21600"/>
            <a:gd name="T1" fmla="*/ 0 h 21600"/>
            <a:gd name="T2" fmla="*/ 2147483646 w 21600"/>
            <a:gd name="T3" fmla="*/ 2147483646 h 21600"/>
            <a:gd name="T4" fmla="*/ 2147483646 w 21600"/>
            <a:gd name="T5" fmla="*/ 2147483646 h 21600"/>
            <a:gd name="T6" fmla="*/ 2147483646 w 21600"/>
            <a:gd name="T7" fmla="*/ 2147483646 h 21600"/>
            <a:gd name="T8" fmla="*/ 2147483646 w 21600"/>
            <a:gd name="T9" fmla="*/ 2147483646 h 21600"/>
            <a:gd name="T10" fmla="*/ 17694720 60000 65536"/>
            <a:gd name="T11" fmla="*/ 5898240 60000 65536"/>
            <a:gd name="T12" fmla="*/ 5898240 60000 65536"/>
            <a:gd name="T13" fmla="*/ 5898240 60000 65536"/>
            <a:gd name="T14" fmla="*/ 0 60000 65536"/>
            <a:gd name="T15" fmla="*/ 0 w 21600"/>
            <a:gd name="T16" fmla="*/ 8310 h 21600"/>
            <a:gd name="T17" fmla="*/ 6053 w 21600"/>
            <a:gd name="T18" fmla="*/ 21600 h 21600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21600" h="21600">
              <a:moveTo>
                <a:pt x="15663" y="16215"/>
              </a:moveTo>
              <a:lnTo>
                <a:pt x="21600" y="11103"/>
              </a:lnTo>
              <a:lnTo>
                <a:pt x="18690" y="11103"/>
              </a:lnTo>
              <a:lnTo>
                <a:pt x="18690" y="8310"/>
              </a:lnTo>
              <a:cubicBezTo>
                <a:pt x="18690" y="3721"/>
                <a:pt x="14506" y="0"/>
                <a:pt x="9345" y="0"/>
              </a:cubicBezTo>
              <a:cubicBezTo>
                <a:pt x="4184" y="0"/>
                <a:pt x="0" y="3799"/>
                <a:pt x="0" y="8485"/>
              </a:cubicBezTo>
              <a:lnTo>
                <a:pt x="0" y="21600"/>
              </a:lnTo>
              <a:lnTo>
                <a:pt x="6053" y="21600"/>
              </a:lnTo>
              <a:lnTo>
                <a:pt x="6053" y="8310"/>
              </a:lnTo>
              <a:cubicBezTo>
                <a:pt x="6053" y="6917"/>
                <a:pt x="7323" y="5788"/>
                <a:pt x="8889" y="5788"/>
              </a:cubicBezTo>
              <a:lnTo>
                <a:pt x="9800" y="5788"/>
              </a:lnTo>
              <a:cubicBezTo>
                <a:pt x="11366" y="5788"/>
                <a:pt x="12636" y="6917"/>
                <a:pt x="12636" y="8310"/>
              </a:cubicBezTo>
              <a:lnTo>
                <a:pt x="12636" y="11103"/>
              </a:lnTo>
              <a:lnTo>
                <a:pt x="9725" y="11103"/>
              </a:lnTo>
              <a:lnTo>
                <a:pt x="15663" y="16215"/>
              </a:lnTo>
              <a:close/>
            </a:path>
          </a:pathLst>
        </a:cu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365760</xdr:colOff>
      <xdr:row>45</xdr:row>
      <xdr:rowOff>99060</xdr:rowOff>
    </xdr:from>
    <xdr:to>
      <xdr:col>15</xdr:col>
      <xdr:colOff>213360</xdr:colOff>
      <xdr:row>48</xdr:row>
      <xdr:rowOff>121920</xdr:rowOff>
    </xdr:to>
    <xdr:sp macro="" textlink="">
      <xdr:nvSpPr>
        <xdr:cNvPr id="11622" name="UTurnArrow">
          <a:hlinkClick xmlns:r="http://schemas.openxmlformats.org/officeDocument/2006/relationships" r:id="rId1" tooltip="Contents Page"/>
          <a:extLst>
            <a:ext uri="{FF2B5EF4-FFF2-40B4-BE49-F238E27FC236}">
              <a16:creationId xmlns:a16="http://schemas.microsoft.com/office/drawing/2014/main" id="{F201E5A8-F55E-4271-82DD-52D441E8EE47}"/>
            </a:ext>
          </a:extLst>
        </xdr:cNvPr>
        <xdr:cNvSpPr>
          <a:spLocks noEditPoints="1" noChangeArrowheads="1"/>
        </xdr:cNvSpPr>
      </xdr:nvSpPr>
      <xdr:spPr bwMode="auto">
        <a:xfrm flipH="1">
          <a:off x="10066020" y="8130540"/>
          <a:ext cx="487680" cy="525780"/>
        </a:xfrm>
        <a:custGeom>
          <a:avLst/>
          <a:gdLst>
            <a:gd name="T0" fmla="*/ 2147483646 w 21600"/>
            <a:gd name="T1" fmla="*/ 0 h 21600"/>
            <a:gd name="T2" fmla="*/ 2147483646 w 21600"/>
            <a:gd name="T3" fmla="*/ 2147483646 h 21600"/>
            <a:gd name="T4" fmla="*/ 2147483646 w 21600"/>
            <a:gd name="T5" fmla="*/ 2147483646 h 21600"/>
            <a:gd name="T6" fmla="*/ 2147483646 w 21600"/>
            <a:gd name="T7" fmla="*/ 2147483646 h 21600"/>
            <a:gd name="T8" fmla="*/ 2147483646 w 21600"/>
            <a:gd name="T9" fmla="*/ 2147483646 h 21600"/>
            <a:gd name="T10" fmla="*/ 17694720 60000 65536"/>
            <a:gd name="T11" fmla="*/ 5898240 60000 65536"/>
            <a:gd name="T12" fmla="*/ 5898240 60000 65536"/>
            <a:gd name="T13" fmla="*/ 5898240 60000 65536"/>
            <a:gd name="T14" fmla="*/ 0 60000 65536"/>
            <a:gd name="T15" fmla="*/ 0 w 21600"/>
            <a:gd name="T16" fmla="*/ 8310 h 21600"/>
            <a:gd name="T17" fmla="*/ 6053 w 21600"/>
            <a:gd name="T18" fmla="*/ 21600 h 21600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21600" h="21600">
              <a:moveTo>
                <a:pt x="15663" y="16215"/>
              </a:moveTo>
              <a:lnTo>
                <a:pt x="21600" y="11103"/>
              </a:lnTo>
              <a:lnTo>
                <a:pt x="18690" y="11103"/>
              </a:lnTo>
              <a:lnTo>
                <a:pt x="18690" y="8310"/>
              </a:lnTo>
              <a:cubicBezTo>
                <a:pt x="18690" y="3721"/>
                <a:pt x="14506" y="0"/>
                <a:pt x="9345" y="0"/>
              </a:cubicBezTo>
              <a:cubicBezTo>
                <a:pt x="4184" y="0"/>
                <a:pt x="0" y="3799"/>
                <a:pt x="0" y="8485"/>
              </a:cubicBezTo>
              <a:lnTo>
                <a:pt x="0" y="21600"/>
              </a:lnTo>
              <a:lnTo>
                <a:pt x="6053" y="21600"/>
              </a:lnTo>
              <a:lnTo>
                <a:pt x="6053" y="8310"/>
              </a:lnTo>
              <a:cubicBezTo>
                <a:pt x="6053" y="6917"/>
                <a:pt x="7323" y="5788"/>
                <a:pt x="8889" y="5788"/>
              </a:cubicBezTo>
              <a:lnTo>
                <a:pt x="9800" y="5788"/>
              </a:lnTo>
              <a:cubicBezTo>
                <a:pt x="11366" y="5788"/>
                <a:pt x="12636" y="6917"/>
                <a:pt x="12636" y="8310"/>
              </a:cubicBezTo>
              <a:lnTo>
                <a:pt x="12636" y="11103"/>
              </a:lnTo>
              <a:lnTo>
                <a:pt x="9725" y="11103"/>
              </a:lnTo>
              <a:lnTo>
                <a:pt x="15663" y="16215"/>
              </a:lnTo>
              <a:close/>
            </a:path>
          </a:pathLst>
        </a:cu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</xdr:sp>
    <xdr:clientData/>
  </xdr:twoCellAnchor>
  <xdr:twoCellAnchor>
    <xdr:from>
      <xdr:col>14</xdr:col>
      <xdr:colOff>403860</xdr:colOff>
      <xdr:row>44</xdr:row>
      <xdr:rowOff>76200</xdr:rowOff>
    </xdr:from>
    <xdr:to>
      <xdr:col>15</xdr:col>
      <xdr:colOff>213360</xdr:colOff>
      <xdr:row>47</xdr:row>
      <xdr:rowOff>38100</xdr:rowOff>
    </xdr:to>
    <xdr:sp macro="" textlink="">
      <xdr:nvSpPr>
        <xdr:cNvPr id="11623" name="UTurnArrow">
          <a:hlinkClick xmlns:r="http://schemas.openxmlformats.org/officeDocument/2006/relationships" r:id="rId1" tooltip="Contents Page"/>
          <a:extLst>
            <a:ext uri="{FF2B5EF4-FFF2-40B4-BE49-F238E27FC236}">
              <a16:creationId xmlns:a16="http://schemas.microsoft.com/office/drawing/2014/main" id="{59F90611-B7C6-43F0-B541-FD7A7C860142}"/>
            </a:ext>
          </a:extLst>
        </xdr:cNvPr>
        <xdr:cNvSpPr>
          <a:spLocks noEditPoints="1" noChangeArrowheads="1"/>
        </xdr:cNvSpPr>
      </xdr:nvSpPr>
      <xdr:spPr bwMode="auto">
        <a:xfrm flipH="1">
          <a:off x="10104120" y="7940040"/>
          <a:ext cx="449580" cy="464820"/>
        </a:xfrm>
        <a:custGeom>
          <a:avLst/>
          <a:gdLst>
            <a:gd name="T0" fmla="*/ 2147483646 w 21600"/>
            <a:gd name="T1" fmla="*/ 0 h 21600"/>
            <a:gd name="T2" fmla="*/ 2147483646 w 21600"/>
            <a:gd name="T3" fmla="*/ 2147483646 h 21600"/>
            <a:gd name="T4" fmla="*/ 2147483646 w 21600"/>
            <a:gd name="T5" fmla="*/ 2147483646 h 21600"/>
            <a:gd name="T6" fmla="*/ 2147483646 w 21600"/>
            <a:gd name="T7" fmla="*/ 2147483646 h 21600"/>
            <a:gd name="T8" fmla="*/ 2147483646 w 21600"/>
            <a:gd name="T9" fmla="*/ 2147483646 h 21600"/>
            <a:gd name="T10" fmla="*/ 17694720 60000 65536"/>
            <a:gd name="T11" fmla="*/ 5898240 60000 65536"/>
            <a:gd name="T12" fmla="*/ 5898240 60000 65536"/>
            <a:gd name="T13" fmla="*/ 5898240 60000 65536"/>
            <a:gd name="T14" fmla="*/ 0 60000 65536"/>
            <a:gd name="T15" fmla="*/ 0 w 21600"/>
            <a:gd name="T16" fmla="*/ 8310 h 21600"/>
            <a:gd name="T17" fmla="*/ 6053 w 21600"/>
            <a:gd name="T18" fmla="*/ 21600 h 21600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21600" h="21600">
              <a:moveTo>
                <a:pt x="15663" y="16215"/>
              </a:moveTo>
              <a:lnTo>
                <a:pt x="21600" y="11103"/>
              </a:lnTo>
              <a:lnTo>
                <a:pt x="18690" y="11103"/>
              </a:lnTo>
              <a:lnTo>
                <a:pt x="18690" y="8310"/>
              </a:lnTo>
              <a:cubicBezTo>
                <a:pt x="18690" y="3721"/>
                <a:pt x="14506" y="0"/>
                <a:pt x="9345" y="0"/>
              </a:cubicBezTo>
              <a:cubicBezTo>
                <a:pt x="4184" y="0"/>
                <a:pt x="0" y="3799"/>
                <a:pt x="0" y="8485"/>
              </a:cubicBezTo>
              <a:lnTo>
                <a:pt x="0" y="21600"/>
              </a:lnTo>
              <a:lnTo>
                <a:pt x="6053" y="21600"/>
              </a:lnTo>
              <a:lnTo>
                <a:pt x="6053" y="8310"/>
              </a:lnTo>
              <a:cubicBezTo>
                <a:pt x="6053" y="6917"/>
                <a:pt x="7323" y="5788"/>
                <a:pt x="8889" y="5788"/>
              </a:cubicBezTo>
              <a:lnTo>
                <a:pt x="9800" y="5788"/>
              </a:lnTo>
              <a:cubicBezTo>
                <a:pt x="11366" y="5788"/>
                <a:pt x="12636" y="6917"/>
                <a:pt x="12636" y="8310"/>
              </a:cubicBezTo>
              <a:lnTo>
                <a:pt x="12636" y="11103"/>
              </a:lnTo>
              <a:lnTo>
                <a:pt x="9725" y="11103"/>
              </a:lnTo>
              <a:lnTo>
                <a:pt x="15663" y="16215"/>
              </a:lnTo>
              <a:close/>
            </a:path>
          </a:pathLst>
        </a:cu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381000</xdr:colOff>
      <xdr:row>41</xdr:row>
      <xdr:rowOff>0</xdr:rowOff>
    </xdr:from>
    <xdr:to>
      <xdr:col>15</xdr:col>
      <xdr:colOff>160020</xdr:colOff>
      <xdr:row>43</xdr:row>
      <xdr:rowOff>99060</xdr:rowOff>
    </xdr:to>
    <xdr:sp macro="" textlink="">
      <xdr:nvSpPr>
        <xdr:cNvPr id="12646" name="UTurnArrow">
          <a:hlinkClick xmlns:r="http://schemas.openxmlformats.org/officeDocument/2006/relationships" r:id="rId1" tooltip="Contents Page"/>
          <a:extLst>
            <a:ext uri="{FF2B5EF4-FFF2-40B4-BE49-F238E27FC236}">
              <a16:creationId xmlns:a16="http://schemas.microsoft.com/office/drawing/2014/main" id="{63DD1AFA-3C35-4A9A-99AA-B363FA3CCF9B}"/>
            </a:ext>
          </a:extLst>
        </xdr:cNvPr>
        <xdr:cNvSpPr>
          <a:spLocks noEditPoints="1" noChangeArrowheads="1"/>
        </xdr:cNvSpPr>
      </xdr:nvSpPr>
      <xdr:spPr bwMode="auto">
        <a:xfrm flipH="1">
          <a:off x="10271760" y="7299960"/>
          <a:ext cx="419100" cy="449580"/>
        </a:xfrm>
        <a:custGeom>
          <a:avLst/>
          <a:gdLst>
            <a:gd name="T0" fmla="*/ 2147483646 w 21600"/>
            <a:gd name="T1" fmla="*/ 0 h 21600"/>
            <a:gd name="T2" fmla="*/ 2147483646 w 21600"/>
            <a:gd name="T3" fmla="*/ 2147483646 h 21600"/>
            <a:gd name="T4" fmla="*/ 2147483646 w 21600"/>
            <a:gd name="T5" fmla="*/ 2147483646 h 21600"/>
            <a:gd name="T6" fmla="*/ 2147483646 w 21600"/>
            <a:gd name="T7" fmla="*/ 2147483646 h 21600"/>
            <a:gd name="T8" fmla="*/ 2147483646 w 21600"/>
            <a:gd name="T9" fmla="*/ 2147483646 h 21600"/>
            <a:gd name="T10" fmla="*/ 17694720 60000 65536"/>
            <a:gd name="T11" fmla="*/ 5898240 60000 65536"/>
            <a:gd name="T12" fmla="*/ 5898240 60000 65536"/>
            <a:gd name="T13" fmla="*/ 5898240 60000 65536"/>
            <a:gd name="T14" fmla="*/ 0 60000 65536"/>
            <a:gd name="T15" fmla="*/ 0 w 21600"/>
            <a:gd name="T16" fmla="*/ 8310 h 21600"/>
            <a:gd name="T17" fmla="*/ 6053 w 21600"/>
            <a:gd name="T18" fmla="*/ 21600 h 21600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21600" h="21600">
              <a:moveTo>
                <a:pt x="15663" y="16215"/>
              </a:moveTo>
              <a:lnTo>
                <a:pt x="21600" y="11103"/>
              </a:lnTo>
              <a:lnTo>
                <a:pt x="18690" y="11103"/>
              </a:lnTo>
              <a:lnTo>
                <a:pt x="18690" y="8310"/>
              </a:lnTo>
              <a:cubicBezTo>
                <a:pt x="18690" y="3721"/>
                <a:pt x="14506" y="0"/>
                <a:pt x="9345" y="0"/>
              </a:cubicBezTo>
              <a:cubicBezTo>
                <a:pt x="4184" y="0"/>
                <a:pt x="0" y="3799"/>
                <a:pt x="0" y="8485"/>
              </a:cubicBezTo>
              <a:lnTo>
                <a:pt x="0" y="21600"/>
              </a:lnTo>
              <a:lnTo>
                <a:pt x="6053" y="21600"/>
              </a:lnTo>
              <a:lnTo>
                <a:pt x="6053" y="8310"/>
              </a:lnTo>
              <a:cubicBezTo>
                <a:pt x="6053" y="6917"/>
                <a:pt x="7323" y="5788"/>
                <a:pt x="8889" y="5788"/>
              </a:cubicBezTo>
              <a:lnTo>
                <a:pt x="9800" y="5788"/>
              </a:lnTo>
              <a:cubicBezTo>
                <a:pt x="11366" y="5788"/>
                <a:pt x="12636" y="6917"/>
                <a:pt x="12636" y="8310"/>
              </a:cubicBezTo>
              <a:lnTo>
                <a:pt x="12636" y="11103"/>
              </a:lnTo>
              <a:lnTo>
                <a:pt x="9725" y="11103"/>
              </a:lnTo>
              <a:lnTo>
                <a:pt x="15663" y="16215"/>
              </a:lnTo>
              <a:close/>
            </a:path>
          </a:pathLst>
        </a:cu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</xdr:sp>
    <xdr:clientData/>
  </xdr:twoCellAnchor>
  <xdr:twoCellAnchor>
    <xdr:from>
      <xdr:col>14</xdr:col>
      <xdr:colOff>297180</xdr:colOff>
      <xdr:row>42</xdr:row>
      <xdr:rowOff>76200</xdr:rowOff>
    </xdr:from>
    <xdr:to>
      <xdr:col>15</xdr:col>
      <xdr:colOff>144780</xdr:colOff>
      <xdr:row>44</xdr:row>
      <xdr:rowOff>137160</xdr:rowOff>
    </xdr:to>
    <xdr:sp macro="" textlink="">
      <xdr:nvSpPr>
        <xdr:cNvPr id="12647" name="UTurnArrow">
          <a:hlinkClick xmlns:r="http://schemas.openxmlformats.org/officeDocument/2006/relationships" r:id="rId1" tooltip="Contents Page"/>
          <a:extLst>
            <a:ext uri="{FF2B5EF4-FFF2-40B4-BE49-F238E27FC236}">
              <a16:creationId xmlns:a16="http://schemas.microsoft.com/office/drawing/2014/main" id="{2A216115-4F93-4ED9-9653-DB9BB58C77B9}"/>
            </a:ext>
          </a:extLst>
        </xdr:cNvPr>
        <xdr:cNvSpPr>
          <a:spLocks noEditPoints="1" noChangeArrowheads="1"/>
        </xdr:cNvSpPr>
      </xdr:nvSpPr>
      <xdr:spPr bwMode="auto">
        <a:xfrm flipH="1">
          <a:off x="10187940" y="7551420"/>
          <a:ext cx="487680" cy="411480"/>
        </a:xfrm>
        <a:custGeom>
          <a:avLst/>
          <a:gdLst>
            <a:gd name="T0" fmla="*/ 2147483646 w 21600"/>
            <a:gd name="T1" fmla="*/ 0 h 21600"/>
            <a:gd name="T2" fmla="*/ 2147483646 w 21600"/>
            <a:gd name="T3" fmla="*/ 2147483646 h 21600"/>
            <a:gd name="T4" fmla="*/ 2147483646 w 21600"/>
            <a:gd name="T5" fmla="*/ 2147483646 h 21600"/>
            <a:gd name="T6" fmla="*/ 2147483646 w 21600"/>
            <a:gd name="T7" fmla="*/ 2147483646 h 21600"/>
            <a:gd name="T8" fmla="*/ 2147483646 w 21600"/>
            <a:gd name="T9" fmla="*/ 2147483646 h 21600"/>
            <a:gd name="T10" fmla="*/ 17694720 60000 65536"/>
            <a:gd name="T11" fmla="*/ 5898240 60000 65536"/>
            <a:gd name="T12" fmla="*/ 5898240 60000 65536"/>
            <a:gd name="T13" fmla="*/ 5898240 60000 65536"/>
            <a:gd name="T14" fmla="*/ 0 60000 65536"/>
            <a:gd name="T15" fmla="*/ 0 w 21600"/>
            <a:gd name="T16" fmla="*/ 8310 h 21600"/>
            <a:gd name="T17" fmla="*/ 6053 w 21600"/>
            <a:gd name="T18" fmla="*/ 21600 h 21600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21600" h="21600">
              <a:moveTo>
                <a:pt x="15663" y="16215"/>
              </a:moveTo>
              <a:lnTo>
                <a:pt x="21600" y="11103"/>
              </a:lnTo>
              <a:lnTo>
                <a:pt x="18690" y="11103"/>
              </a:lnTo>
              <a:lnTo>
                <a:pt x="18690" y="8310"/>
              </a:lnTo>
              <a:cubicBezTo>
                <a:pt x="18690" y="3721"/>
                <a:pt x="14506" y="0"/>
                <a:pt x="9345" y="0"/>
              </a:cubicBezTo>
              <a:cubicBezTo>
                <a:pt x="4184" y="0"/>
                <a:pt x="0" y="3799"/>
                <a:pt x="0" y="8485"/>
              </a:cubicBezTo>
              <a:lnTo>
                <a:pt x="0" y="21600"/>
              </a:lnTo>
              <a:lnTo>
                <a:pt x="6053" y="21600"/>
              </a:lnTo>
              <a:lnTo>
                <a:pt x="6053" y="8310"/>
              </a:lnTo>
              <a:cubicBezTo>
                <a:pt x="6053" y="6917"/>
                <a:pt x="7323" y="5788"/>
                <a:pt x="8889" y="5788"/>
              </a:cubicBezTo>
              <a:lnTo>
                <a:pt x="9800" y="5788"/>
              </a:lnTo>
              <a:cubicBezTo>
                <a:pt x="11366" y="5788"/>
                <a:pt x="12636" y="6917"/>
                <a:pt x="12636" y="8310"/>
              </a:cubicBezTo>
              <a:lnTo>
                <a:pt x="12636" y="11103"/>
              </a:lnTo>
              <a:lnTo>
                <a:pt x="9725" y="11103"/>
              </a:lnTo>
              <a:lnTo>
                <a:pt x="15663" y="16215"/>
              </a:lnTo>
              <a:close/>
            </a:path>
          </a:pathLst>
        </a:cu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335280</xdr:colOff>
      <xdr:row>40</xdr:row>
      <xdr:rowOff>76200</xdr:rowOff>
    </xdr:from>
    <xdr:to>
      <xdr:col>15</xdr:col>
      <xdr:colOff>175260</xdr:colOff>
      <xdr:row>42</xdr:row>
      <xdr:rowOff>121920</xdr:rowOff>
    </xdr:to>
    <xdr:sp macro="" textlink="">
      <xdr:nvSpPr>
        <xdr:cNvPr id="13670" name="UTurnArrow">
          <a:hlinkClick xmlns:r="http://schemas.openxmlformats.org/officeDocument/2006/relationships" r:id="rId1" tooltip="Contents Page"/>
          <a:extLst>
            <a:ext uri="{FF2B5EF4-FFF2-40B4-BE49-F238E27FC236}">
              <a16:creationId xmlns:a16="http://schemas.microsoft.com/office/drawing/2014/main" id="{D2193745-98A7-4BAF-A85D-86B057A44D14}"/>
            </a:ext>
          </a:extLst>
        </xdr:cNvPr>
        <xdr:cNvSpPr>
          <a:spLocks noEditPoints="1" noChangeArrowheads="1"/>
        </xdr:cNvSpPr>
      </xdr:nvSpPr>
      <xdr:spPr bwMode="auto">
        <a:xfrm flipH="1">
          <a:off x="10111740" y="7254240"/>
          <a:ext cx="480060" cy="449580"/>
        </a:xfrm>
        <a:custGeom>
          <a:avLst/>
          <a:gdLst>
            <a:gd name="T0" fmla="*/ 2147483646 w 21600"/>
            <a:gd name="T1" fmla="*/ 0 h 21600"/>
            <a:gd name="T2" fmla="*/ 2147483646 w 21600"/>
            <a:gd name="T3" fmla="*/ 2147483646 h 21600"/>
            <a:gd name="T4" fmla="*/ 2147483646 w 21600"/>
            <a:gd name="T5" fmla="*/ 2147483646 h 21600"/>
            <a:gd name="T6" fmla="*/ 2147483646 w 21600"/>
            <a:gd name="T7" fmla="*/ 2147483646 h 21600"/>
            <a:gd name="T8" fmla="*/ 2147483646 w 21600"/>
            <a:gd name="T9" fmla="*/ 2147483646 h 21600"/>
            <a:gd name="T10" fmla="*/ 17694720 60000 65536"/>
            <a:gd name="T11" fmla="*/ 5898240 60000 65536"/>
            <a:gd name="T12" fmla="*/ 5898240 60000 65536"/>
            <a:gd name="T13" fmla="*/ 5898240 60000 65536"/>
            <a:gd name="T14" fmla="*/ 0 60000 65536"/>
            <a:gd name="T15" fmla="*/ 0 w 21600"/>
            <a:gd name="T16" fmla="*/ 8310 h 21600"/>
            <a:gd name="T17" fmla="*/ 6053 w 21600"/>
            <a:gd name="T18" fmla="*/ 21600 h 21600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21600" h="21600">
              <a:moveTo>
                <a:pt x="15663" y="16215"/>
              </a:moveTo>
              <a:lnTo>
                <a:pt x="21600" y="11103"/>
              </a:lnTo>
              <a:lnTo>
                <a:pt x="18690" y="11103"/>
              </a:lnTo>
              <a:lnTo>
                <a:pt x="18690" y="8310"/>
              </a:lnTo>
              <a:cubicBezTo>
                <a:pt x="18690" y="3721"/>
                <a:pt x="14506" y="0"/>
                <a:pt x="9345" y="0"/>
              </a:cubicBezTo>
              <a:cubicBezTo>
                <a:pt x="4184" y="0"/>
                <a:pt x="0" y="3799"/>
                <a:pt x="0" y="8485"/>
              </a:cubicBezTo>
              <a:lnTo>
                <a:pt x="0" y="21600"/>
              </a:lnTo>
              <a:lnTo>
                <a:pt x="6053" y="21600"/>
              </a:lnTo>
              <a:lnTo>
                <a:pt x="6053" y="8310"/>
              </a:lnTo>
              <a:cubicBezTo>
                <a:pt x="6053" y="6917"/>
                <a:pt x="7323" y="5788"/>
                <a:pt x="8889" y="5788"/>
              </a:cubicBezTo>
              <a:lnTo>
                <a:pt x="9800" y="5788"/>
              </a:lnTo>
              <a:cubicBezTo>
                <a:pt x="11366" y="5788"/>
                <a:pt x="12636" y="6917"/>
                <a:pt x="12636" y="8310"/>
              </a:cubicBezTo>
              <a:lnTo>
                <a:pt x="12636" y="11103"/>
              </a:lnTo>
              <a:lnTo>
                <a:pt x="9725" y="11103"/>
              </a:lnTo>
              <a:lnTo>
                <a:pt x="15663" y="16215"/>
              </a:lnTo>
              <a:close/>
            </a:path>
          </a:pathLst>
        </a:cu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</xdr:sp>
    <xdr:clientData/>
  </xdr:twoCellAnchor>
  <xdr:twoCellAnchor>
    <xdr:from>
      <xdr:col>14</xdr:col>
      <xdr:colOff>190500</xdr:colOff>
      <xdr:row>40</xdr:row>
      <xdr:rowOff>38100</xdr:rowOff>
    </xdr:from>
    <xdr:to>
      <xdr:col>15</xdr:col>
      <xdr:colOff>68580</xdr:colOff>
      <xdr:row>42</xdr:row>
      <xdr:rowOff>38100</xdr:rowOff>
    </xdr:to>
    <xdr:sp macro="" textlink="">
      <xdr:nvSpPr>
        <xdr:cNvPr id="13671" name="UTurnArrow">
          <a:hlinkClick xmlns:r="http://schemas.openxmlformats.org/officeDocument/2006/relationships" r:id="rId1" tooltip="Contents Page"/>
          <a:extLst>
            <a:ext uri="{FF2B5EF4-FFF2-40B4-BE49-F238E27FC236}">
              <a16:creationId xmlns:a16="http://schemas.microsoft.com/office/drawing/2014/main" id="{C2B94B0D-B131-4870-A092-8BA9114B4270}"/>
            </a:ext>
          </a:extLst>
        </xdr:cNvPr>
        <xdr:cNvSpPr>
          <a:spLocks noEditPoints="1" noChangeArrowheads="1"/>
        </xdr:cNvSpPr>
      </xdr:nvSpPr>
      <xdr:spPr bwMode="auto">
        <a:xfrm flipH="1">
          <a:off x="9966960" y="7216140"/>
          <a:ext cx="518160" cy="403860"/>
        </a:xfrm>
        <a:custGeom>
          <a:avLst/>
          <a:gdLst>
            <a:gd name="T0" fmla="*/ 2147483646 w 21600"/>
            <a:gd name="T1" fmla="*/ 0 h 21600"/>
            <a:gd name="T2" fmla="*/ 2147483646 w 21600"/>
            <a:gd name="T3" fmla="*/ 2147483646 h 21600"/>
            <a:gd name="T4" fmla="*/ 2147483646 w 21600"/>
            <a:gd name="T5" fmla="*/ 2147483646 h 21600"/>
            <a:gd name="T6" fmla="*/ 2147483646 w 21600"/>
            <a:gd name="T7" fmla="*/ 2147483646 h 21600"/>
            <a:gd name="T8" fmla="*/ 2147483646 w 21600"/>
            <a:gd name="T9" fmla="*/ 2147483646 h 21600"/>
            <a:gd name="T10" fmla="*/ 17694720 60000 65536"/>
            <a:gd name="T11" fmla="*/ 5898240 60000 65536"/>
            <a:gd name="T12" fmla="*/ 5898240 60000 65536"/>
            <a:gd name="T13" fmla="*/ 5898240 60000 65536"/>
            <a:gd name="T14" fmla="*/ 0 60000 65536"/>
            <a:gd name="T15" fmla="*/ 0 w 21600"/>
            <a:gd name="T16" fmla="*/ 8310 h 21600"/>
            <a:gd name="T17" fmla="*/ 6053 w 21600"/>
            <a:gd name="T18" fmla="*/ 21600 h 21600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21600" h="21600">
              <a:moveTo>
                <a:pt x="15663" y="16215"/>
              </a:moveTo>
              <a:lnTo>
                <a:pt x="21600" y="11103"/>
              </a:lnTo>
              <a:lnTo>
                <a:pt x="18690" y="11103"/>
              </a:lnTo>
              <a:lnTo>
                <a:pt x="18690" y="8310"/>
              </a:lnTo>
              <a:cubicBezTo>
                <a:pt x="18690" y="3721"/>
                <a:pt x="14506" y="0"/>
                <a:pt x="9345" y="0"/>
              </a:cubicBezTo>
              <a:cubicBezTo>
                <a:pt x="4184" y="0"/>
                <a:pt x="0" y="3799"/>
                <a:pt x="0" y="8485"/>
              </a:cubicBezTo>
              <a:lnTo>
                <a:pt x="0" y="21600"/>
              </a:lnTo>
              <a:lnTo>
                <a:pt x="6053" y="21600"/>
              </a:lnTo>
              <a:lnTo>
                <a:pt x="6053" y="8310"/>
              </a:lnTo>
              <a:cubicBezTo>
                <a:pt x="6053" y="6917"/>
                <a:pt x="7323" y="5788"/>
                <a:pt x="8889" y="5788"/>
              </a:cubicBezTo>
              <a:lnTo>
                <a:pt x="9800" y="5788"/>
              </a:lnTo>
              <a:cubicBezTo>
                <a:pt x="11366" y="5788"/>
                <a:pt x="12636" y="6917"/>
                <a:pt x="12636" y="8310"/>
              </a:cubicBezTo>
              <a:lnTo>
                <a:pt x="12636" y="11103"/>
              </a:lnTo>
              <a:lnTo>
                <a:pt x="9725" y="11103"/>
              </a:lnTo>
              <a:lnTo>
                <a:pt x="15663" y="16215"/>
              </a:lnTo>
              <a:close/>
            </a:path>
          </a:pathLst>
        </a:cu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365760</xdr:colOff>
      <xdr:row>49</xdr:row>
      <xdr:rowOff>38100</xdr:rowOff>
    </xdr:from>
    <xdr:to>
      <xdr:col>15</xdr:col>
      <xdr:colOff>160020</xdr:colOff>
      <xdr:row>52</xdr:row>
      <xdr:rowOff>0</xdr:rowOff>
    </xdr:to>
    <xdr:sp macro="" textlink="">
      <xdr:nvSpPr>
        <xdr:cNvPr id="14694" name="UTurnArrow">
          <a:hlinkClick xmlns:r="http://schemas.openxmlformats.org/officeDocument/2006/relationships" r:id="rId1" tooltip="Contents Page"/>
          <a:extLst>
            <a:ext uri="{FF2B5EF4-FFF2-40B4-BE49-F238E27FC236}">
              <a16:creationId xmlns:a16="http://schemas.microsoft.com/office/drawing/2014/main" id="{A5A2A3D0-72B2-4689-B78E-A6A08C08F18A}"/>
            </a:ext>
          </a:extLst>
        </xdr:cNvPr>
        <xdr:cNvSpPr>
          <a:spLocks noEditPoints="1" noChangeArrowheads="1"/>
        </xdr:cNvSpPr>
      </xdr:nvSpPr>
      <xdr:spPr bwMode="auto">
        <a:xfrm flipH="1">
          <a:off x="10066020" y="8770620"/>
          <a:ext cx="434340" cy="563880"/>
        </a:xfrm>
        <a:custGeom>
          <a:avLst/>
          <a:gdLst>
            <a:gd name="T0" fmla="*/ 2147483646 w 21600"/>
            <a:gd name="T1" fmla="*/ 0 h 21600"/>
            <a:gd name="T2" fmla="*/ 2147483646 w 21600"/>
            <a:gd name="T3" fmla="*/ 2147483646 h 21600"/>
            <a:gd name="T4" fmla="*/ 2147483646 w 21600"/>
            <a:gd name="T5" fmla="*/ 2147483646 h 21600"/>
            <a:gd name="T6" fmla="*/ 2147483646 w 21600"/>
            <a:gd name="T7" fmla="*/ 2147483646 h 21600"/>
            <a:gd name="T8" fmla="*/ 2147483646 w 21600"/>
            <a:gd name="T9" fmla="*/ 2147483646 h 21600"/>
            <a:gd name="T10" fmla="*/ 17694720 60000 65536"/>
            <a:gd name="T11" fmla="*/ 5898240 60000 65536"/>
            <a:gd name="T12" fmla="*/ 5898240 60000 65536"/>
            <a:gd name="T13" fmla="*/ 5898240 60000 65536"/>
            <a:gd name="T14" fmla="*/ 0 60000 65536"/>
            <a:gd name="T15" fmla="*/ 0 w 21600"/>
            <a:gd name="T16" fmla="*/ 8310 h 21600"/>
            <a:gd name="T17" fmla="*/ 6053 w 21600"/>
            <a:gd name="T18" fmla="*/ 21600 h 21600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21600" h="21600">
              <a:moveTo>
                <a:pt x="15663" y="16215"/>
              </a:moveTo>
              <a:lnTo>
                <a:pt x="21600" y="11103"/>
              </a:lnTo>
              <a:lnTo>
                <a:pt x="18690" y="11103"/>
              </a:lnTo>
              <a:lnTo>
                <a:pt x="18690" y="8310"/>
              </a:lnTo>
              <a:cubicBezTo>
                <a:pt x="18690" y="3721"/>
                <a:pt x="14506" y="0"/>
                <a:pt x="9345" y="0"/>
              </a:cubicBezTo>
              <a:cubicBezTo>
                <a:pt x="4184" y="0"/>
                <a:pt x="0" y="3799"/>
                <a:pt x="0" y="8485"/>
              </a:cubicBezTo>
              <a:lnTo>
                <a:pt x="0" y="21600"/>
              </a:lnTo>
              <a:lnTo>
                <a:pt x="6053" y="21600"/>
              </a:lnTo>
              <a:lnTo>
                <a:pt x="6053" y="8310"/>
              </a:lnTo>
              <a:cubicBezTo>
                <a:pt x="6053" y="6917"/>
                <a:pt x="7323" y="5788"/>
                <a:pt x="8889" y="5788"/>
              </a:cubicBezTo>
              <a:lnTo>
                <a:pt x="9800" y="5788"/>
              </a:lnTo>
              <a:cubicBezTo>
                <a:pt x="11366" y="5788"/>
                <a:pt x="12636" y="6917"/>
                <a:pt x="12636" y="8310"/>
              </a:cubicBezTo>
              <a:lnTo>
                <a:pt x="12636" y="11103"/>
              </a:lnTo>
              <a:lnTo>
                <a:pt x="9725" y="11103"/>
              </a:lnTo>
              <a:lnTo>
                <a:pt x="15663" y="16215"/>
              </a:lnTo>
              <a:close/>
            </a:path>
          </a:pathLst>
        </a:cu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</xdr:sp>
    <xdr:clientData/>
  </xdr:twoCellAnchor>
  <xdr:twoCellAnchor>
    <xdr:from>
      <xdr:col>14</xdr:col>
      <xdr:colOff>403860</xdr:colOff>
      <xdr:row>44</xdr:row>
      <xdr:rowOff>76200</xdr:rowOff>
    </xdr:from>
    <xdr:to>
      <xdr:col>15</xdr:col>
      <xdr:colOff>213360</xdr:colOff>
      <xdr:row>47</xdr:row>
      <xdr:rowOff>38100</xdr:rowOff>
    </xdr:to>
    <xdr:sp macro="" textlink="">
      <xdr:nvSpPr>
        <xdr:cNvPr id="14695" name="UTurnArrow">
          <a:hlinkClick xmlns:r="http://schemas.openxmlformats.org/officeDocument/2006/relationships" r:id="rId1" tooltip="Contents Page"/>
          <a:extLst>
            <a:ext uri="{FF2B5EF4-FFF2-40B4-BE49-F238E27FC236}">
              <a16:creationId xmlns:a16="http://schemas.microsoft.com/office/drawing/2014/main" id="{480A20F1-0D64-4706-9F3C-785764344AED}"/>
            </a:ext>
          </a:extLst>
        </xdr:cNvPr>
        <xdr:cNvSpPr>
          <a:spLocks noEditPoints="1" noChangeArrowheads="1"/>
        </xdr:cNvSpPr>
      </xdr:nvSpPr>
      <xdr:spPr bwMode="auto">
        <a:xfrm flipH="1">
          <a:off x="10104120" y="7970520"/>
          <a:ext cx="449580" cy="464820"/>
        </a:xfrm>
        <a:custGeom>
          <a:avLst/>
          <a:gdLst>
            <a:gd name="T0" fmla="*/ 2147483646 w 21600"/>
            <a:gd name="T1" fmla="*/ 0 h 21600"/>
            <a:gd name="T2" fmla="*/ 2147483646 w 21600"/>
            <a:gd name="T3" fmla="*/ 2147483646 h 21600"/>
            <a:gd name="T4" fmla="*/ 2147483646 w 21600"/>
            <a:gd name="T5" fmla="*/ 2147483646 h 21600"/>
            <a:gd name="T6" fmla="*/ 2147483646 w 21600"/>
            <a:gd name="T7" fmla="*/ 2147483646 h 21600"/>
            <a:gd name="T8" fmla="*/ 2147483646 w 21600"/>
            <a:gd name="T9" fmla="*/ 2147483646 h 21600"/>
            <a:gd name="T10" fmla="*/ 17694720 60000 65536"/>
            <a:gd name="T11" fmla="*/ 5898240 60000 65536"/>
            <a:gd name="T12" fmla="*/ 5898240 60000 65536"/>
            <a:gd name="T13" fmla="*/ 5898240 60000 65536"/>
            <a:gd name="T14" fmla="*/ 0 60000 65536"/>
            <a:gd name="T15" fmla="*/ 0 w 21600"/>
            <a:gd name="T16" fmla="*/ 8310 h 21600"/>
            <a:gd name="T17" fmla="*/ 6053 w 21600"/>
            <a:gd name="T18" fmla="*/ 21600 h 21600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21600" h="21600">
              <a:moveTo>
                <a:pt x="15663" y="16215"/>
              </a:moveTo>
              <a:lnTo>
                <a:pt x="21600" y="11103"/>
              </a:lnTo>
              <a:lnTo>
                <a:pt x="18690" y="11103"/>
              </a:lnTo>
              <a:lnTo>
                <a:pt x="18690" y="8310"/>
              </a:lnTo>
              <a:cubicBezTo>
                <a:pt x="18690" y="3721"/>
                <a:pt x="14506" y="0"/>
                <a:pt x="9345" y="0"/>
              </a:cubicBezTo>
              <a:cubicBezTo>
                <a:pt x="4184" y="0"/>
                <a:pt x="0" y="3799"/>
                <a:pt x="0" y="8485"/>
              </a:cubicBezTo>
              <a:lnTo>
                <a:pt x="0" y="21600"/>
              </a:lnTo>
              <a:lnTo>
                <a:pt x="6053" y="21600"/>
              </a:lnTo>
              <a:lnTo>
                <a:pt x="6053" y="8310"/>
              </a:lnTo>
              <a:cubicBezTo>
                <a:pt x="6053" y="6917"/>
                <a:pt x="7323" y="5788"/>
                <a:pt x="8889" y="5788"/>
              </a:cubicBezTo>
              <a:lnTo>
                <a:pt x="9800" y="5788"/>
              </a:lnTo>
              <a:cubicBezTo>
                <a:pt x="11366" y="5788"/>
                <a:pt x="12636" y="6917"/>
                <a:pt x="12636" y="8310"/>
              </a:cubicBezTo>
              <a:lnTo>
                <a:pt x="12636" y="11103"/>
              </a:lnTo>
              <a:lnTo>
                <a:pt x="9725" y="11103"/>
              </a:lnTo>
              <a:lnTo>
                <a:pt x="15663" y="16215"/>
              </a:lnTo>
              <a:close/>
            </a:path>
          </a:pathLst>
        </a:cu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563880</xdr:colOff>
      <xdr:row>38</xdr:row>
      <xdr:rowOff>137160</xdr:rowOff>
    </xdr:from>
    <xdr:to>
      <xdr:col>16</xdr:col>
      <xdr:colOff>350520</xdr:colOff>
      <xdr:row>41</xdr:row>
      <xdr:rowOff>30480</xdr:rowOff>
    </xdr:to>
    <xdr:sp macro="" textlink="">
      <xdr:nvSpPr>
        <xdr:cNvPr id="40002" name="UTurnArrow">
          <a:hlinkClick xmlns:r="http://schemas.openxmlformats.org/officeDocument/2006/relationships" r:id="rId1" tooltip="Contents Page"/>
          <a:extLst>
            <a:ext uri="{FF2B5EF4-FFF2-40B4-BE49-F238E27FC236}">
              <a16:creationId xmlns:a16="http://schemas.microsoft.com/office/drawing/2014/main" id="{28F43D50-F74A-4F36-90E8-9A976E011D4F}"/>
            </a:ext>
          </a:extLst>
        </xdr:cNvPr>
        <xdr:cNvSpPr>
          <a:spLocks noEditPoints="1" noChangeArrowheads="1"/>
        </xdr:cNvSpPr>
      </xdr:nvSpPr>
      <xdr:spPr bwMode="auto">
        <a:xfrm flipH="1">
          <a:off x="11369040" y="6880860"/>
          <a:ext cx="426720" cy="419100"/>
        </a:xfrm>
        <a:custGeom>
          <a:avLst/>
          <a:gdLst>
            <a:gd name="T0" fmla="*/ 2147483646 w 21600"/>
            <a:gd name="T1" fmla="*/ 0 h 21600"/>
            <a:gd name="T2" fmla="*/ 2147483646 w 21600"/>
            <a:gd name="T3" fmla="*/ 2147483646 h 21600"/>
            <a:gd name="T4" fmla="*/ 2147483646 w 21600"/>
            <a:gd name="T5" fmla="*/ 2147483646 h 21600"/>
            <a:gd name="T6" fmla="*/ 2147483646 w 21600"/>
            <a:gd name="T7" fmla="*/ 2147483646 h 21600"/>
            <a:gd name="T8" fmla="*/ 2147483646 w 21600"/>
            <a:gd name="T9" fmla="*/ 2147483646 h 21600"/>
            <a:gd name="T10" fmla="*/ 17694720 60000 65536"/>
            <a:gd name="T11" fmla="*/ 5898240 60000 65536"/>
            <a:gd name="T12" fmla="*/ 5898240 60000 65536"/>
            <a:gd name="T13" fmla="*/ 5898240 60000 65536"/>
            <a:gd name="T14" fmla="*/ 0 60000 65536"/>
            <a:gd name="T15" fmla="*/ 0 w 21600"/>
            <a:gd name="T16" fmla="*/ 8310 h 21600"/>
            <a:gd name="T17" fmla="*/ 6053 w 21600"/>
            <a:gd name="T18" fmla="*/ 21600 h 21600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21600" h="21600">
              <a:moveTo>
                <a:pt x="15663" y="16215"/>
              </a:moveTo>
              <a:lnTo>
                <a:pt x="21600" y="11103"/>
              </a:lnTo>
              <a:lnTo>
                <a:pt x="18690" y="11103"/>
              </a:lnTo>
              <a:lnTo>
                <a:pt x="18690" y="8310"/>
              </a:lnTo>
              <a:cubicBezTo>
                <a:pt x="18690" y="3721"/>
                <a:pt x="14506" y="0"/>
                <a:pt x="9345" y="0"/>
              </a:cubicBezTo>
              <a:cubicBezTo>
                <a:pt x="4184" y="0"/>
                <a:pt x="0" y="3799"/>
                <a:pt x="0" y="8485"/>
              </a:cubicBezTo>
              <a:lnTo>
                <a:pt x="0" y="21600"/>
              </a:lnTo>
              <a:lnTo>
                <a:pt x="6053" y="21600"/>
              </a:lnTo>
              <a:lnTo>
                <a:pt x="6053" y="8310"/>
              </a:lnTo>
              <a:cubicBezTo>
                <a:pt x="6053" y="6917"/>
                <a:pt x="7323" y="5788"/>
                <a:pt x="8889" y="5788"/>
              </a:cubicBezTo>
              <a:lnTo>
                <a:pt x="9800" y="5788"/>
              </a:lnTo>
              <a:cubicBezTo>
                <a:pt x="11366" y="5788"/>
                <a:pt x="12636" y="6917"/>
                <a:pt x="12636" y="8310"/>
              </a:cubicBezTo>
              <a:lnTo>
                <a:pt x="12636" y="11103"/>
              </a:lnTo>
              <a:lnTo>
                <a:pt x="9725" y="11103"/>
              </a:lnTo>
              <a:lnTo>
                <a:pt x="15663" y="16215"/>
              </a:lnTo>
              <a:close/>
            </a:path>
          </a:pathLst>
        </a:cu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7620</xdr:colOff>
      <xdr:row>38</xdr:row>
      <xdr:rowOff>68580</xdr:rowOff>
    </xdr:from>
    <xdr:to>
      <xdr:col>13</xdr:col>
      <xdr:colOff>403860</xdr:colOff>
      <xdr:row>40</xdr:row>
      <xdr:rowOff>121920</xdr:rowOff>
    </xdr:to>
    <xdr:sp macro="" textlink="">
      <xdr:nvSpPr>
        <xdr:cNvPr id="41025" name="UTurnArrow">
          <a:hlinkClick xmlns:r="http://schemas.openxmlformats.org/officeDocument/2006/relationships" r:id="rId1" tooltip="Contents Page"/>
          <a:extLst>
            <a:ext uri="{FF2B5EF4-FFF2-40B4-BE49-F238E27FC236}">
              <a16:creationId xmlns:a16="http://schemas.microsoft.com/office/drawing/2014/main" id="{07C64DB7-CB49-4E13-A2F5-E985B2E5BA7B}"/>
            </a:ext>
          </a:extLst>
        </xdr:cNvPr>
        <xdr:cNvSpPr>
          <a:spLocks noEditPoints="1" noChangeArrowheads="1"/>
        </xdr:cNvSpPr>
      </xdr:nvSpPr>
      <xdr:spPr bwMode="auto">
        <a:xfrm flipH="1">
          <a:off x="9616440" y="6827520"/>
          <a:ext cx="396240" cy="403860"/>
        </a:xfrm>
        <a:custGeom>
          <a:avLst/>
          <a:gdLst>
            <a:gd name="T0" fmla="*/ 2147483646 w 21600"/>
            <a:gd name="T1" fmla="*/ 0 h 21600"/>
            <a:gd name="T2" fmla="*/ 2147483646 w 21600"/>
            <a:gd name="T3" fmla="*/ 2147483646 h 21600"/>
            <a:gd name="T4" fmla="*/ 2147483646 w 21600"/>
            <a:gd name="T5" fmla="*/ 2147483646 h 21600"/>
            <a:gd name="T6" fmla="*/ 2147483646 w 21600"/>
            <a:gd name="T7" fmla="*/ 2147483646 h 21600"/>
            <a:gd name="T8" fmla="*/ 2147483646 w 21600"/>
            <a:gd name="T9" fmla="*/ 2147483646 h 21600"/>
            <a:gd name="T10" fmla="*/ 17694720 60000 65536"/>
            <a:gd name="T11" fmla="*/ 5898240 60000 65536"/>
            <a:gd name="T12" fmla="*/ 5898240 60000 65536"/>
            <a:gd name="T13" fmla="*/ 5898240 60000 65536"/>
            <a:gd name="T14" fmla="*/ 0 60000 65536"/>
            <a:gd name="T15" fmla="*/ 0 w 21600"/>
            <a:gd name="T16" fmla="*/ 8310 h 21600"/>
            <a:gd name="T17" fmla="*/ 6053 w 21600"/>
            <a:gd name="T18" fmla="*/ 21600 h 21600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21600" h="21600">
              <a:moveTo>
                <a:pt x="15663" y="16215"/>
              </a:moveTo>
              <a:lnTo>
                <a:pt x="21600" y="11103"/>
              </a:lnTo>
              <a:lnTo>
                <a:pt x="18690" y="11103"/>
              </a:lnTo>
              <a:lnTo>
                <a:pt x="18690" y="8310"/>
              </a:lnTo>
              <a:cubicBezTo>
                <a:pt x="18690" y="3721"/>
                <a:pt x="14506" y="0"/>
                <a:pt x="9345" y="0"/>
              </a:cubicBezTo>
              <a:cubicBezTo>
                <a:pt x="4184" y="0"/>
                <a:pt x="0" y="3799"/>
                <a:pt x="0" y="8485"/>
              </a:cubicBezTo>
              <a:lnTo>
                <a:pt x="0" y="21600"/>
              </a:lnTo>
              <a:lnTo>
                <a:pt x="6053" y="21600"/>
              </a:lnTo>
              <a:lnTo>
                <a:pt x="6053" y="8310"/>
              </a:lnTo>
              <a:cubicBezTo>
                <a:pt x="6053" y="6917"/>
                <a:pt x="7323" y="5788"/>
                <a:pt x="8889" y="5788"/>
              </a:cubicBezTo>
              <a:lnTo>
                <a:pt x="9800" y="5788"/>
              </a:lnTo>
              <a:cubicBezTo>
                <a:pt x="11366" y="5788"/>
                <a:pt x="12636" y="6917"/>
                <a:pt x="12636" y="8310"/>
              </a:cubicBezTo>
              <a:lnTo>
                <a:pt x="12636" y="11103"/>
              </a:lnTo>
              <a:lnTo>
                <a:pt x="9725" y="11103"/>
              </a:lnTo>
              <a:lnTo>
                <a:pt x="15663" y="16215"/>
              </a:lnTo>
              <a:close/>
            </a:path>
          </a:pathLst>
        </a:cu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541020</xdr:colOff>
      <xdr:row>35</xdr:row>
      <xdr:rowOff>99060</xdr:rowOff>
    </xdr:from>
    <xdr:to>
      <xdr:col>15</xdr:col>
      <xdr:colOff>251460</xdr:colOff>
      <xdr:row>37</xdr:row>
      <xdr:rowOff>106680</xdr:rowOff>
    </xdr:to>
    <xdr:sp macro="" textlink="">
      <xdr:nvSpPr>
        <xdr:cNvPr id="42048" name="UTurnArrow">
          <a:hlinkClick xmlns:r="http://schemas.openxmlformats.org/officeDocument/2006/relationships" r:id="rId1" tooltip="Contents Page"/>
          <a:extLst>
            <a:ext uri="{FF2B5EF4-FFF2-40B4-BE49-F238E27FC236}">
              <a16:creationId xmlns:a16="http://schemas.microsoft.com/office/drawing/2014/main" id="{40863352-3781-4621-A5D6-A5C8D49764E8}"/>
            </a:ext>
          </a:extLst>
        </xdr:cNvPr>
        <xdr:cNvSpPr>
          <a:spLocks noEditPoints="1" noChangeArrowheads="1"/>
        </xdr:cNvSpPr>
      </xdr:nvSpPr>
      <xdr:spPr bwMode="auto">
        <a:xfrm flipH="1">
          <a:off x="9898380" y="6271260"/>
          <a:ext cx="350520" cy="358140"/>
        </a:xfrm>
        <a:custGeom>
          <a:avLst/>
          <a:gdLst>
            <a:gd name="T0" fmla="*/ 2147483646 w 21600"/>
            <a:gd name="T1" fmla="*/ 0 h 21600"/>
            <a:gd name="T2" fmla="*/ 2147483646 w 21600"/>
            <a:gd name="T3" fmla="*/ 2147483646 h 21600"/>
            <a:gd name="T4" fmla="*/ 2147483646 w 21600"/>
            <a:gd name="T5" fmla="*/ 2147483646 h 21600"/>
            <a:gd name="T6" fmla="*/ 2147483646 w 21600"/>
            <a:gd name="T7" fmla="*/ 2147483646 h 21600"/>
            <a:gd name="T8" fmla="*/ 2147483646 w 21600"/>
            <a:gd name="T9" fmla="*/ 2147483646 h 21600"/>
            <a:gd name="T10" fmla="*/ 17694720 60000 65536"/>
            <a:gd name="T11" fmla="*/ 5898240 60000 65536"/>
            <a:gd name="T12" fmla="*/ 5898240 60000 65536"/>
            <a:gd name="T13" fmla="*/ 5898240 60000 65536"/>
            <a:gd name="T14" fmla="*/ 0 60000 65536"/>
            <a:gd name="T15" fmla="*/ 0 w 21600"/>
            <a:gd name="T16" fmla="*/ 8310 h 21600"/>
            <a:gd name="T17" fmla="*/ 6053 w 21600"/>
            <a:gd name="T18" fmla="*/ 21600 h 21600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21600" h="21600">
              <a:moveTo>
                <a:pt x="15663" y="16215"/>
              </a:moveTo>
              <a:lnTo>
                <a:pt x="21600" y="11103"/>
              </a:lnTo>
              <a:lnTo>
                <a:pt x="18690" y="11103"/>
              </a:lnTo>
              <a:lnTo>
                <a:pt x="18690" y="8310"/>
              </a:lnTo>
              <a:cubicBezTo>
                <a:pt x="18690" y="3721"/>
                <a:pt x="14506" y="0"/>
                <a:pt x="9345" y="0"/>
              </a:cubicBezTo>
              <a:cubicBezTo>
                <a:pt x="4184" y="0"/>
                <a:pt x="0" y="3799"/>
                <a:pt x="0" y="8485"/>
              </a:cubicBezTo>
              <a:lnTo>
                <a:pt x="0" y="21600"/>
              </a:lnTo>
              <a:lnTo>
                <a:pt x="6053" y="21600"/>
              </a:lnTo>
              <a:lnTo>
                <a:pt x="6053" y="8310"/>
              </a:lnTo>
              <a:cubicBezTo>
                <a:pt x="6053" y="6917"/>
                <a:pt x="7323" y="5788"/>
                <a:pt x="8889" y="5788"/>
              </a:cubicBezTo>
              <a:lnTo>
                <a:pt x="9800" y="5788"/>
              </a:lnTo>
              <a:cubicBezTo>
                <a:pt x="11366" y="5788"/>
                <a:pt x="12636" y="6917"/>
                <a:pt x="12636" y="8310"/>
              </a:cubicBezTo>
              <a:lnTo>
                <a:pt x="12636" y="11103"/>
              </a:lnTo>
              <a:lnTo>
                <a:pt x="9725" y="11103"/>
              </a:lnTo>
              <a:lnTo>
                <a:pt x="15663" y="16215"/>
              </a:lnTo>
              <a:close/>
            </a:path>
          </a:pathLst>
        </a:cu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472440</xdr:colOff>
      <xdr:row>41</xdr:row>
      <xdr:rowOff>83820</xdr:rowOff>
    </xdr:from>
    <xdr:to>
      <xdr:col>14</xdr:col>
      <xdr:colOff>213360</xdr:colOff>
      <xdr:row>44</xdr:row>
      <xdr:rowOff>121920</xdr:rowOff>
    </xdr:to>
    <xdr:sp macro="" textlink="">
      <xdr:nvSpPr>
        <xdr:cNvPr id="43069" name="UTurnArrow">
          <a:hlinkClick xmlns:r="http://schemas.openxmlformats.org/officeDocument/2006/relationships" r:id="rId1" tooltip="Contents Page"/>
          <a:extLst>
            <a:ext uri="{FF2B5EF4-FFF2-40B4-BE49-F238E27FC236}">
              <a16:creationId xmlns:a16="http://schemas.microsoft.com/office/drawing/2014/main" id="{EEFF243D-BB81-45EB-8BCA-DC09C1DCF953}"/>
            </a:ext>
          </a:extLst>
        </xdr:cNvPr>
        <xdr:cNvSpPr>
          <a:spLocks noEditPoints="1" noChangeArrowheads="1"/>
        </xdr:cNvSpPr>
      </xdr:nvSpPr>
      <xdr:spPr bwMode="auto">
        <a:xfrm flipH="1">
          <a:off x="9502140" y="7254240"/>
          <a:ext cx="381000" cy="487680"/>
        </a:xfrm>
        <a:custGeom>
          <a:avLst/>
          <a:gdLst>
            <a:gd name="T0" fmla="*/ 2147483646 w 21600"/>
            <a:gd name="T1" fmla="*/ 0 h 21600"/>
            <a:gd name="T2" fmla="*/ 2147483646 w 21600"/>
            <a:gd name="T3" fmla="*/ 2147483646 h 21600"/>
            <a:gd name="T4" fmla="*/ 2147483646 w 21600"/>
            <a:gd name="T5" fmla="*/ 2147483646 h 21600"/>
            <a:gd name="T6" fmla="*/ 2147483646 w 21600"/>
            <a:gd name="T7" fmla="*/ 2147483646 h 21600"/>
            <a:gd name="T8" fmla="*/ 2147483646 w 21600"/>
            <a:gd name="T9" fmla="*/ 2147483646 h 21600"/>
            <a:gd name="T10" fmla="*/ 17694720 60000 65536"/>
            <a:gd name="T11" fmla="*/ 5898240 60000 65536"/>
            <a:gd name="T12" fmla="*/ 5898240 60000 65536"/>
            <a:gd name="T13" fmla="*/ 5898240 60000 65536"/>
            <a:gd name="T14" fmla="*/ 0 60000 65536"/>
            <a:gd name="T15" fmla="*/ 0 w 21600"/>
            <a:gd name="T16" fmla="*/ 8310 h 21600"/>
            <a:gd name="T17" fmla="*/ 6053 w 21600"/>
            <a:gd name="T18" fmla="*/ 21600 h 21600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21600" h="21600">
              <a:moveTo>
                <a:pt x="15663" y="16215"/>
              </a:moveTo>
              <a:lnTo>
                <a:pt x="21600" y="11103"/>
              </a:lnTo>
              <a:lnTo>
                <a:pt x="18690" y="11103"/>
              </a:lnTo>
              <a:lnTo>
                <a:pt x="18690" y="8310"/>
              </a:lnTo>
              <a:cubicBezTo>
                <a:pt x="18690" y="3721"/>
                <a:pt x="14506" y="0"/>
                <a:pt x="9345" y="0"/>
              </a:cubicBezTo>
              <a:cubicBezTo>
                <a:pt x="4184" y="0"/>
                <a:pt x="0" y="3799"/>
                <a:pt x="0" y="8485"/>
              </a:cubicBezTo>
              <a:lnTo>
                <a:pt x="0" y="21600"/>
              </a:lnTo>
              <a:lnTo>
                <a:pt x="6053" y="21600"/>
              </a:lnTo>
              <a:lnTo>
                <a:pt x="6053" y="8310"/>
              </a:lnTo>
              <a:cubicBezTo>
                <a:pt x="6053" y="6917"/>
                <a:pt x="7323" y="5788"/>
                <a:pt x="8889" y="5788"/>
              </a:cubicBezTo>
              <a:lnTo>
                <a:pt x="9800" y="5788"/>
              </a:lnTo>
              <a:cubicBezTo>
                <a:pt x="11366" y="5788"/>
                <a:pt x="12636" y="6917"/>
                <a:pt x="12636" y="8310"/>
              </a:cubicBezTo>
              <a:lnTo>
                <a:pt x="12636" y="11103"/>
              </a:lnTo>
              <a:lnTo>
                <a:pt x="9725" y="11103"/>
              </a:lnTo>
              <a:lnTo>
                <a:pt x="15663" y="16215"/>
              </a:lnTo>
              <a:close/>
            </a:path>
          </a:pathLst>
        </a:cu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297180</xdr:colOff>
      <xdr:row>42</xdr:row>
      <xdr:rowOff>76200</xdr:rowOff>
    </xdr:from>
    <xdr:to>
      <xdr:col>15</xdr:col>
      <xdr:colOff>144780</xdr:colOff>
      <xdr:row>44</xdr:row>
      <xdr:rowOff>137160</xdr:rowOff>
    </xdr:to>
    <xdr:sp macro="" textlink="">
      <xdr:nvSpPr>
        <xdr:cNvPr id="3377" name="UTurnArrow">
          <a:hlinkClick xmlns:r="http://schemas.openxmlformats.org/officeDocument/2006/relationships" r:id="rId1" tooltip="Contents Page"/>
          <a:extLst>
            <a:ext uri="{FF2B5EF4-FFF2-40B4-BE49-F238E27FC236}">
              <a16:creationId xmlns:a16="http://schemas.microsoft.com/office/drawing/2014/main" id="{1D630920-71CA-435D-BF24-BB2DB15A87E2}"/>
            </a:ext>
          </a:extLst>
        </xdr:cNvPr>
        <xdr:cNvSpPr>
          <a:spLocks noEditPoints="1" noChangeArrowheads="1"/>
        </xdr:cNvSpPr>
      </xdr:nvSpPr>
      <xdr:spPr bwMode="auto">
        <a:xfrm flipH="1">
          <a:off x="10287000" y="7528560"/>
          <a:ext cx="487680" cy="411480"/>
        </a:xfrm>
        <a:custGeom>
          <a:avLst/>
          <a:gdLst>
            <a:gd name="T0" fmla="*/ 2147483646 w 21600"/>
            <a:gd name="T1" fmla="*/ 0 h 21600"/>
            <a:gd name="T2" fmla="*/ 2147483646 w 21600"/>
            <a:gd name="T3" fmla="*/ 2147483646 h 21600"/>
            <a:gd name="T4" fmla="*/ 2147483646 w 21600"/>
            <a:gd name="T5" fmla="*/ 2147483646 h 21600"/>
            <a:gd name="T6" fmla="*/ 2147483646 w 21600"/>
            <a:gd name="T7" fmla="*/ 2147483646 h 21600"/>
            <a:gd name="T8" fmla="*/ 2147483646 w 21600"/>
            <a:gd name="T9" fmla="*/ 2147483646 h 21600"/>
            <a:gd name="T10" fmla="*/ 17694720 60000 65536"/>
            <a:gd name="T11" fmla="*/ 5898240 60000 65536"/>
            <a:gd name="T12" fmla="*/ 5898240 60000 65536"/>
            <a:gd name="T13" fmla="*/ 5898240 60000 65536"/>
            <a:gd name="T14" fmla="*/ 0 60000 65536"/>
            <a:gd name="T15" fmla="*/ 0 w 21600"/>
            <a:gd name="T16" fmla="*/ 8310 h 21600"/>
            <a:gd name="T17" fmla="*/ 6053 w 21600"/>
            <a:gd name="T18" fmla="*/ 21600 h 21600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21600" h="21600">
              <a:moveTo>
                <a:pt x="15663" y="16215"/>
              </a:moveTo>
              <a:lnTo>
                <a:pt x="21600" y="11103"/>
              </a:lnTo>
              <a:lnTo>
                <a:pt x="18690" y="11103"/>
              </a:lnTo>
              <a:lnTo>
                <a:pt x="18690" y="8310"/>
              </a:lnTo>
              <a:cubicBezTo>
                <a:pt x="18690" y="3721"/>
                <a:pt x="14506" y="0"/>
                <a:pt x="9345" y="0"/>
              </a:cubicBezTo>
              <a:cubicBezTo>
                <a:pt x="4184" y="0"/>
                <a:pt x="0" y="3799"/>
                <a:pt x="0" y="8485"/>
              </a:cubicBezTo>
              <a:lnTo>
                <a:pt x="0" y="21600"/>
              </a:lnTo>
              <a:lnTo>
                <a:pt x="6053" y="21600"/>
              </a:lnTo>
              <a:lnTo>
                <a:pt x="6053" y="8310"/>
              </a:lnTo>
              <a:cubicBezTo>
                <a:pt x="6053" y="6917"/>
                <a:pt x="7323" y="5788"/>
                <a:pt x="8889" y="5788"/>
              </a:cubicBezTo>
              <a:lnTo>
                <a:pt x="9800" y="5788"/>
              </a:lnTo>
              <a:cubicBezTo>
                <a:pt x="11366" y="5788"/>
                <a:pt x="12636" y="6917"/>
                <a:pt x="12636" y="8310"/>
              </a:cubicBezTo>
              <a:lnTo>
                <a:pt x="12636" y="11103"/>
              </a:lnTo>
              <a:lnTo>
                <a:pt x="9725" y="11103"/>
              </a:lnTo>
              <a:lnTo>
                <a:pt x="15663" y="16215"/>
              </a:lnTo>
              <a:close/>
            </a:path>
          </a:pathLst>
        </a:cu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190500</xdr:colOff>
      <xdr:row>40</xdr:row>
      <xdr:rowOff>38100</xdr:rowOff>
    </xdr:from>
    <xdr:to>
      <xdr:col>15</xdr:col>
      <xdr:colOff>68580</xdr:colOff>
      <xdr:row>42</xdr:row>
      <xdr:rowOff>38100</xdr:rowOff>
    </xdr:to>
    <xdr:sp macro="" textlink="">
      <xdr:nvSpPr>
        <xdr:cNvPr id="4400" name="UTurnArrow">
          <a:hlinkClick xmlns:r="http://schemas.openxmlformats.org/officeDocument/2006/relationships" r:id="rId1" tooltip="Contents Page"/>
          <a:extLst>
            <a:ext uri="{FF2B5EF4-FFF2-40B4-BE49-F238E27FC236}">
              <a16:creationId xmlns:a16="http://schemas.microsoft.com/office/drawing/2014/main" id="{0B142519-B073-460D-B9A7-2AA1C774B242}"/>
            </a:ext>
          </a:extLst>
        </xdr:cNvPr>
        <xdr:cNvSpPr>
          <a:spLocks noEditPoints="1" noChangeArrowheads="1"/>
        </xdr:cNvSpPr>
      </xdr:nvSpPr>
      <xdr:spPr bwMode="auto">
        <a:xfrm flipH="1">
          <a:off x="10142220" y="7200900"/>
          <a:ext cx="518160" cy="403860"/>
        </a:xfrm>
        <a:custGeom>
          <a:avLst/>
          <a:gdLst>
            <a:gd name="T0" fmla="*/ 2147483646 w 21600"/>
            <a:gd name="T1" fmla="*/ 0 h 21600"/>
            <a:gd name="T2" fmla="*/ 2147483646 w 21600"/>
            <a:gd name="T3" fmla="*/ 2147483646 h 21600"/>
            <a:gd name="T4" fmla="*/ 2147483646 w 21600"/>
            <a:gd name="T5" fmla="*/ 2147483646 h 21600"/>
            <a:gd name="T6" fmla="*/ 2147483646 w 21600"/>
            <a:gd name="T7" fmla="*/ 2147483646 h 21600"/>
            <a:gd name="T8" fmla="*/ 2147483646 w 21600"/>
            <a:gd name="T9" fmla="*/ 2147483646 h 21600"/>
            <a:gd name="T10" fmla="*/ 17694720 60000 65536"/>
            <a:gd name="T11" fmla="*/ 5898240 60000 65536"/>
            <a:gd name="T12" fmla="*/ 5898240 60000 65536"/>
            <a:gd name="T13" fmla="*/ 5898240 60000 65536"/>
            <a:gd name="T14" fmla="*/ 0 60000 65536"/>
            <a:gd name="T15" fmla="*/ 0 w 21600"/>
            <a:gd name="T16" fmla="*/ 8310 h 21600"/>
            <a:gd name="T17" fmla="*/ 6053 w 21600"/>
            <a:gd name="T18" fmla="*/ 21600 h 21600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21600" h="21600">
              <a:moveTo>
                <a:pt x="15663" y="16215"/>
              </a:moveTo>
              <a:lnTo>
                <a:pt x="21600" y="11103"/>
              </a:lnTo>
              <a:lnTo>
                <a:pt x="18690" y="11103"/>
              </a:lnTo>
              <a:lnTo>
                <a:pt x="18690" y="8310"/>
              </a:lnTo>
              <a:cubicBezTo>
                <a:pt x="18690" y="3721"/>
                <a:pt x="14506" y="0"/>
                <a:pt x="9345" y="0"/>
              </a:cubicBezTo>
              <a:cubicBezTo>
                <a:pt x="4184" y="0"/>
                <a:pt x="0" y="3799"/>
                <a:pt x="0" y="8485"/>
              </a:cubicBezTo>
              <a:lnTo>
                <a:pt x="0" y="21600"/>
              </a:lnTo>
              <a:lnTo>
                <a:pt x="6053" y="21600"/>
              </a:lnTo>
              <a:lnTo>
                <a:pt x="6053" y="8310"/>
              </a:lnTo>
              <a:cubicBezTo>
                <a:pt x="6053" y="6917"/>
                <a:pt x="7323" y="5788"/>
                <a:pt x="8889" y="5788"/>
              </a:cubicBezTo>
              <a:lnTo>
                <a:pt x="9800" y="5788"/>
              </a:lnTo>
              <a:cubicBezTo>
                <a:pt x="11366" y="5788"/>
                <a:pt x="12636" y="6917"/>
                <a:pt x="12636" y="8310"/>
              </a:cubicBezTo>
              <a:lnTo>
                <a:pt x="12636" y="11103"/>
              </a:lnTo>
              <a:lnTo>
                <a:pt x="9725" y="11103"/>
              </a:lnTo>
              <a:lnTo>
                <a:pt x="15663" y="16215"/>
              </a:lnTo>
              <a:close/>
            </a:path>
          </a:pathLst>
        </a:cu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403860</xdr:colOff>
      <xdr:row>44</xdr:row>
      <xdr:rowOff>76200</xdr:rowOff>
    </xdr:from>
    <xdr:to>
      <xdr:col>15</xdr:col>
      <xdr:colOff>213360</xdr:colOff>
      <xdr:row>47</xdr:row>
      <xdr:rowOff>38100</xdr:rowOff>
    </xdr:to>
    <xdr:sp macro="" textlink="">
      <xdr:nvSpPr>
        <xdr:cNvPr id="5424" name="UTurnArrow">
          <a:hlinkClick xmlns:r="http://schemas.openxmlformats.org/officeDocument/2006/relationships" r:id="rId1" tooltip="Contents Page"/>
          <a:extLst>
            <a:ext uri="{FF2B5EF4-FFF2-40B4-BE49-F238E27FC236}">
              <a16:creationId xmlns:a16="http://schemas.microsoft.com/office/drawing/2014/main" id="{9B2BFD03-E370-439E-BE58-6C35DB11DFB8}"/>
            </a:ext>
          </a:extLst>
        </xdr:cNvPr>
        <xdr:cNvSpPr>
          <a:spLocks noEditPoints="1" noChangeArrowheads="1"/>
        </xdr:cNvSpPr>
      </xdr:nvSpPr>
      <xdr:spPr bwMode="auto">
        <a:xfrm flipH="1">
          <a:off x="10157460" y="7985760"/>
          <a:ext cx="449580" cy="464820"/>
        </a:xfrm>
        <a:custGeom>
          <a:avLst/>
          <a:gdLst>
            <a:gd name="T0" fmla="*/ 2147483646 w 21600"/>
            <a:gd name="T1" fmla="*/ 0 h 21600"/>
            <a:gd name="T2" fmla="*/ 2147483646 w 21600"/>
            <a:gd name="T3" fmla="*/ 2147483646 h 21600"/>
            <a:gd name="T4" fmla="*/ 2147483646 w 21600"/>
            <a:gd name="T5" fmla="*/ 2147483646 h 21600"/>
            <a:gd name="T6" fmla="*/ 2147483646 w 21600"/>
            <a:gd name="T7" fmla="*/ 2147483646 h 21600"/>
            <a:gd name="T8" fmla="*/ 2147483646 w 21600"/>
            <a:gd name="T9" fmla="*/ 2147483646 h 21600"/>
            <a:gd name="T10" fmla="*/ 17694720 60000 65536"/>
            <a:gd name="T11" fmla="*/ 5898240 60000 65536"/>
            <a:gd name="T12" fmla="*/ 5898240 60000 65536"/>
            <a:gd name="T13" fmla="*/ 5898240 60000 65536"/>
            <a:gd name="T14" fmla="*/ 0 60000 65536"/>
            <a:gd name="T15" fmla="*/ 0 w 21600"/>
            <a:gd name="T16" fmla="*/ 8310 h 21600"/>
            <a:gd name="T17" fmla="*/ 6053 w 21600"/>
            <a:gd name="T18" fmla="*/ 21600 h 21600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21600" h="21600">
              <a:moveTo>
                <a:pt x="15663" y="16215"/>
              </a:moveTo>
              <a:lnTo>
                <a:pt x="21600" y="11103"/>
              </a:lnTo>
              <a:lnTo>
                <a:pt x="18690" y="11103"/>
              </a:lnTo>
              <a:lnTo>
                <a:pt x="18690" y="8310"/>
              </a:lnTo>
              <a:cubicBezTo>
                <a:pt x="18690" y="3721"/>
                <a:pt x="14506" y="0"/>
                <a:pt x="9345" y="0"/>
              </a:cubicBezTo>
              <a:cubicBezTo>
                <a:pt x="4184" y="0"/>
                <a:pt x="0" y="3799"/>
                <a:pt x="0" y="8485"/>
              </a:cubicBezTo>
              <a:lnTo>
                <a:pt x="0" y="21600"/>
              </a:lnTo>
              <a:lnTo>
                <a:pt x="6053" y="21600"/>
              </a:lnTo>
              <a:lnTo>
                <a:pt x="6053" y="8310"/>
              </a:lnTo>
              <a:cubicBezTo>
                <a:pt x="6053" y="6917"/>
                <a:pt x="7323" y="5788"/>
                <a:pt x="8889" y="5788"/>
              </a:cubicBezTo>
              <a:lnTo>
                <a:pt x="9800" y="5788"/>
              </a:lnTo>
              <a:cubicBezTo>
                <a:pt x="11366" y="5788"/>
                <a:pt x="12636" y="6917"/>
                <a:pt x="12636" y="8310"/>
              </a:cubicBezTo>
              <a:lnTo>
                <a:pt x="12636" y="11103"/>
              </a:lnTo>
              <a:lnTo>
                <a:pt x="9725" y="11103"/>
              </a:lnTo>
              <a:lnTo>
                <a:pt x="15663" y="16215"/>
              </a:lnTo>
              <a:close/>
            </a:path>
          </a:pathLst>
        </a:cu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327660</xdr:colOff>
      <xdr:row>42</xdr:row>
      <xdr:rowOff>114300</xdr:rowOff>
    </xdr:from>
    <xdr:to>
      <xdr:col>15</xdr:col>
      <xdr:colOff>137160</xdr:colOff>
      <xdr:row>45</xdr:row>
      <xdr:rowOff>76200</xdr:rowOff>
    </xdr:to>
    <xdr:sp macro="" textlink="">
      <xdr:nvSpPr>
        <xdr:cNvPr id="9575" name="UTurnArrow">
          <a:hlinkClick xmlns:r="http://schemas.openxmlformats.org/officeDocument/2006/relationships" r:id="rId1" tooltip="Contents Page"/>
          <a:extLst>
            <a:ext uri="{FF2B5EF4-FFF2-40B4-BE49-F238E27FC236}">
              <a16:creationId xmlns:a16="http://schemas.microsoft.com/office/drawing/2014/main" id="{6535E7B0-3C01-4120-91F9-E712F6567A11}"/>
            </a:ext>
          </a:extLst>
        </xdr:cNvPr>
        <xdr:cNvSpPr>
          <a:spLocks noEditPoints="1" noChangeArrowheads="1"/>
        </xdr:cNvSpPr>
      </xdr:nvSpPr>
      <xdr:spPr bwMode="auto">
        <a:xfrm flipH="1">
          <a:off x="10218420" y="7559040"/>
          <a:ext cx="449580" cy="487680"/>
        </a:xfrm>
        <a:custGeom>
          <a:avLst/>
          <a:gdLst>
            <a:gd name="T0" fmla="*/ 2147483646 w 21600"/>
            <a:gd name="T1" fmla="*/ 0 h 21600"/>
            <a:gd name="T2" fmla="*/ 2147483646 w 21600"/>
            <a:gd name="T3" fmla="*/ 2147483646 h 21600"/>
            <a:gd name="T4" fmla="*/ 2147483646 w 21600"/>
            <a:gd name="T5" fmla="*/ 2147483646 h 21600"/>
            <a:gd name="T6" fmla="*/ 2147483646 w 21600"/>
            <a:gd name="T7" fmla="*/ 2147483646 h 21600"/>
            <a:gd name="T8" fmla="*/ 2147483646 w 21600"/>
            <a:gd name="T9" fmla="*/ 2147483646 h 21600"/>
            <a:gd name="T10" fmla="*/ 17694720 60000 65536"/>
            <a:gd name="T11" fmla="*/ 5898240 60000 65536"/>
            <a:gd name="T12" fmla="*/ 5898240 60000 65536"/>
            <a:gd name="T13" fmla="*/ 5898240 60000 65536"/>
            <a:gd name="T14" fmla="*/ 0 60000 65536"/>
            <a:gd name="T15" fmla="*/ 0 w 21600"/>
            <a:gd name="T16" fmla="*/ 8310 h 21600"/>
            <a:gd name="T17" fmla="*/ 6053 w 21600"/>
            <a:gd name="T18" fmla="*/ 21600 h 21600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21600" h="21600">
              <a:moveTo>
                <a:pt x="15663" y="16215"/>
              </a:moveTo>
              <a:lnTo>
                <a:pt x="21600" y="11103"/>
              </a:lnTo>
              <a:lnTo>
                <a:pt x="18690" y="11103"/>
              </a:lnTo>
              <a:lnTo>
                <a:pt x="18690" y="8310"/>
              </a:lnTo>
              <a:cubicBezTo>
                <a:pt x="18690" y="3721"/>
                <a:pt x="14506" y="0"/>
                <a:pt x="9345" y="0"/>
              </a:cubicBezTo>
              <a:cubicBezTo>
                <a:pt x="4184" y="0"/>
                <a:pt x="0" y="3799"/>
                <a:pt x="0" y="8485"/>
              </a:cubicBezTo>
              <a:lnTo>
                <a:pt x="0" y="21600"/>
              </a:lnTo>
              <a:lnTo>
                <a:pt x="6053" y="21600"/>
              </a:lnTo>
              <a:lnTo>
                <a:pt x="6053" y="8310"/>
              </a:lnTo>
              <a:cubicBezTo>
                <a:pt x="6053" y="6917"/>
                <a:pt x="7323" y="5788"/>
                <a:pt x="8889" y="5788"/>
              </a:cubicBezTo>
              <a:lnTo>
                <a:pt x="9800" y="5788"/>
              </a:lnTo>
              <a:cubicBezTo>
                <a:pt x="11366" y="5788"/>
                <a:pt x="12636" y="6917"/>
                <a:pt x="12636" y="8310"/>
              </a:cubicBezTo>
              <a:lnTo>
                <a:pt x="12636" y="11103"/>
              </a:lnTo>
              <a:lnTo>
                <a:pt x="9725" y="11103"/>
              </a:lnTo>
              <a:lnTo>
                <a:pt x="15663" y="16215"/>
              </a:lnTo>
              <a:close/>
            </a:path>
          </a:pathLst>
        </a:cu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</xdr:sp>
    <xdr:clientData/>
  </xdr:twoCellAnchor>
  <xdr:twoCellAnchor>
    <xdr:from>
      <xdr:col>14</xdr:col>
      <xdr:colOff>297180</xdr:colOff>
      <xdr:row>42</xdr:row>
      <xdr:rowOff>76200</xdr:rowOff>
    </xdr:from>
    <xdr:to>
      <xdr:col>15</xdr:col>
      <xdr:colOff>144780</xdr:colOff>
      <xdr:row>44</xdr:row>
      <xdr:rowOff>137160</xdr:rowOff>
    </xdr:to>
    <xdr:sp macro="" textlink="">
      <xdr:nvSpPr>
        <xdr:cNvPr id="9576" name="UTurnArrow">
          <a:hlinkClick xmlns:r="http://schemas.openxmlformats.org/officeDocument/2006/relationships" r:id="rId1" tooltip="Contents Page"/>
          <a:extLst>
            <a:ext uri="{FF2B5EF4-FFF2-40B4-BE49-F238E27FC236}">
              <a16:creationId xmlns:a16="http://schemas.microsoft.com/office/drawing/2014/main" id="{8A5159A3-23D4-4833-AC3B-F17CCDB9A21E}"/>
            </a:ext>
          </a:extLst>
        </xdr:cNvPr>
        <xdr:cNvSpPr>
          <a:spLocks noEditPoints="1" noChangeArrowheads="1"/>
        </xdr:cNvSpPr>
      </xdr:nvSpPr>
      <xdr:spPr bwMode="auto">
        <a:xfrm flipH="1">
          <a:off x="10187940" y="7520940"/>
          <a:ext cx="487680" cy="411480"/>
        </a:xfrm>
        <a:custGeom>
          <a:avLst/>
          <a:gdLst>
            <a:gd name="T0" fmla="*/ 2147483646 w 21600"/>
            <a:gd name="T1" fmla="*/ 0 h 21600"/>
            <a:gd name="T2" fmla="*/ 2147483646 w 21600"/>
            <a:gd name="T3" fmla="*/ 2147483646 h 21600"/>
            <a:gd name="T4" fmla="*/ 2147483646 w 21600"/>
            <a:gd name="T5" fmla="*/ 2147483646 h 21600"/>
            <a:gd name="T6" fmla="*/ 2147483646 w 21600"/>
            <a:gd name="T7" fmla="*/ 2147483646 h 21600"/>
            <a:gd name="T8" fmla="*/ 2147483646 w 21600"/>
            <a:gd name="T9" fmla="*/ 2147483646 h 21600"/>
            <a:gd name="T10" fmla="*/ 17694720 60000 65536"/>
            <a:gd name="T11" fmla="*/ 5898240 60000 65536"/>
            <a:gd name="T12" fmla="*/ 5898240 60000 65536"/>
            <a:gd name="T13" fmla="*/ 5898240 60000 65536"/>
            <a:gd name="T14" fmla="*/ 0 60000 65536"/>
            <a:gd name="T15" fmla="*/ 0 w 21600"/>
            <a:gd name="T16" fmla="*/ 8310 h 21600"/>
            <a:gd name="T17" fmla="*/ 6053 w 21600"/>
            <a:gd name="T18" fmla="*/ 21600 h 21600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21600" h="21600">
              <a:moveTo>
                <a:pt x="15663" y="16215"/>
              </a:moveTo>
              <a:lnTo>
                <a:pt x="21600" y="11103"/>
              </a:lnTo>
              <a:lnTo>
                <a:pt x="18690" y="11103"/>
              </a:lnTo>
              <a:lnTo>
                <a:pt x="18690" y="8310"/>
              </a:lnTo>
              <a:cubicBezTo>
                <a:pt x="18690" y="3721"/>
                <a:pt x="14506" y="0"/>
                <a:pt x="9345" y="0"/>
              </a:cubicBezTo>
              <a:cubicBezTo>
                <a:pt x="4184" y="0"/>
                <a:pt x="0" y="3799"/>
                <a:pt x="0" y="8485"/>
              </a:cubicBezTo>
              <a:lnTo>
                <a:pt x="0" y="21600"/>
              </a:lnTo>
              <a:lnTo>
                <a:pt x="6053" y="21600"/>
              </a:lnTo>
              <a:lnTo>
                <a:pt x="6053" y="8310"/>
              </a:lnTo>
              <a:cubicBezTo>
                <a:pt x="6053" y="6917"/>
                <a:pt x="7323" y="5788"/>
                <a:pt x="8889" y="5788"/>
              </a:cubicBezTo>
              <a:lnTo>
                <a:pt x="9800" y="5788"/>
              </a:lnTo>
              <a:cubicBezTo>
                <a:pt x="11366" y="5788"/>
                <a:pt x="12636" y="6917"/>
                <a:pt x="12636" y="8310"/>
              </a:cubicBezTo>
              <a:lnTo>
                <a:pt x="12636" y="11103"/>
              </a:lnTo>
              <a:lnTo>
                <a:pt x="9725" y="11103"/>
              </a:lnTo>
              <a:lnTo>
                <a:pt x="15663" y="16215"/>
              </a:lnTo>
              <a:close/>
            </a:path>
          </a:pathLst>
        </a:cu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CB403CC-3377-4CD9-A77E-1777A2AC7F6B}" name="Table2" displayName="Table2" ref="A5:Y30" totalsRowShown="0" headerRowDxfId="2" dataDxfId="1">
  <autoFilter ref="A5:Y30" xr:uid="{F45991D0-84F7-4761-A11D-597B89E5C67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  <filterColumn colId="24" hiddenButton="1"/>
  </autoFilter>
  <tableColumns count="25">
    <tableColumn id="1" xr3:uid="{BAA7767E-A9E6-474E-8E7F-4B25213FB6C2}" name="Time Period" dataDxfId="0" dataCellStyle="Normal"/>
    <tableColumn id="25" xr3:uid="{06717DD5-633A-4C44-9BA1-A93FAD771E34}" name="Category" dataCellStyle="Normal"/>
    <tableColumn id="2" xr3:uid="{9C7E0065-A875-47CC-A36A-AAEC3EEEBA82}" name="Total GVA at basic prices (A - T)" dataCellStyle="Normal"/>
    <tableColumn id="3" xr3:uid="{0603F7ED-5957-4D3E-93C3-659FC82B5AAC}" name="Agriculture, forestry and fishing (A)" dataCellStyle="Normal"/>
    <tableColumn id="4" xr3:uid="{5B38511C-D597-4871-AE3B-824CF85EE0EC}" name="Total production industries (B - E)" dataCellStyle="Normal"/>
    <tableColumn id="5" xr3:uid="{3CCB8E9D-5424-47D6-AD0A-8D5F31AC1011}" name="Mining and Quarrying (B)" dataCellStyle="Normal"/>
    <tableColumn id="6" xr3:uid="{6DC5013E-232D-453B-83B8-151ED2A3E8F2}" name="Manufacturing (C)" dataCellStyle="Normal"/>
    <tableColumn id="7" xr3:uid="{3D45ED9B-B8CA-4540-8172-AF47644CBEB0}" name="Electricity, gas, steam and air (D)" dataCellStyle="Normal"/>
    <tableColumn id="8" xr3:uid="{06A404D8-7108-41B1-AC90-5B0737C95F95}" name="Water supply, sewerage etc (E)" dataCellStyle="Normal"/>
    <tableColumn id="9" xr3:uid="{1E8E527E-DB42-4593-88E4-162441BF6124}" name="Construction (F) [note 6] " dataCellStyle="Normal"/>
    <tableColumn id="10" xr3:uid="{C3E55651-195C-4658-AC47-1B762D7DBCB6}" name="Total service industries (G-T)" dataCellStyle="Normal"/>
    <tableColumn id="11" xr3:uid="{99B93626-9887-40EA-A84A-A8F4CABE648E}" name="Wholesale and retail: repair of motor vehciles and motorcycles (G)" dataCellStyle="Normal"/>
    <tableColumn id="12" xr3:uid="{84468FD2-B221-43CA-9C25-5E07B049C89B}" name="Transport and storage (H)" dataCellStyle="Normal"/>
    <tableColumn id="13" xr3:uid="{D882585A-2672-49AA-933B-6D302052635C}" name="Accommodation and food service activites (I)" dataCellStyle="Normal"/>
    <tableColumn id="14" xr3:uid="{2FDECDC4-AC55-49BA-A3F5-E195C1B5DDD4}" name="Informations and Communication (J)" dataCellStyle="Normal"/>
    <tableColumn id="15" xr3:uid="{EBD96C6F-18A0-476C-8B97-4BCEA7A5F229}" name="Financial and insurance activities (K)" dataCellStyle="Normal"/>
    <tableColumn id="16" xr3:uid="{536D9480-E794-4F8B-9CC2-D791F38793F0}" name="Real estate activites (L)" dataCellStyle="Normal"/>
    <tableColumn id="17" xr3:uid="{E54A9AB5-3506-4821-8EAE-30E5F28F161D}" name="Professional, scientific and technical activities (M)" dataCellStyle="Normal"/>
    <tableColumn id="18" xr3:uid="{A512F8A5-2541-4D93-BBF8-7B8F8950C2EE}" name="Administrative and support service activities (N)" dataCellStyle="Normal"/>
    <tableColumn id="19" xr3:uid="{C167D8FF-32A9-4AEE-B973-B656A3007BE7}" name="Public administration and defense (O)" dataCellStyle="Normal"/>
    <tableColumn id="20" xr3:uid="{DFA40F49-6CF1-472C-85A2-FFDE0573E0C4}" name="Education (P)" dataCellStyle="Normal"/>
    <tableColumn id="21" xr3:uid="{A8B89AA9-7A30-48F7-BCFD-251D1D72E660}" name="Human health and social work activities (Q)" dataCellStyle="Normal"/>
    <tableColumn id="22" xr3:uid="{7AFF6230-6F1E-4AB8-91AF-93C40E9D407F}" name="Arts, entertainment and recreation (R)" dataCellStyle="Normal"/>
    <tableColumn id="23" xr3:uid="{215BBBC3-84A8-4E9B-8867-6692755D2C5E}" name="Other service activities (S)" dataCellStyle="Normal"/>
    <tableColumn id="24" xr3:uid="{0C49F9A3-BF76-422C-A8A6-79C676776FA6}" name="Activities of households as employers, undifferentiated goods and services (T)" dataCellStyle="Normal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hyperlink" Target="http://www.ons.gov.uk/ons/datasets-and-tables/data-selector.html?dataset=ios1" TargetMode="External"/><Relationship Id="rId1" Type="http://schemas.openxmlformats.org/officeDocument/2006/relationships/hyperlink" Target="mailto:on-line.services.branch@ons.gov.uk" TargetMode="External"/><Relationship Id="rId4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2" Type="http://schemas.openxmlformats.org/officeDocument/2006/relationships/hyperlink" Target="http://www.ons.gov.uk/ons/datasets-and-tables/data-selector.html?dataset=ios1" TargetMode="External"/><Relationship Id="rId1" Type="http://schemas.openxmlformats.org/officeDocument/2006/relationships/hyperlink" Target="mailto:on-line.services.branch@ons.gov.uk" TargetMode="External"/><Relationship Id="rId4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hyperlink" Target="http://www.ons.gov.uk/ons/datasets-and-tables/data-selector.html?dataset=ios1" TargetMode="External"/><Relationship Id="rId1" Type="http://schemas.openxmlformats.org/officeDocument/2006/relationships/hyperlink" Target="mailto:on-line.services.branch@ons.gov.uk" TargetMode="External"/><Relationship Id="rId4" Type="http://schemas.openxmlformats.org/officeDocument/2006/relationships/drawing" Target="../drawings/drawing11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2.bin"/><Relationship Id="rId2" Type="http://schemas.openxmlformats.org/officeDocument/2006/relationships/hyperlink" Target="http://www.ons.gov.uk/ons/datasets-and-tables/data-selector.html?dataset=ios1" TargetMode="External"/><Relationship Id="rId1" Type="http://schemas.openxmlformats.org/officeDocument/2006/relationships/hyperlink" Target="mailto:on-line.services.branch@ons.gov.uk" TargetMode="External"/><Relationship Id="rId4" Type="http://schemas.openxmlformats.org/officeDocument/2006/relationships/drawing" Target="../drawings/drawing12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3.bin"/><Relationship Id="rId2" Type="http://schemas.openxmlformats.org/officeDocument/2006/relationships/hyperlink" Target="http://www.ons.gov.uk/ons/datasets-and-tables/data-selector.html?dataset=ios1" TargetMode="External"/><Relationship Id="rId1" Type="http://schemas.openxmlformats.org/officeDocument/2006/relationships/hyperlink" Target="mailto:on-line.services.branch@ons.gov.uk" TargetMode="External"/><Relationship Id="rId4" Type="http://schemas.openxmlformats.org/officeDocument/2006/relationships/drawing" Target="../drawings/drawing13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4.bin"/><Relationship Id="rId2" Type="http://schemas.openxmlformats.org/officeDocument/2006/relationships/hyperlink" Target="http://www.ons.gov.uk/ons/datasets-and-tables/data-selector.html?dataset=ios1" TargetMode="External"/><Relationship Id="rId1" Type="http://schemas.openxmlformats.org/officeDocument/2006/relationships/hyperlink" Target="mailto:on-line.services.branch@ons.gov.uk" TargetMode="External"/><Relationship Id="rId4" Type="http://schemas.openxmlformats.org/officeDocument/2006/relationships/drawing" Target="../drawings/drawing14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ons.gov.uk/ons/datasets-and-tables/data-selector.html?dataset=ios1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http://www.ons.gov.uk/ons/datasets-and-tables/data-selector.html?dataset=ios1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hyperlink" Target="http://www.ons.gov.uk/ons/datasets-and-tables/data-selector.html?dataset=ios1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ons.gov.uk/ons/datasets-and-tables/data-selector.html?dataset=ios1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ons.gov.uk/ons/datasets-and-tables/data-selector.html?dataset=ios1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ons.gov.uk/ons/datasets-and-tables/data-selector.html?dataset=ios1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indexed="44"/>
    <pageSetUpPr fitToPage="1"/>
  </sheetPr>
  <dimension ref="A1:BH159"/>
  <sheetViews>
    <sheetView zoomScaleNormal="100" zoomScaleSheetLayoutView="100" workbookViewId="0">
      <selection activeCell="D19" sqref="D19"/>
    </sheetView>
  </sheetViews>
  <sheetFormatPr defaultRowHeight="15" x14ac:dyDescent="0.35"/>
  <cols>
    <col min="1" max="1" width="10.6875" customWidth="1"/>
    <col min="2" max="2" width="31.3125" customWidth="1"/>
    <col min="3" max="3" width="27.125" customWidth="1"/>
    <col min="4" max="4" width="34.5625" customWidth="1"/>
    <col min="5" max="5" width="35.75" customWidth="1"/>
    <col min="6" max="6" width="14.75" customWidth="1"/>
  </cols>
  <sheetData>
    <row r="1" spans="1:60" x14ac:dyDescent="0.35">
      <c r="A1" s="11" t="s">
        <v>1</v>
      </c>
      <c r="B1" s="6"/>
      <c r="C1" s="6"/>
      <c r="D1" s="6"/>
      <c r="E1" s="6"/>
      <c r="F1" s="6"/>
      <c r="G1" s="6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</row>
    <row r="2" spans="1:60" x14ac:dyDescent="0.35">
      <c r="A2" s="11" t="s">
        <v>2</v>
      </c>
      <c r="B2" s="6"/>
      <c r="C2" s="6"/>
      <c r="D2" s="6"/>
      <c r="E2" s="6"/>
      <c r="F2" s="6"/>
      <c r="G2" s="6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</row>
    <row r="3" spans="1:60" x14ac:dyDescent="0.35">
      <c r="A3" s="6"/>
      <c r="B3" s="6"/>
      <c r="C3" s="6"/>
      <c r="D3" s="6"/>
      <c r="E3" s="6"/>
      <c r="F3" s="6"/>
      <c r="G3" s="6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</row>
    <row r="4" spans="1:60" x14ac:dyDescent="0.35">
      <c r="A4" s="6"/>
      <c r="B4" s="27" t="s">
        <v>3</v>
      </c>
      <c r="C4" s="28" t="s">
        <v>4</v>
      </c>
      <c r="D4" s="28" t="s">
        <v>5</v>
      </c>
      <c r="E4" s="28" t="s">
        <v>6</v>
      </c>
      <c r="F4" s="6"/>
      <c r="G4" s="6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</row>
    <row r="5" spans="1:60" ht="21.45" x14ac:dyDescent="0.35">
      <c r="A5" s="29"/>
      <c r="B5" s="1" t="s">
        <v>7</v>
      </c>
      <c r="C5" s="1" t="s">
        <v>8</v>
      </c>
      <c r="D5" s="31" t="s">
        <v>9</v>
      </c>
      <c r="E5" s="31" t="s">
        <v>10</v>
      </c>
      <c r="F5" s="6"/>
      <c r="G5" s="6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</row>
    <row r="6" spans="1:60" ht="12.75" customHeight="1" x14ac:dyDescent="0.35">
      <c r="A6" s="6"/>
      <c r="B6" s="2"/>
      <c r="C6" s="3" t="s">
        <v>11</v>
      </c>
      <c r="D6" s="4" t="s">
        <v>12</v>
      </c>
      <c r="E6" s="32"/>
      <c r="F6" s="6"/>
      <c r="G6" s="6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</row>
    <row r="7" spans="1:60" x14ac:dyDescent="0.35">
      <c r="A7" s="6"/>
      <c r="B7" s="4" t="s">
        <v>13</v>
      </c>
      <c r="C7" s="3"/>
      <c r="D7" s="32"/>
      <c r="E7" s="4" t="s">
        <v>14</v>
      </c>
      <c r="F7" s="6"/>
      <c r="G7" s="6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</row>
    <row r="8" spans="1:60" x14ac:dyDescent="0.35">
      <c r="A8" s="6"/>
      <c r="B8" s="4"/>
      <c r="C8" s="3"/>
      <c r="D8" s="4" t="s">
        <v>15</v>
      </c>
      <c r="E8" s="4"/>
      <c r="F8" s="6"/>
      <c r="G8" s="6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</row>
    <row r="9" spans="1:60" x14ac:dyDescent="0.35">
      <c r="A9" s="6"/>
      <c r="B9" s="4"/>
      <c r="C9" s="3"/>
      <c r="D9" s="32"/>
      <c r="E9" s="4" t="s">
        <v>16</v>
      </c>
      <c r="F9" s="6"/>
      <c r="G9" s="6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</row>
    <row r="10" spans="1:60" x14ac:dyDescent="0.35">
      <c r="A10" s="6"/>
      <c r="B10" s="3"/>
      <c r="C10" s="3"/>
      <c r="D10" s="4" t="s">
        <v>17</v>
      </c>
      <c r="E10" s="4"/>
      <c r="F10" s="6"/>
      <c r="G10" s="6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</row>
    <row r="11" spans="1:60" x14ac:dyDescent="0.35">
      <c r="A11" s="6"/>
      <c r="B11" s="67"/>
      <c r="C11" s="67"/>
      <c r="D11" s="33"/>
      <c r="E11" s="4" t="s">
        <v>18</v>
      </c>
      <c r="F11" s="6"/>
      <c r="G11" s="6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</row>
    <row r="12" spans="1:60" x14ac:dyDescent="0.35">
      <c r="A12" s="6"/>
      <c r="B12" s="67"/>
      <c r="C12" s="67"/>
      <c r="D12" s="32"/>
      <c r="E12" s="32"/>
      <c r="F12" s="6"/>
      <c r="G12" s="6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</row>
    <row r="13" spans="1:60" x14ac:dyDescent="0.35">
      <c r="A13" s="6"/>
      <c r="B13" s="67"/>
      <c r="C13" s="67"/>
      <c r="D13" s="4"/>
      <c r="E13" s="4" t="s">
        <v>19</v>
      </c>
      <c r="F13" s="6"/>
      <c r="G13" s="6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</row>
    <row r="14" spans="1:60" x14ac:dyDescent="0.35">
      <c r="A14" s="6"/>
      <c r="B14" s="67"/>
      <c r="C14" s="67"/>
      <c r="D14" s="4"/>
      <c r="E14" s="4"/>
      <c r="F14" s="6"/>
      <c r="G14" s="6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</row>
    <row r="15" spans="1:60" x14ac:dyDescent="0.35">
      <c r="A15" s="6"/>
      <c r="B15" s="68"/>
      <c r="C15" s="30"/>
      <c r="D15" s="34"/>
      <c r="E15" s="5" t="s">
        <v>20</v>
      </c>
      <c r="F15" s="29"/>
      <c r="G15" s="6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</row>
    <row r="16" spans="1:60" x14ac:dyDescent="0.35">
      <c r="A16" s="6"/>
      <c r="B16" s="6"/>
      <c r="C16" s="29"/>
      <c r="D16" s="29"/>
      <c r="E16" s="29"/>
      <c r="F16" s="29"/>
      <c r="G16" s="6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</row>
    <row r="17" spans="1:60" x14ac:dyDescent="0.35">
      <c r="A17" s="6"/>
      <c r="B17" s="6"/>
      <c r="C17" s="29"/>
      <c r="D17" s="29"/>
      <c r="E17" s="29"/>
      <c r="F17" s="29"/>
      <c r="G17" s="6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</row>
    <row r="18" spans="1:60" x14ac:dyDescent="0.35">
      <c r="A18" s="6"/>
      <c r="B18" s="6"/>
      <c r="C18" s="29"/>
      <c r="D18" s="29"/>
      <c r="E18" s="29"/>
      <c r="F18" s="29"/>
      <c r="G18" s="6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</row>
    <row r="19" spans="1:60" x14ac:dyDescent="0.35">
      <c r="A19" s="6"/>
      <c r="B19" s="6"/>
      <c r="C19" s="29"/>
      <c r="D19" s="29"/>
      <c r="E19" s="29"/>
      <c r="F19" s="29"/>
      <c r="G19" s="6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</row>
    <row r="20" spans="1:60" x14ac:dyDescent="0.35">
      <c r="A20" s="6"/>
      <c r="B20" s="6"/>
      <c r="C20" s="29"/>
      <c r="D20" s="29"/>
      <c r="E20" s="29"/>
      <c r="F20" s="29"/>
      <c r="G20" s="6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</row>
    <row r="21" spans="1:60" x14ac:dyDescent="0.35">
      <c r="A21" s="6"/>
      <c r="B21" s="6"/>
      <c r="C21" s="29"/>
      <c r="D21" s="29"/>
      <c r="E21" s="29"/>
      <c r="F21" s="29"/>
      <c r="G21" s="6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</row>
    <row r="22" spans="1:60" x14ac:dyDescent="0.35">
      <c r="A22" s="6"/>
      <c r="B22" s="6"/>
      <c r="C22" s="29"/>
      <c r="D22" s="29"/>
      <c r="E22" s="29"/>
      <c r="F22" s="29"/>
      <c r="G22" s="6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</row>
    <row r="23" spans="1:60" x14ac:dyDescent="0.35">
      <c r="A23" s="6"/>
      <c r="B23" s="6"/>
      <c r="C23" s="29"/>
      <c r="D23" s="29"/>
      <c r="E23" s="29"/>
      <c r="F23" s="29"/>
      <c r="G23" s="6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13"/>
    </row>
    <row r="24" spans="1:60" x14ac:dyDescent="0.35">
      <c r="A24" s="6"/>
      <c r="B24" s="6"/>
      <c r="C24" s="29"/>
      <c r="D24" s="29"/>
      <c r="E24" s="29"/>
      <c r="F24" s="29"/>
      <c r="G24" s="6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</row>
    <row r="25" spans="1:60" x14ac:dyDescent="0.35">
      <c r="A25" s="6"/>
      <c r="B25" s="6"/>
      <c r="C25" s="29"/>
      <c r="D25" s="29"/>
      <c r="E25" s="29"/>
      <c r="F25" s="29"/>
      <c r="G25" s="6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</row>
    <row r="26" spans="1:60" x14ac:dyDescent="0.35">
      <c r="A26" s="6"/>
      <c r="B26" s="6"/>
      <c r="C26" s="6"/>
      <c r="D26" s="6"/>
      <c r="E26" s="6"/>
      <c r="F26" s="6"/>
      <c r="G26" s="6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3"/>
    </row>
    <row r="27" spans="1:60" x14ac:dyDescent="0.35">
      <c r="A27" s="6"/>
      <c r="B27" s="6"/>
      <c r="C27" s="6"/>
      <c r="D27" s="6"/>
      <c r="E27" s="6"/>
      <c r="F27" s="6"/>
      <c r="G27" s="6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/>
      <c r="AY27" s="13"/>
      <c r="AZ27" s="13"/>
      <c r="BA27" s="13"/>
      <c r="BB27" s="13"/>
      <c r="BC27" s="13"/>
      <c r="BD27" s="13"/>
      <c r="BE27" s="13"/>
      <c r="BF27" s="13"/>
      <c r="BG27" s="13"/>
      <c r="BH27" s="13"/>
    </row>
    <row r="28" spans="1:60" x14ac:dyDescent="0.35">
      <c r="A28" s="6"/>
      <c r="B28" s="6"/>
      <c r="C28" s="6"/>
      <c r="D28" s="6"/>
      <c r="E28" s="6"/>
      <c r="F28" s="6"/>
      <c r="G28" s="6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H28" s="13"/>
    </row>
    <row r="29" spans="1:60" x14ac:dyDescent="0.35">
      <c r="A29" s="6"/>
      <c r="B29" s="6"/>
      <c r="C29" s="6"/>
      <c r="D29" s="6"/>
      <c r="E29" s="6"/>
      <c r="F29" s="6"/>
      <c r="G29" s="6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AV29" s="13"/>
      <c r="AW29" s="13"/>
      <c r="AX29" s="13"/>
      <c r="AY29" s="13"/>
      <c r="AZ29" s="13"/>
      <c r="BA29" s="13"/>
      <c r="BB29" s="13"/>
      <c r="BC29" s="13"/>
      <c r="BD29" s="13"/>
      <c r="BE29" s="13"/>
      <c r="BF29" s="13"/>
      <c r="BG29" s="13"/>
    </row>
    <row r="30" spans="1:60" x14ac:dyDescent="0.35">
      <c r="A30" s="6"/>
      <c r="B30" s="6"/>
      <c r="C30" s="6"/>
      <c r="D30" s="6"/>
      <c r="E30" s="6"/>
      <c r="F30" s="6"/>
      <c r="G30" s="6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3"/>
      <c r="AW30" s="13"/>
      <c r="AX30" s="13"/>
      <c r="AY30" s="13"/>
      <c r="AZ30" s="13"/>
      <c r="BA30" s="13"/>
      <c r="BB30" s="13"/>
      <c r="BC30" s="13"/>
      <c r="BD30" s="13"/>
      <c r="BE30" s="13"/>
      <c r="BF30" s="13"/>
      <c r="BG30" s="13"/>
    </row>
    <row r="31" spans="1:60" x14ac:dyDescent="0.35">
      <c r="A31" s="6"/>
      <c r="B31" s="6"/>
      <c r="C31" s="6"/>
      <c r="D31" s="6"/>
      <c r="E31" s="6"/>
      <c r="F31" s="6"/>
      <c r="G31" s="6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3"/>
      <c r="BF31" s="13"/>
      <c r="BG31" s="13"/>
    </row>
    <row r="32" spans="1:60" x14ac:dyDescent="0.35">
      <c r="A32" s="6"/>
      <c r="B32" s="6"/>
      <c r="C32" s="6"/>
      <c r="D32" s="6"/>
      <c r="E32" s="6"/>
      <c r="F32" s="6"/>
      <c r="G32" s="6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3"/>
      <c r="AX32" s="13"/>
      <c r="AY32" s="13"/>
      <c r="AZ32" s="13"/>
      <c r="BA32" s="13"/>
      <c r="BB32" s="13"/>
      <c r="BC32" s="13"/>
      <c r="BD32" s="13"/>
      <c r="BE32" s="13"/>
      <c r="BF32" s="13"/>
      <c r="BG32" s="13"/>
    </row>
    <row r="33" spans="1:59" x14ac:dyDescent="0.35">
      <c r="A33" s="6"/>
      <c r="B33" s="6"/>
      <c r="C33" s="6"/>
      <c r="D33" s="6"/>
      <c r="E33" s="6"/>
      <c r="F33" s="6"/>
      <c r="G33" s="6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13"/>
      <c r="AY33" s="13"/>
      <c r="AZ33" s="13"/>
      <c r="BA33" s="13"/>
      <c r="BB33" s="13"/>
      <c r="BC33" s="13"/>
      <c r="BD33" s="13"/>
      <c r="BE33" s="13"/>
      <c r="BF33" s="13"/>
      <c r="BG33" s="13"/>
    </row>
    <row r="34" spans="1:59" x14ac:dyDescent="0.35">
      <c r="A34" s="6"/>
      <c r="B34" s="6"/>
      <c r="C34" s="6"/>
      <c r="D34" s="6"/>
      <c r="E34" s="6"/>
      <c r="F34" s="6"/>
      <c r="G34" s="6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  <c r="AV34" s="13"/>
      <c r="AW34" s="13"/>
      <c r="AX34" s="13"/>
      <c r="AY34" s="13"/>
      <c r="AZ34" s="13"/>
      <c r="BA34" s="13"/>
      <c r="BB34" s="13"/>
      <c r="BC34" s="13"/>
      <c r="BD34" s="13"/>
      <c r="BE34" s="13"/>
      <c r="BF34" s="13"/>
      <c r="BG34" s="13"/>
    </row>
    <row r="35" spans="1:59" x14ac:dyDescent="0.35">
      <c r="A35" s="6"/>
      <c r="B35" s="6"/>
      <c r="C35" s="6"/>
      <c r="D35" s="6"/>
      <c r="E35" s="6"/>
      <c r="F35" s="6"/>
      <c r="G35" s="6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3"/>
      <c r="BB35" s="13"/>
      <c r="BC35" s="13"/>
      <c r="BD35" s="13"/>
      <c r="BE35" s="13"/>
      <c r="BF35" s="13"/>
      <c r="BG35" s="13"/>
    </row>
    <row r="36" spans="1:59" x14ac:dyDescent="0.35">
      <c r="A36" s="6"/>
      <c r="B36" s="6"/>
      <c r="C36" s="6"/>
      <c r="D36" s="6"/>
      <c r="E36" s="6"/>
      <c r="F36" s="6"/>
      <c r="G36" s="6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3"/>
      <c r="BB36" s="13"/>
      <c r="BC36" s="13"/>
      <c r="BD36" s="13"/>
      <c r="BE36" s="13"/>
      <c r="BF36" s="13"/>
      <c r="BG36" s="13"/>
    </row>
    <row r="37" spans="1:59" x14ac:dyDescent="0.35">
      <c r="A37" s="6"/>
      <c r="B37" s="6"/>
      <c r="C37" s="6"/>
      <c r="D37" s="6"/>
      <c r="E37" s="6"/>
      <c r="F37" s="6"/>
      <c r="G37" s="6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/>
      <c r="AZ37" s="13"/>
      <c r="BA37" s="13"/>
      <c r="BB37" s="13"/>
      <c r="BC37" s="13"/>
      <c r="BD37" s="13"/>
      <c r="BE37" s="13"/>
      <c r="BF37" s="13"/>
      <c r="BG37" s="13"/>
    </row>
    <row r="38" spans="1:59" x14ac:dyDescent="0.35">
      <c r="A38" s="6"/>
      <c r="B38" s="6"/>
      <c r="C38" s="6"/>
      <c r="D38" s="6"/>
      <c r="E38" s="6"/>
      <c r="F38" s="6"/>
      <c r="G38" s="6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13"/>
      <c r="BB38" s="13"/>
      <c r="BC38" s="13"/>
      <c r="BD38" s="13"/>
      <c r="BE38" s="13"/>
      <c r="BF38" s="13"/>
      <c r="BG38" s="13"/>
    </row>
    <row r="39" spans="1:59" x14ac:dyDescent="0.35">
      <c r="A39" s="6"/>
      <c r="B39" s="6"/>
      <c r="C39" s="6"/>
      <c r="D39" s="6"/>
      <c r="E39" s="6"/>
      <c r="F39" s="6"/>
      <c r="G39" s="6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13"/>
      <c r="BA39" s="13"/>
      <c r="BB39" s="13"/>
      <c r="BC39" s="13"/>
      <c r="BD39" s="13"/>
      <c r="BE39" s="13"/>
      <c r="BF39" s="13"/>
      <c r="BG39" s="13"/>
    </row>
    <row r="40" spans="1:59" x14ac:dyDescent="0.35">
      <c r="A40" s="6"/>
      <c r="B40" s="6"/>
      <c r="C40" s="6"/>
      <c r="D40" s="6"/>
      <c r="E40" s="6"/>
      <c r="F40" s="6"/>
      <c r="G40" s="6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3"/>
      <c r="BB40" s="13"/>
      <c r="BC40" s="13"/>
      <c r="BD40" s="13"/>
      <c r="BE40" s="13"/>
      <c r="BF40" s="13"/>
      <c r="BG40" s="13"/>
    </row>
    <row r="41" spans="1:59" x14ac:dyDescent="0.35">
      <c r="A41" s="6"/>
      <c r="B41" s="6"/>
      <c r="C41" s="6"/>
      <c r="D41" s="6"/>
      <c r="E41" s="6"/>
      <c r="F41" s="6"/>
      <c r="G41" s="6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13"/>
      <c r="BA41" s="13"/>
      <c r="BB41" s="13"/>
      <c r="BC41" s="13"/>
      <c r="BD41" s="13"/>
      <c r="BE41" s="13"/>
      <c r="BF41" s="13"/>
      <c r="BG41" s="13"/>
    </row>
    <row r="42" spans="1:59" x14ac:dyDescent="0.35">
      <c r="A42" s="6"/>
      <c r="B42" s="6"/>
      <c r="C42" s="6"/>
      <c r="D42" s="6"/>
      <c r="E42" s="6"/>
      <c r="F42" s="6"/>
      <c r="G42" s="6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13"/>
      <c r="BA42" s="13"/>
      <c r="BB42" s="13"/>
      <c r="BC42" s="13"/>
      <c r="BD42" s="13"/>
      <c r="BE42" s="13"/>
      <c r="BF42" s="13"/>
      <c r="BG42" s="13"/>
    </row>
    <row r="43" spans="1:59" x14ac:dyDescent="0.35">
      <c r="A43" s="6"/>
      <c r="B43" s="6"/>
      <c r="C43" s="6"/>
      <c r="D43" s="6"/>
      <c r="E43" s="6"/>
      <c r="F43" s="6"/>
      <c r="G43" s="6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W43" s="13"/>
      <c r="AX43" s="13"/>
      <c r="AY43" s="13"/>
      <c r="AZ43" s="13"/>
      <c r="BA43" s="13"/>
      <c r="BB43" s="13"/>
      <c r="BC43" s="13"/>
      <c r="BD43" s="13"/>
      <c r="BE43" s="13"/>
      <c r="BF43" s="13"/>
      <c r="BG43" s="13"/>
    </row>
    <row r="44" spans="1:59" x14ac:dyDescent="0.35">
      <c r="A44" s="6"/>
      <c r="B44" s="6"/>
      <c r="C44" s="6"/>
      <c r="D44" s="6"/>
      <c r="E44" s="6"/>
      <c r="F44" s="6"/>
      <c r="G44" s="6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AV44" s="13"/>
      <c r="AW44" s="13"/>
      <c r="AX44" s="13"/>
      <c r="AY44" s="13"/>
      <c r="AZ44" s="13"/>
      <c r="BA44" s="13"/>
      <c r="BB44" s="13"/>
      <c r="BC44" s="13"/>
      <c r="BD44" s="13"/>
      <c r="BE44" s="13"/>
      <c r="BF44" s="13"/>
      <c r="BG44" s="13"/>
    </row>
    <row r="45" spans="1:59" x14ac:dyDescent="0.35">
      <c r="A45" s="6"/>
      <c r="B45" s="6"/>
      <c r="C45" s="6"/>
      <c r="D45" s="6"/>
      <c r="E45" s="6"/>
      <c r="F45" s="6"/>
      <c r="G45" s="6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  <c r="AV45" s="13"/>
      <c r="AW45" s="13"/>
      <c r="AX45" s="13"/>
      <c r="AY45" s="13"/>
      <c r="AZ45" s="13"/>
      <c r="BA45" s="13"/>
      <c r="BB45" s="13"/>
      <c r="BC45" s="13"/>
      <c r="BD45" s="13"/>
      <c r="BE45" s="13"/>
      <c r="BF45" s="13"/>
      <c r="BG45" s="13"/>
    </row>
    <row r="46" spans="1:59" x14ac:dyDescent="0.35">
      <c r="A46" s="6"/>
      <c r="B46" s="6"/>
      <c r="C46" s="6"/>
      <c r="D46" s="6"/>
      <c r="E46" s="6"/>
      <c r="F46" s="6"/>
      <c r="G46" s="6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AU46" s="13"/>
      <c r="AV46" s="13"/>
      <c r="AW46" s="13"/>
      <c r="AX46" s="13"/>
      <c r="AY46" s="13"/>
      <c r="AZ46" s="13"/>
      <c r="BA46" s="13"/>
      <c r="BB46" s="13"/>
      <c r="BC46" s="13"/>
      <c r="BD46" s="13"/>
      <c r="BE46" s="13"/>
      <c r="BF46" s="13"/>
      <c r="BG46" s="13"/>
    </row>
    <row r="47" spans="1:59" x14ac:dyDescent="0.35">
      <c r="A47" s="6"/>
      <c r="B47" s="6"/>
      <c r="C47" s="6"/>
      <c r="D47" s="6"/>
      <c r="E47" s="6"/>
      <c r="F47" s="6"/>
      <c r="G47" s="6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AU47" s="13"/>
      <c r="AV47" s="13"/>
      <c r="AW47" s="13"/>
      <c r="AX47" s="13"/>
      <c r="AY47" s="13"/>
      <c r="AZ47" s="13"/>
      <c r="BA47" s="13"/>
      <c r="BB47" s="13"/>
      <c r="BC47" s="13"/>
      <c r="BD47" s="13"/>
      <c r="BE47" s="13"/>
      <c r="BF47" s="13"/>
      <c r="BG47" s="13"/>
    </row>
    <row r="48" spans="1:59" x14ac:dyDescent="0.35">
      <c r="A48" s="6"/>
      <c r="B48" s="6"/>
      <c r="C48" s="6"/>
      <c r="D48" s="6"/>
      <c r="E48" s="6"/>
      <c r="F48" s="6"/>
      <c r="G48" s="6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AU48" s="13"/>
      <c r="AV48" s="13"/>
      <c r="AW48" s="13"/>
      <c r="AX48" s="13"/>
      <c r="AY48" s="13"/>
      <c r="AZ48" s="13"/>
      <c r="BA48" s="13"/>
      <c r="BB48" s="13"/>
      <c r="BC48" s="13"/>
      <c r="BD48" s="13"/>
      <c r="BE48" s="13"/>
      <c r="BF48" s="13"/>
      <c r="BG48" s="13"/>
    </row>
    <row r="49" spans="1:59" x14ac:dyDescent="0.35">
      <c r="A49" s="6"/>
      <c r="B49" s="6"/>
      <c r="C49" s="6"/>
      <c r="D49" s="6"/>
      <c r="E49" s="6"/>
      <c r="F49" s="6"/>
      <c r="G49" s="6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  <c r="AV49" s="13"/>
      <c r="AW49" s="13"/>
      <c r="AX49" s="13"/>
      <c r="AY49" s="13"/>
      <c r="AZ49" s="13"/>
      <c r="BA49" s="13"/>
      <c r="BB49" s="13"/>
      <c r="BC49" s="13"/>
      <c r="BD49" s="13"/>
      <c r="BE49" s="13"/>
      <c r="BF49" s="13"/>
      <c r="BG49" s="13"/>
    </row>
    <row r="50" spans="1:59" s="13" customFormat="1" x14ac:dyDescent="0.35"/>
    <row r="51" spans="1:59" s="13" customFormat="1" x14ac:dyDescent="0.35"/>
    <row r="52" spans="1:59" s="13" customFormat="1" x14ac:dyDescent="0.35"/>
    <row r="53" spans="1:59" s="13" customFormat="1" x14ac:dyDescent="0.35"/>
    <row r="54" spans="1:59" s="13" customFormat="1" x14ac:dyDescent="0.35"/>
    <row r="55" spans="1:59" s="13" customFormat="1" x14ac:dyDescent="0.35"/>
    <row r="56" spans="1:59" s="13" customFormat="1" x14ac:dyDescent="0.35"/>
    <row r="57" spans="1:59" s="13" customFormat="1" x14ac:dyDescent="0.35"/>
    <row r="58" spans="1:59" s="13" customFormat="1" x14ac:dyDescent="0.35"/>
    <row r="59" spans="1:59" s="13" customFormat="1" x14ac:dyDescent="0.35"/>
    <row r="60" spans="1:59" s="13" customFormat="1" x14ac:dyDescent="0.35"/>
    <row r="61" spans="1:59" s="13" customFormat="1" x14ac:dyDescent="0.35"/>
    <row r="62" spans="1:59" s="13" customFormat="1" x14ac:dyDescent="0.35"/>
    <row r="63" spans="1:59" s="13" customFormat="1" x14ac:dyDescent="0.35"/>
    <row r="64" spans="1:59" s="13" customFormat="1" x14ac:dyDescent="0.35"/>
    <row r="65" s="13" customFormat="1" x14ac:dyDescent="0.35"/>
    <row r="66" s="13" customFormat="1" x14ac:dyDescent="0.35"/>
    <row r="67" s="13" customFormat="1" x14ac:dyDescent="0.35"/>
    <row r="68" s="13" customFormat="1" x14ac:dyDescent="0.35"/>
    <row r="69" s="13" customFormat="1" x14ac:dyDescent="0.35"/>
    <row r="70" s="13" customFormat="1" x14ac:dyDescent="0.35"/>
    <row r="71" s="13" customFormat="1" x14ac:dyDescent="0.35"/>
    <row r="72" s="13" customFormat="1" x14ac:dyDescent="0.35"/>
    <row r="73" s="13" customFormat="1" x14ac:dyDescent="0.35"/>
    <row r="74" s="13" customFormat="1" x14ac:dyDescent="0.35"/>
    <row r="75" s="13" customFormat="1" x14ac:dyDescent="0.35"/>
    <row r="76" s="13" customFormat="1" x14ac:dyDescent="0.35"/>
    <row r="77" s="13" customFormat="1" x14ac:dyDescent="0.35"/>
    <row r="78" s="13" customFormat="1" x14ac:dyDescent="0.35"/>
    <row r="79" s="13" customFormat="1" x14ac:dyDescent="0.35"/>
    <row r="80" s="13" customFormat="1" x14ac:dyDescent="0.35"/>
    <row r="81" s="13" customFormat="1" x14ac:dyDescent="0.35"/>
    <row r="82" s="13" customFormat="1" x14ac:dyDescent="0.35"/>
    <row r="83" s="13" customFormat="1" x14ac:dyDescent="0.35"/>
    <row r="84" s="13" customFormat="1" x14ac:dyDescent="0.35"/>
    <row r="85" s="13" customFormat="1" x14ac:dyDescent="0.35"/>
    <row r="86" s="13" customFormat="1" x14ac:dyDescent="0.35"/>
    <row r="87" s="13" customFormat="1" x14ac:dyDescent="0.35"/>
    <row r="88" s="13" customFormat="1" x14ac:dyDescent="0.35"/>
    <row r="89" s="13" customFormat="1" x14ac:dyDescent="0.35"/>
    <row r="90" s="13" customFormat="1" x14ac:dyDescent="0.35"/>
    <row r="91" s="13" customFormat="1" x14ac:dyDescent="0.35"/>
    <row r="92" s="13" customFormat="1" x14ac:dyDescent="0.35"/>
    <row r="93" s="13" customFormat="1" x14ac:dyDescent="0.35"/>
    <row r="94" s="13" customFormat="1" x14ac:dyDescent="0.35"/>
    <row r="95" s="13" customFormat="1" x14ac:dyDescent="0.35"/>
    <row r="96" s="13" customFormat="1" x14ac:dyDescent="0.35"/>
    <row r="97" s="13" customFormat="1" x14ac:dyDescent="0.35"/>
    <row r="98" s="13" customFormat="1" x14ac:dyDescent="0.35"/>
    <row r="99" s="13" customFormat="1" x14ac:dyDescent="0.35"/>
    <row r="100" s="13" customFormat="1" x14ac:dyDescent="0.35"/>
    <row r="101" s="13" customFormat="1" x14ac:dyDescent="0.35"/>
    <row r="102" s="13" customFormat="1" x14ac:dyDescent="0.35"/>
    <row r="103" s="13" customFormat="1" x14ac:dyDescent="0.35"/>
    <row r="104" s="13" customFormat="1" x14ac:dyDescent="0.35"/>
    <row r="105" s="13" customFormat="1" x14ac:dyDescent="0.35"/>
    <row r="106" s="13" customFormat="1" x14ac:dyDescent="0.35"/>
    <row r="107" s="13" customFormat="1" x14ac:dyDescent="0.35"/>
    <row r="108" s="13" customFormat="1" x14ac:dyDescent="0.35"/>
    <row r="109" s="13" customFormat="1" x14ac:dyDescent="0.35"/>
    <row r="110" s="13" customFormat="1" x14ac:dyDescent="0.35"/>
    <row r="111" s="13" customFormat="1" x14ac:dyDescent="0.35"/>
    <row r="112" s="13" customFormat="1" x14ac:dyDescent="0.35"/>
    <row r="113" s="13" customFormat="1" x14ac:dyDescent="0.35"/>
    <row r="114" s="13" customFormat="1" x14ac:dyDescent="0.35"/>
    <row r="115" s="13" customFormat="1" x14ac:dyDescent="0.35"/>
    <row r="116" s="13" customFormat="1" x14ac:dyDescent="0.35"/>
    <row r="117" s="13" customFormat="1" x14ac:dyDescent="0.35"/>
    <row r="118" s="13" customFormat="1" x14ac:dyDescent="0.35"/>
    <row r="119" s="13" customFormat="1" x14ac:dyDescent="0.35"/>
    <row r="120" s="13" customFormat="1" x14ac:dyDescent="0.35"/>
    <row r="121" s="13" customFormat="1" x14ac:dyDescent="0.35"/>
    <row r="122" s="13" customFormat="1" x14ac:dyDescent="0.35"/>
    <row r="123" s="13" customFormat="1" x14ac:dyDescent="0.35"/>
    <row r="124" s="13" customFormat="1" x14ac:dyDescent="0.35"/>
    <row r="125" s="13" customFormat="1" x14ac:dyDescent="0.35"/>
    <row r="126" s="13" customFormat="1" x14ac:dyDescent="0.35"/>
    <row r="127" s="13" customFormat="1" x14ac:dyDescent="0.35"/>
    <row r="128" s="13" customFormat="1" x14ac:dyDescent="0.35"/>
    <row r="129" s="13" customFormat="1" x14ac:dyDescent="0.35"/>
    <row r="130" s="13" customFormat="1" x14ac:dyDescent="0.35"/>
    <row r="131" s="13" customFormat="1" x14ac:dyDescent="0.35"/>
    <row r="132" s="13" customFormat="1" x14ac:dyDescent="0.35"/>
    <row r="133" s="13" customFormat="1" x14ac:dyDescent="0.35"/>
    <row r="134" s="13" customFormat="1" x14ac:dyDescent="0.35"/>
    <row r="135" s="13" customFormat="1" x14ac:dyDescent="0.35"/>
    <row r="136" s="13" customFormat="1" x14ac:dyDescent="0.35"/>
    <row r="137" s="13" customFormat="1" x14ac:dyDescent="0.35"/>
    <row r="138" s="13" customFormat="1" x14ac:dyDescent="0.35"/>
    <row r="139" s="13" customFormat="1" x14ac:dyDescent="0.35"/>
    <row r="140" s="13" customFormat="1" x14ac:dyDescent="0.35"/>
    <row r="141" s="13" customFormat="1" x14ac:dyDescent="0.35"/>
    <row r="142" s="13" customFormat="1" x14ac:dyDescent="0.35"/>
    <row r="143" s="13" customFormat="1" x14ac:dyDescent="0.35"/>
    <row r="144" s="13" customFormat="1" x14ac:dyDescent="0.35"/>
    <row r="145" s="13" customFormat="1" x14ac:dyDescent="0.35"/>
    <row r="146" s="13" customFormat="1" x14ac:dyDescent="0.35"/>
    <row r="147" s="13" customFormat="1" x14ac:dyDescent="0.35"/>
    <row r="148" s="13" customFormat="1" x14ac:dyDescent="0.35"/>
    <row r="149" s="13" customFormat="1" x14ac:dyDescent="0.35"/>
    <row r="150" s="13" customFormat="1" x14ac:dyDescent="0.35"/>
    <row r="151" s="13" customFormat="1" x14ac:dyDescent="0.35"/>
    <row r="152" s="13" customFormat="1" x14ac:dyDescent="0.35"/>
    <row r="153" s="13" customFormat="1" x14ac:dyDescent="0.35"/>
    <row r="154" s="13" customFormat="1" x14ac:dyDescent="0.35"/>
    <row r="155" s="13" customFormat="1" x14ac:dyDescent="0.35"/>
    <row r="156" s="13" customFormat="1" x14ac:dyDescent="0.35"/>
    <row r="157" s="13" customFormat="1" x14ac:dyDescent="0.35"/>
    <row r="158" s="13" customFormat="1" x14ac:dyDescent="0.35"/>
    <row r="159" s="13" customFormat="1" x14ac:dyDescent="0.35"/>
  </sheetData>
  <phoneticPr fontId="3" type="noConversion"/>
  <pageMargins left="0.75" right="0.75" top="1" bottom="1" header="0.5" footer="0.5"/>
  <pageSetup paperSize="9" scale="54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5">
    <tabColor theme="7" tint="0.39997558519241921"/>
    <pageSetUpPr fitToPage="1"/>
  </sheetPr>
  <dimension ref="A1:AM270"/>
  <sheetViews>
    <sheetView view="pageBreakPreview" zoomScale="75" zoomScaleNormal="75" zoomScaleSheetLayoutView="75" workbookViewId="0">
      <selection activeCell="D11" sqref="D11:L11"/>
    </sheetView>
  </sheetViews>
  <sheetFormatPr defaultColWidth="9.3125" defaultRowHeight="15" x14ac:dyDescent="0.35"/>
  <cols>
    <col min="1" max="2" width="9.3125" style="6"/>
    <col min="3" max="3" width="12.125" style="6" customWidth="1"/>
    <col min="4" max="5" width="9.3125" style="6"/>
    <col min="6" max="6" width="10.25" style="6" customWidth="1"/>
    <col min="7" max="7" width="11.75" style="6" customWidth="1"/>
    <col min="8" max="8" width="9.3125" style="6"/>
    <col min="9" max="9" width="11.125" style="6" customWidth="1"/>
    <col min="10" max="10" width="9.3125" style="6"/>
    <col min="11" max="11" width="11.3125" style="6" customWidth="1"/>
    <col min="12" max="12" width="9.3125" style="6"/>
    <col min="13" max="13" width="11.5625" style="6" customWidth="1"/>
    <col min="14" max="14" width="9.3125" style="6"/>
    <col min="15" max="39" width="9.3125" style="13"/>
    <col min="40" max="16384" width="9.3125" style="6"/>
  </cols>
  <sheetData>
    <row r="1" spans="1:13" ht="16.3" x14ac:dyDescent="0.4">
      <c r="A1" s="83" t="s">
        <v>127</v>
      </c>
      <c r="B1" s="84"/>
      <c r="C1" s="16" t="s">
        <v>22</v>
      </c>
      <c r="D1" s="16"/>
      <c r="E1" s="16"/>
      <c r="F1" s="16"/>
      <c r="G1" s="15"/>
      <c r="H1" s="36"/>
    </row>
    <row r="2" spans="1:13" x14ac:dyDescent="0.35">
      <c r="A2" s="84"/>
      <c r="B2" s="84"/>
      <c r="C2" s="16" t="s">
        <v>128</v>
      </c>
      <c r="D2" s="16"/>
      <c r="E2" s="16"/>
      <c r="F2" s="16"/>
      <c r="G2" s="15"/>
      <c r="I2" s="72"/>
      <c r="J2" s="72"/>
      <c r="K2" s="72" t="e">
        <f>#REF!</f>
        <v>#REF!</v>
      </c>
    </row>
    <row r="3" spans="1:13" ht="15.45" thickBot="1" x14ac:dyDescent="0.4">
      <c r="A3" s="7" t="s">
        <v>86</v>
      </c>
      <c r="B3" s="7"/>
      <c r="C3" s="19"/>
      <c r="D3" s="19"/>
      <c r="E3" s="19"/>
      <c r="F3" s="19"/>
      <c r="G3" s="19"/>
      <c r="H3" s="7"/>
      <c r="I3" s="7"/>
      <c r="J3" s="7"/>
      <c r="K3" s="7"/>
      <c r="L3" s="7"/>
    </row>
    <row r="4" spans="1:13" x14ac:dyDescent="0.35">
      <c r="C4" s="8"/>
      <c r="D4" s="85" t="s">
        <v>25</v>
      </c>
      <c r="E4" s="85"/>
      <c r="F4" s="85"/>
      <c r="G4" s="85"/>
      <c r="H4" s="85"/>
      <c r="I4" s="85"/>
      <c r="J4" s="85"/>
      <c r="K4" s="85"/>
      <c r="L4" s="85"/>
      <c r="M4"/>
    </row>
    <row r="5" spans="1:13" ht="16.2" customHeight="1" x14ac:dyDescent="0.35">
      <c r="E5" s="9"/>
      <c r="F5" s="76" t="s">
        <v>129</v>
      </c>
    </row>
    <row r="6" spans="1:13" x14ac:dyDescent="0.35">
      <c r="E6" s="9"/>
      <c r="F6" s="18" t="s">
        <v>130</v>
      </c>
      <c r="J6" s="18" t="s">
        <v>131</v>
      </c>
    </row>
    <row r="7" spans="1:13" ht="15.9" x14ac:dyDescent="0.35">
      <c r="A7" s="15"/>
      <c r="B7" s="15"/>
      <c r="C7" s="15"/>
      <c r="D7" s="17" t="s">
        <v>26</v>
      </c>
      <c r="E7" s="15"/>
      <c r="F7" s="18" t="s">
        <v>132</v>
      </c>
      <c r="G7" s="15"/>
      <c r="I7" s="15"/>
      <c r="J7" s="18" t="s">
        <v>133</v>
      </c>
      <c r="L7" s="18" t="s">
        <v>134</v>
      </c>
      <c r="M7" s="77"/>
    </row>
    <row r="8" spans="1:13" x14ac:dyDescent="0.35">
      <c r="A8" s="15"/>
      <c r="B8" s="15"/>
      <c r="C8" s="15"/>
      <c r="D8" s="20" t="s">
        <v>34</v>
      </c>
      <c r="E8" s="15"/>
      <c r="F8" s="18" t="s">
        <v>135</v>
      </c>
      <c r="G8" s="15"/>
      <c r="H8" s="43" t="s">
        <v>136</v>
      </c>
      <c r="I8" s="15"/>
      <c r="J8" s="18" t="s">
        <v>34</v>
      </c>
      <c r="L8" s="18" t="s">
        <v>137</v>
      </c>
      <c r="M8" s="16"/>
    </row>
    <row r="9" spans="1:13" x14ac:dyDescent="0.35">
      <c r="A9" s="37"/>
      <c r="B9" s="37"/>
      <c r="C9" s="37"/>
      <c r="D9" s="21" t="s">
        <v>38</v>
      </c>
      <c r="E9" s="37"/>
      <c r="F9" s="18" t="s">
        <v>138</v>
      </c>
      <c r="G9" s="37"/>
      <c r="H9" s="18" t="s">
        <v>139</v>
      </c>
      <c r="I9" s="37"/>
      <c r="J9" s="18" t="s">
        <v>140</v>
      </c>
      <c r="L9" s="18" t="s">
        <v>141</v>
      </c>
      <c r="M9" s="16"/>
    </row>
    <row r="10" spans="1:13" ht="15.75" customHeight="1" x14ac:dyDescent="0.35">
      <c r="A10" s="38" t="s">
        <v>41</v>
      </c>
      <c r="B10" s="38"/>
      <c r="C10" s="38"/>
      <c r="D10" s="24" t="s">
        <v>46</v>
      </c>
      <c r="E10" s="24"/>
      <c r="F10" s="24" t="s">
        <v>147</v>
      </c>
      <c r="G10" s="24"/>
      <c r="H10" s="24" t="s">
        <v>148</v>
      </c>
      <c r="I10" s="24"/>
      <c r="J10" s="24" t="s">
        <v>149</v>
      </c>
      <c r="K10" s="24"/>
      <c r="L10" s="24" t="s">
        <v>150</v>
      </c>
      <c r="M10" s="78"/>
    </row>
    <row r="11" spans="1:13" x14ac:dyDescent="0.35">
      <c r="A11" s="26" t="e">
        <f>#REF!</f>
        <v>#REF!</v>
      </c>
      <c r="B11" s="39"/>
      <c r="C11" s="26"/>
      <c r="D11" s="25">
        <v>1000</v>
      </c>
      <c r="E11" s="25"/>
      <c r="F11" s="25">
        <v>104</v>
      </c>
      <c r="G11" s="25"/>
      <c r="H11" s="25">
        <v>44</v>
      </c>
      <c r="I11" s="25"/>
      <c r="J11" s="25">
        <v>29</v>
      </c>
      <c r="K11" s="25"/>
      <c r="L11" s="25">
        <v>63</v>
      </c>
      <c r="M11" s="39"/>
    </row>
    <row r="12" spans="1:13" x14ac:dyDescent="0.35">
      <c r="A12" s="15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</row>
    <row r="13" spans="1:13" x14ac:dyDescent="0.35">
      <c r="A13" s="16" t="s">
        <v>100</v>
      </c>
      <c r="B13" s="15"/>
      <c r="C13" s="15"/>
      <c r="D13" s="20"/>
      <c r="E13" s="20"/>
      <c r="F13" s="20"/>
      <c r="G13" s="20"/>
      <c r="H13" s="20"/>
      <c r="I13" s="20"/>
      <c r="J13" s="20"/>
      <c r="K13" s="20"/>
      <c r="L13" s="15"/>
      <c r="M13" s="20"/>
    </row>
    <row r="14" spans="1:13" ht="16.5" customHeight="1" x14ac:dyDescent="0.35">
      <c r="A14" s="15"/>
      <c r="B14" s="15"/>
      <c r="C14" s="15"/>
      <c r="D14" s="20" t="s">
        <v>49</v>
      </c>
      <c r="E14" s="20"/>
      <c r="F14" s="20" t="s">
        <v>49</v>
      </c>
      <c r="G14" s="20"/>
      <c r="H14" s="20" t="s">
        <v>49</v>
      </c>
      <c r="I14" s="20"/>
      <c r="J14" s="20" t="s">
        <v>49</v>
      </c>
      <c r="K14" s="20"/>
      <c r="L14" s="20" t="s">
        <v>49</v>
      </c>
      <c r="M14" s="20"/>
    </row>
    <row r="15" spans="1:13" x14ac:dyDescent="0.35">
      <c r="A15" s="20" t="str">
        <f>IF('SERV 1'!A19=0," ",IF('SERV 1'!A19&lt;&gt;0,'SERV 1'!A19))</f>
        <v>2015</v>
      </c>
      <c r="B15" s="15" t="str">
        <f>'SERV 1'!B19</f>
        <v>Sep</v>
      </c>
      <c r="C15" s="15"/>
      <c r="D15" s="22" t="s">
        <v>50</v>
      </c>
      <c r="E15" s="22"/>
      <c r="F15" s="22" t="s">
        <v>50</v>
      </c>
      <c r="G15" s="22"/>
      <c r="H15" s="22" t="s">
        <v>50</v>
      </c>
      <c r="I15" s="22"/>
      <c r="J15" s="22" t="s">
        <v>50</v>
      </c>
      <c r="K15" s="22"/>
      <c r="L15" s="22" t="s">
        <v>50</v>
      </c>
      <c r="M15" s="78"/>
    </row>
    <row r="16" spans="1:13" x14ac:dyDescent="0.35">
      <c r="A16" s="20" t="str">
        <f>IF('SERV 1'!A20=0," ",IF('SERV 1'!A20&lt;&gt;0,'SERV 1'!A20))</f>
        <v xml:space="preserve"> </v>
      </c>
      <c r="B16" s="15" t="str">
        <f>'SERV 1'!B20</f>
        <v>Oct</v>
      </c>
      <c r="C16" s="15"/>
      <c r="D16" s="22" t="s">
        <v>50</v>
      </c>
      <c r="E16" s="22"/>
      <c r="F16" s="22" t="s">
        <v>50</v>
      </c>
      <c r="G16" s="22"/>
      <c r="H16" s="22" t="s">
        <v>50</v>
      </c>
      <c r="I16" s="22"/>
      <c r="J16" s="22" t="s">
        <v>50</v>
      </c>
      <c r="K16" s="22"/>
      <c r="L16" s="22" t="s">
        <v>50</v>
      </c>
      <c r="M16" s="78"/>
    </row>
    <row r="17" spans="1:13" x14ac:dyDescent="0.35">
      <c r="A17" s="20" t="str">
        <f>IF('SERV 1'!A21=0," ",IF('SERV 1'!A21&lt;&gt;0,'SERV 1'!A21))</f>
        <v xml:space="preserve">    </v>
      </c>
      <c r="B17" s="15" t="str">
        <f>'SERV 1'!B21</f>
        <v>Nov</v>
      </c>
      <c r="C17" s="15"/>
      <c r="D17" s="22" t="s">
        <v>50</v>
      </c>
      <c r="E17" s="22"/>
      <c r="F17" s="22" t="s">
        <v>50</v>
      </c>
      <c r="G17" s="22"/>
      <c r="H17" s="22" t="s">
        <v>50</v>
      </c>
      <c r="I17" s="22"/>
      <c r="J17" s="22" t="s">
        <v>50</v>
      </c>
      <c r="K17" s="22"/>
      <c r="L17" s="22" t="s">
        <v>50</v>
      </c>
      <c r="M17" s="78"/>
    </row>
    <row r="18" spans="1:13" x14ac:dyDescent="0.35">
      <c r="A18" s="20" t="str">
        <f>IF('SERV 1'!A22=0," ",IF('SERV 1'!A22&lt;&gt;0,'SERV 1'!A22))</f>
        <v xml:space="preserve">    </v>
      </c>
      <c r="B18" s="15" t="str">
        <f>'SERV 1'!B22</f>
        <v>Dec</v>
      </c>
      <c r="C18" s="15"/>
      <c r="D18" s="22" t="s">
        <v>50</v>
      </c>
      <c r="E18" s="22"/>
      <c r="F18" s="22" t="s">
        <v>50</v>
      </c>
      <c r="G18" s="22"/>
      <c r="H18" s="22" t="s">
        <v>50</v>
      </c>
      <c r="I18" s="22"/>
      <c r="J18" s="22" t="s">
        <v>50</v>
      </c>
      <c r="K18" s="22"/>
      <c r="L18" s="22" t="s">
        <v>50</v>
      </c>
      <c r="M18" s="78"/>
    </row>
    <row r="19" spans="1:13" x14ac:dyDescent="0.35">
      <c r="A19" s="20" t="str">
        <f>IF('SERV 1'!A23=0," ",IF('SERV 1'!A23&lt;&gt;0,'SERV 1'!A23))</f>
        <v>2016</v>
      </c>
      <c r="B19" s="15" t="str">
        <f>'SERV 1'!B23</f>
        <v>Jan</v>
      </c>
      <c r="C19" s="15"/>
      <c r="D19" s="22" t="s">
        <v>50</v>
      </c>
      <c r="E19" s="22"/>
      <c r="F19" s="22">
        <v>-0.2</v>
      </c>
      <c r="G19" s="22"/>
      <c r="H19" s="22">
        <v>0.1</v>
      </c>
      <c r="I19" s="22"/>
      <c r="J19" s="22" t="s">
        <v>50</v>
      </c>
      <c r="K19" s="22"/>
      <c r="L19" s="22" t="s">
        <v>50</v>
      </c>
      <c r="M19" s="78"/>
    </row>
    <row r="20" spans="1:13" x14ac:dyDescent="0.35">
      <c r="A20" s="20" t="str">
        <f>IF('SERV 1'!A24=0," ",IF('SERV 1'!A24&lt;&gt;0,'SERV 1'!A24))</f>
        <v xml:space="preserve">    </v>
      </c>
      <c r="B20" s="15" t="str">
        <f>'SERV 1'!B24</f>
        <v>Feb</v>
      </c>
      <c r="C20" s="15"/>
      <c r="D20" s="22" t="s">
        <v>50</v>
      </c>
      <c r="E20" s="22"/>
      <c r="F20" s="22">
        <v>-0.3</v>
      </c>
      <c r="G20" s="22"/>
      <c r="H20" s="22">
        <v>0.1</v>
      </c>
      <c r="I20" s="22"/>
      <c r="J20" s="22">
        <v>0.2</v>
      </c>
      <c r="K20" s="22"/>
      <c r="L20" s="22">
        <v>-0.1</v>
      </c>
      <c r="M20" s="78"/>
    </row>
    <row r="21" spans="1:13" x14ac:dyDescent="0.35">
      <c r="A21" s="20" t="str">
        <f>IF('SERV 1'!A25=0," ",IF('SERV 1'!A25&lt;&gt;0,'SERV 1'!A25))</f>
        <v xml:space="preserve">    </v>
      </c>
      <c r="B21" s="15" t="str">
        <f>'SERV 1'!B25</f>
        <v>Mar</v>
      </c>
      <c r="C21" s="15"/>
      <c r="D21" s="22" t="s">
        <v>50</v>
      </c>
      <c r="E21" s="22"/>
      <c r="F21" s="22">
        <v>-0.4</v>
      </c>
      <c r="G21" s="22"/>
      <c r="H21" s="22">
        <v>0.2</v>
      </c>
      <c r="I21" s="22"/>
      <c r="J21" s="22">
        <v>0.3</v>
      </c>
      <c r="K21" s="22"/>
      <c r="L21" s="22">
        <v>-0.1</v>
      </c>
      <c r="M21" s="78"/>
    </row>
    <row r="22" spans="1:13" x14ac:dyDescent="0.35">
      <c r="A22" s="20" t="str">
        <f>IF('SERV 1'!A26=0," ",IF('SERV 1'!A26&lt;&gt;0,'SERV 1'!A26))</f>
        <v xml:space="preserve">    </v>
      </c>
      <c r="B22" s="15" t="str">
        <f>'SERV 1'!B26</f>
        <v>Apr</v>
      </c>
      <c r="C22" s="15"/>
      <c r="D22" s="22" t="s">
        <v>50</v>
      </c>
      <c r="E22" s="22"/>
      <c r="F22" s="22">
        <v>-0.1</v>
      </c>
      <c r="G22" s="22"/>
      <c r="H22" s="22">
        <v>0.2</v>
      </c>
      <c r="I22" s="22"/>
      <c r="J22" s="22">
        <v>0.2</v>
      </c>
      <c r="K22" s="22"/>
      <c r="L22" s="22">
        <v>-0.2</v>
      </c>
      <c r="M22" s="78"/>
    </row>
    <row r="23" spans="1:13" x14ac:dyDescent="0.35">
      <c r="A23" s="20" t="str">
        <f>IF('SERV 1'!A27=0," ",IF('SERV 1'!A27&lt;&gt;0,'SERV 1'!A27))</f>
        <v xml:space="preserve">    </v>
      </c>
      <c r="B23" s="15" t="str">
        <f>'SERV 1'!B27</f>
        <v>May</v>
      </c>
      <c r="C23" s="15"/>
      <c r="D23" s="22">
        <v>-0.1</v>
      </c>
      <c r="E23" s="22"/>
      <c r="F23" s="22">
        <v>0.1</v>
      </c>
      <c r="G23" s="22"/>
      <c r="H23" s="22">
        <v>0.1</v>
      </c>
      <c r="I23" s="22"/>
      <c r="J23" s="22">
        <v>0.1</v>
      </c>
      <c r="K23" s="22"/>
      <c r="L23" s="22">
        <v>-0.2</v>
      </c>
      <c r="M23" s="78"/>
    </row>
    <row r="24" spans="1:13" x14ac:dyDescent="0.35">
      <c r="A24" s="20" t="str">
        <f>IF('SERV 1'!A28=0," ",IF('SERV 1'!A28&lt;&gt;0,'SERV 1'!A28))</f>
        <v xml:space="preserve">    </v>
      </c>
      <c r="B24" s="15" t="str">
        <f>'SERV 1'!B28</f>
        <v>Jun</v>
      </c>
      <c r="C24" s="15"/>
      <c r="D24" s="22">
        <v>-0.1</v>
      </c>
      <c r="E24" s="22"/>
      <c r="F24" s="22">
        <v>0.1</v>
      </c>
      <c r="G24" s="22"/>
      <c r="H24" s="22">
        <v>0.1</v>
      </c>
      <c r="I24" s="22"/>
      <c r="J24" s="22" t="s">
        <v>50</v>
      </c>
      <c r="K24" s="22"/>
      <c r="L24" s="22">
        <v>-0.4</v>
      </c>
      <c r="M24" s="78"/>
    </row>
    <row r="25" spans="1:13" x14ac:dyDescent="0.35">
      <c r="A25" s="20" t="str">
        <f>IF('SERV 1'!A29=0," ",IF('SERV 1'!A29&lt;&gt;0,'SERV 1'!A29))</f>
        <v xml:space="preserve">    </v>
      </c>
      <c r="B25" s="15" t="str">
        <f>'SERV 1'!B29</f>
        <v>Jul</v>
      </c>
      <c r="C25" s="15"/>
      <c r="D25" s="22">
        <v>-0.1</v>
      </c>
      <c r="E25" s="22"/>
      <c r="F25" s="22" t="s">
        <v>50</v>
      </c>
      <c r="G25" s="22"/>
      <c r="H25" s="22">
        <v>0.1</v>
      </c>
      <c r="I25" s="22"/>
      <c r="J25" s="22">
        <v>0.2</v>
      </c>
      <c r="K25" s="22"/>
      <c r="L25" s="22">
        <v>-0.4</v>
      </c>
      <c r="M25" s="78"/>
    </row>
    <row r="26" spans="1:13" x14ac:dyDescent="0.35">
      <c r="A26" s="20" t="str">
        <f>IF('SERV 1'!A30=0," ",IF('SERV 1'!A30&lt;&gt;0,'SERV 1'!A30))</f>
        <v xml:space="preserve">    </v>
      </c>
      <c r="B26" s="15" t="str">
        <f>'SERV 1'!B30</f>
        <v>Aug</v>
      </c>
      <c r="C26" s="15"/>
      <c r="D26" s="22" t="s">
        <v>50</v>
      </c>
      <c r="E26" s="22"/>
      <c r="F26" s="22">
        <v>-0.1</v>
      </c>
      <c r="G26" s="22"/>
      <c r="H26" s="22">
        <v>0.2</v>
      </c>
      <c r="I26" s="22"/>
      <c r="J26" s="22">
        <v>0.2</v>
      </c>
      <c r="K26" s="22"/>
      <c r="L26" s="22">
        <v>-0.5</v>
      </c>
      <c r="M26" s="78"/>
    </row>
    <row r="27" spans="1:13" x14ac:dyDescent="0.35">
      <c r="A27" s="20" t="str">
        <f>IF('SERV 1'!A31=0," ",IF('SERV 1'!A31&lt;&gt;0,'SERV 1'!A31))</f>
        <v xml:space="preserve">    </v>
      </c>
      <c r="B27" s="15" t="str">
        <f>'SERV 1'!B31</f>
        <v>Sep</v>
      </c>
      <c r="C27" s="15"/>
      <c r="D27" s="22">
        <v>0.1</v>
      </c>
      <c r="E27" s="22"/>
      <c r="F27" s="22">
        <v>0.1</v>
      </c>
      <c r="G27" s="22"/>
      <c r="H27" s="22">
        <v>0.4</v>
      </c>
      <c r="I27" s="22"/>
      <c r="J27" s="22">
        <v>0.4</v>
      </c>
      <c r="K27" s="22"/>
      <c r="L27" s="22">
        <v>-0.4</v>
      </c>
      <c r="M27" s="78"/>
    </row>
    <row r="28" spans="1:13" x14ac:dyDescent="0.35">
      <c r="A28" s="20" t="str">
        <f>IF('SERV 1'!A32=0," ",IF('SERV 1'!A32&lt;&gt;0,'SERV 1'!A32))</f>
        <v xml:space="preserve">    </v>
      </c>
      <c r="B28" s="15" t="str">
        <f>'SERV 1'!B32</f>
        <v>Oct</v>
      </c>
      <c r="C28" s="15"/>
      <c r="D28" s="22">
        <v>0.1</v>
      </c>
      <c r="E28" s="22"/>
      <c r="F28" s="22">
        <v>-0.1</v>
      </c>
      <c r="G28" s="22"/>
      <c r="H28" s="22">
        <v>0.9</v>
      </c>
      <c r="I28" s="22"/>
      <c r="J28" s="22">
        <v>0.3</v>
      </c>
      <c r="K28" s="22"/>
      <c r="L28" s="22">
        <v>-0.4</v>
      </c>
      <c r="M28" s="78"/>
    </row>
    <row r="29" spans="1:13" x14ac:dyDescent="0.35">
      <c r="A29" s="20" t="str">
        <f>IF('SERV 1'!A33=0," ",IF('SERV 1'!A33&lt;&gt;0,'SERV 1'!A33))</f>
        <v xml:space="preserve">    </v>
      </c>
      <c r="B29" s="15" t="str">
        <f>'SERV 1'!B33</f>
        <v>Nov</v>
      </c>
      <c r="C29" s="15"/>
      <c r="D29" s="22">
        <v>0.1</v>
      </c>
      <c r="E29" s="22"/>
      <c r="F29" s="22">
        <v>-0.1</v>
      </c>
      <c r="G29" s="22"/>
      <c r="H29" s="22">
        <v>1</v>
      </c>
      <c r="I29" s="22"/>
      <c r="J29" s="22">
        <v>0.3</v>
      </c>
      <c r="K29" s="22"/>
      <c r="L29" s="22">
        <v>-0.5</v>
      </c>
      <c r="M29" s="78"/>
    </row>
    <row r="30" spans="1:13" x14ac:dyDescent="0.35">
      <c r="A30" s="20" t="str">
        <f>IF('SERV 1'!A34=0," ",IF('SERV 1'!A34&lt;&gt;0,'SERV 1'!A34))</f>
        <v xml:space="preserve">    </v>
      </c>
      <c r="B30" s="15" t="str">
        <f>'SERV 1'!B34</f>
        <v>Dec</v>
      </c>
      <c r="C30" s="15"/>
      <c r="D30" s="22" t="s">
        <v>50</v>
      </c>
      <c r="E30" s="22"/>
      <c r="F30" s="22">
        <v>-0.3</v>
      </c>
      <c r="G30" s="22"/>
      <c r="H30" s="22">
        <v>0.8</v>
      </c>
      <c r="I30" s="22"/>
      <c r="J30" s="22">
        <v>0.1</v>
      </c>
      <c r="K30" s="22"/>
      <c r="L30" s="22">
        <v>-0.4</v>
      </c>
      <c r="M30" s="78"/>
    </row>
    <row r="31" spans="1:13" x14ac:dyDescent="0.35">
      <c r="A31" s="20" t="str">
        <f>IF('SERV 1'!A35=0," ",IF('SERV 1'!A35&lt;&gt;0,'SERV 1'!A35))</f>
        <v>2017</v>
      </c>
      <c r="B31" s="15" t="str">
        <f>'SERV 1'!B35</f>
        <v>Jan</v>
      </c>
      <c r="C31" s="15"/>
      <c r="D31" s="22">
        <v>-0.1</v>
      </c>
      <c r="E31" s="22"/>
      <c r="F31" s="22">
        <v>-0.1</v>
      </c>
      <c r="G31" s="22"/>
      <c r="H31" s="22">
        <v>0.3</v>
      </c>
      <c r="I31" s="22"/>
      <c r="J31" s="22">
        <v>0.1</v>
      </c>
      <c r="K31" s="22"/>
      <c r="L31" s="22">
        <v>-0.3</v>
      </c>
      <c r="M31" s="78"/>
    </row>
    <row r="32" spans="1:13" x14ac:dyDescent="0.35">
      <c r="A32" s="20" t="str">
        <f>IF('SERV 1'!A36=0," ",IF('SERV 1'!A36&lt;&gt;0,'SERV 1'!A36))</f>
        <v xml:space="preserve">    </v>
      </c>
      <c r="B32" s="15" t="str">
        <f>'SERV 1'!B36</f>
        <v>Feb</v>
      </c>
      <c r="C32" s="15"/>
      <c r="D32" s="22">
        <v>-0.1</v>
      </c>
      <c r="E32" s="22"/>
      <c r="F32" s="22">
        <v>0.1</v>
      </c>
      <c r="G32" s="22"/>
      <c r="H32" s="22">
        <v>-0.2</v>
      </c>
      <c r="I32" s="22"/>
      <c r="J32" s="22">
        <v>-0.1</v>
      </c>
      <c r="K32" s="22"/>
      <c r="L32" s="22" t="s">
        <v>50</v>
      </c>
      <c r="M32" s="78"/>
    </row>
    <row r="33" spans="1:14" x14ac:dyDescent="0.35">
      <c r="A33" s="20" t="str">
        <f>IF('SERV 1'!A37=0," ",IF('SERV 1'!A37&lt;&gt;0,'SERV 1'!A37))</f>
        <v xml:space="preserve">    </v>
      </c>
      <c r="B33" s="15" t="str">
        <f>'SERV 1'!B37</f>
        <v>Mar</v>
      </c>
      <c r="C33" s="15"/>
      <c r="D33" s="22" t="s">
        <v>50</v>
      </c>
      <c r="E33" s="22"/>
      <c r="F33" s="22">
        <v>0.2</v>
      </c>
      <c r="G33" s="22"/>
      <c r="H33" s="22">
        <v>-0.2</v>
      </c>
      <c r="I33" s="22"/>
      <c r="J33" s="22">
        <v>-0.2</v>
      </c>
      <c r="K33" s="22"/>
      <c r="L33" s="22">
        <v>0.1</v>
      </c>
      <c r="M33" s="78"/>
    </row>
    <row r="34" spans="1:14" x14ac:dyDescent="0.35">
      <c r="A34" s="20" t="str">
        <f>IF('SERV 1'!A38=0," ",IF('SERV 1'!A38&lt;&gt;0,'SERV 1'!A38))</f>
        <v xml:space="preserve">    </v>
      </c>
      <c r="B34" s="15" t="str">
        <f>'SERV 1'!B38</f>
        <v>Apr</v>
      </c>
      <c r="C34" s="15"/>
      <c r="D34" s="22" t="s">
        <v>50</v>
      </c>
      <c r="E34" s="22"/>
      <c r="F34" s="22">
        <v>0.1</v>
      </c>
      <c r="G34" s="22"/>
      <c r="H34" s="22">
        <v>-0.1</v>
      </c>
      <c r="I34" s="22"/>
      <c r="J34" s="22">
        <v>-0.2</v>
      </c>
      <c r="K34" s="22"/>
      <c r="L34" s="22">
        <v>0.1</v>
      </c>
      <c r="M34" s="78"/>
    </row>
    <row r="35" spans="1:14" x14ac:dyDescent="0.35">
      <c r="A35" s="20" t="str">
        <f>IF('SERV 1'!A39=0," ",IF('SERV 1'!A39&lt;&gt;0,'SERV 1'!A39))</f>
        <v xml:space="preserve">    </v>
      </c>
      <c r="B35" s="15" t="str">
        <f>'SERV 1'!B39</f>
        <v>May</v>
      </c>
      <c r="C35" s="15"/>
      <c r="D35" s="22" t="s">
        <v>50</v>
      </c>
      <c r="E35" s="22"/>
      <c r="F35" s="22">
        <v>-0.2</v>
      </c>
      <c r="G35" s="22"/>
      <c r="H35" s="22" t="s">
        <v>50</v>
      </c>
      <c r="I35" s="22"/>
      <c r="J35" s="22">
        <v>-0.1</v>
      </c>
      <c r="K35" s="22"/>
      <c r="L35" s="22">
        <v>0.1</v>
      </c>
      <c r="M35" s="78"/>
    </row>
    <row r="36" spans="1:14" x14ac:dyDescent="0.35">
      <c r="A36" s="20" t="str">
        <f>IF('SERV 1'!A40=0," ",IF('SERV 1'!A40&lt;&gt;0,'SERV 1'!A40))</f>
        <v xml:space="preserve">    </v>
      </c>
      <c r="B36" s="15" t="str">
        <f>'SERV 1'!B40</f>
        <v>Jun</v>
      </c>
      <c r="C36" s="15"/>
      <c r="D36" s="22" t="s">
        <v>50</v>
      </c>
      <c r="E36" s="22"/>
      <c r="F36" s="22">
        <v>-0.4</v>
      </c>
      <c r="G36" s="22"/>
      <c r="H36" s="22">
        <v>0.2</v>
      </c>
      <c r="I36" s="22"/>
      <c r="J36" s="22" t="s">
        <v>50</v>
      </c>
      <c r="K36" s="22"/>
      <c r="L36" s="22" t="s">
        <v>50</v>
      </c>
      <c r="M36" s="78"/>
    </row>
    <row r="37" spans="1:14" x14ac:dyDescent="0.35">
      <c r="A37" s="20" t="str">
        <f>IF('SERV 1'!A41=0," ",IF('SERV 1'!A41&lt;&gt;0,'SERV 1'!A41))</f>
        <v xml:space="preserve">    </v>
      </c>
      <c r="B37" s="15" t="str">
        <f>'SERV 1'!B41</f>
        <v>Jul</v>
      </c>
      <c r="C37" s="15"/>
      <c r="D37" s="22" t="s">
        <v>50</v>
      </c>
      <c r="E37" s="22"/>
      <c r="F37" s="22">
        <v>-0.1</v>
      </c>
      <c r="G37" s="22"/>
      <c r="H37" s="22" t="s">
        <v>50</v>
      </c>
      <c r="I37" s="22"/>
      <c r="J37" s="22">
        <v>0.1</v>
      </c>
      <c r="K37" s="22"/>
      <c r="L37" s="22">
        <v>-0.1</v>
      </c>
      <c r="M37" s="78"/>
    </row>
    <row r="38" spans="1:14" x14ac:dyDescent="0.35">
      <c r="A38" s="20" t="str">
        <f>IF('SERV 1'!A42=0," ",IF('SERV 1'!A42&lt;&gt;0,'SERV 1'!A42))</f>
        <v xml:space="preserve">    </v>
      </c>
      <c r="B38" s="15" t="str">
        <f>'SERV 1'!B42</f>
        <v>Aug</v>
      </c>
      <c r="C38" s="15"/>
      <c r="D38" s="22" t="s">
        <v>50</v>
      </c>
      <c r="E38" s="22"/>
      <c r="F38" s="22" t="s">
        <v>50</v>
      </c>
      <c r="G38" s="22"/>
      <c r="H38" s="22">
        <v>-0.1</v>
      </c>
      <c r="I38" s="22"/>
      <c r="J38" s="22">
        <v>0.1</v>
      </c>
      <c r="K38" s="22"/>
      <c r="L38" s="22">
        <v>-0.1</v>
      </c>
      <c r="M38" s="78"/>
    </row>
    <row r="39" spans="1:14" x14ac:dyDescent="0.35">
      <c r="A39" s="20" t="str">
        <f>IF('SERV 1'!A43=0," ",IF('SERV 1'!A43&lt;&gt;0,'SERV 1'!A43))</f>
        <v xml:space="preserve">    </v>
      </c>
      <c r="B39" s="15" t="str">
        <f>'SERV 1'!B43</f>
        <v>Sep</v>
      </c>
      <c r="C39" s="15"/>
      <c r="D39" s="22" t="s">
        <v>50</v>
      </c>
      <c r="E39" s="22"/>
      <c r="F39" s="22">
        <v>0.2</v>
      </c>
      <c r="G39" s="22"/>
      <c r="H39" s="22" t="s">
        <v>50</v>
      </c>
      <c r="I39" s="22"/>
      <c r="J39" s="22">
        <v>0.1</v>
      </c>
      <c r="K39" s="22"/>
      <c r="L39" s="22">
        <v>-0.2</v>
      </c>
      <c r="M39" s="78"/>
    </row>
    <row r="40" spans="1:14" ht="15.45" thickBot="1" x14ac:dyDescent="0.4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</row>
    <row r="41" spans="1:14" x14ac:dyDescent="0.35">
      <c r="A41" s="35"/>
      <c r="B41" s="35"/>
      <c r="C41" s="35"/>
      <c r="D41" s="35"/>
      <c r="E41" s="35"/>
      <c r="F41" s="35"/>
    </row>
    <row r="42" spans="1:14" x14ac:dyDescent="0.35">
      <c r="A42" s="6" t="str">
        <f>'SERV 1'!A82</f>
        <v>The earliest period open for revision is January 2016</v>
      </c>
    </row>
    <row r="43" spans="1:14" ht="18" customHeight="1" x14ac:dyDescent="0.35">
      <c r="G43" s="9"/>
      <c r="H43" s="9"/>
      <c r="I43" s="9"/>
      <c r="J43" s="9"/>
      <c r="K43" s="9"/>
      <c r="L43" s="9"/>
      <c r="M43" s="9"/>
      <c r="N43" s="9"/>
    </row>
    <row r="44" spans="1:14" x14ac:dyDescent="0.35">
      <c r="A44" s="72" t="s">
        <v>81</v>
      </c>
      <c r="B44" s="11"/>
      <c r="C44" s="11"/>
      <c r="D44" s="11"/>
      <c r="E44" s="11"/>
    </row>
    <row r="45" spans="1:14" x14ac:dyDescent="0.35">
      <c r="A45" s="72" t="s">
        <v>83</v>
      </c>
      <c r="B45" s="11"/>
      <c r="C45" s="11"/>
      <c r="D45" s="11"/>
      <c r="E45" s="11"/>
    </row>
    <row r="51" spans="4:13" ht="21" customHeight="1" x14ac:dyDescent="0.35">
      <c r="D51" s="9"/>
      <c r="E51" s="9"/>
      <c r="F51" s="9"/>
      <c r="G51" s="9"/>
      <c r="H51" s="9"/>
      <c r="I51" s="9"/>
      <c r="J51" s="9"/>
      <c r="K51" s="9"/>
      <c r="L51" s="9"/>
      <c r="M51" s="9"/>
    </row>
    <row r="80" ht="12.75" customHeight="1" x14ac:dyDescent="0.35"/>
    <row r="81" spans="1:14" ht="3.75" customHeight="1" x14ac:dyDescent="0.35"/>
    <row r="82" spans="1:14" ht="16.5" customHeight="1" x14ac:dyDescent="0.35"/>
    <row r="90" spans="1:14" x14ac:dyDescent="0.35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</row>
    <row r="91" spans="1:14" x14ac:dyDescent="0.35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</row>
    <row r="92" spans="1:14" x14ac:dyDescent="0.35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</row>
    <row r="93" spans="1:14" x14ac:dyDescent="0.35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</row>
    <row r="94" spans="1:14" x14ac:dyDescent="0.35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</row>
    <row r="95" spans="1:14" x14ac:dyDescent="0.3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</row>
    <row r="96" spans="1:14" s="13" customFormat="1" x14ac:dyDescent="0.35"/>
    <row r="97" s="13" customFormat="1" x14ac:dyDescent="0.35"/>
    <row r="98" s="13" customFormat="1" x14ac:dyDescent="0.35"/>
    <row r="99" s="13" customFormat="1" x14ac:dyDescent="0.35"/>
    <row r="100" s="13" customFormat="1" x14ac:dyDescent="0.35"/>
    <row r="101" s="13" customFormat="1" x14ac:dyDescent="0.35"/>
    <row r="102" s="13" customFormat="1" x14ac:dyDescent="0.35"/>
    <row r="103" s="13" customFormat="1" x14ac:dyDescent="0.35"/>
    <row r="104" s="13" customFormat="1" x14ac:dyDescent="0.35"/>
    <row r="105" s="13" customFormat="1" x14ac:dyDescent="0.35"/>
    <row r="106" s="13" customFormat="1" x14ac:dyDescent="0.35"/>
    <row r="107" s="13" customFormat="1" x14ac:dyDescent="0.35"/>
    <row r="108" s="13" customFormat="1" x14ac:dyDescent="0.35"/>
    <row r="109" s="13" customFormat="1" x14ac:dyDescent="0.35"/>
    <row r="110" s="13" customFormat="1" x14ac:dyDescent="0.35"/>
    <row r="111" s="13" customFormat="1" x14ac:dyDescent="0.35"/>
    <row r="112" s="13" customFormat="1" x14ac:dyDescent="0.35"/>
    <row r="113" s="13" customFormat="1" x14ac:dyDescent="0.35"/>
    <row r="114" s="13" customFormat="1" x14ac:dyDescent="0.35"/>
    <row r="115" s="13" customFormat="1" x14ac:dyDescent="0.35"/>
    <row r="116" s="13" customFormat="1" x14ac:dyDescent="0.35"/>
    <row r="117" s="13" customFormat="1" x14ac:dyDescent="0.35"/>
    <row r="118" s="13" customFormat="1" x14ac:dyDescent="0.35"/>
    <row r="119" s="13" customFormat="1" x14ac:dyDescent="0.35"/>
    <row r="120" s="13" customFormat="1" x14ac:dyDescent="0.35"/>
    <row r="121" s="13" customFormat="1" x14ac:dyDescent="0.35"/>
    <row r="122" s="13" customFormat="1" x14ac:dyDescent="0.35"/>
    <row r="123" s="13" customFormat="1" x14ac:dyDescent="0.35"/>
    <row r="124" s="13" customFormat="1" x14ac:dyDescent="0.35"/>
    <row r="125" s="13" customFormat="1" x14ac:dyDescent="0.35"/>
    <row r="126" s="13" customFormat="1" x14ac:dyDescent="0.35"/>
    <row r="127" s="13" customFormat="1" x14ac:dyDescent="0.35"/>
    <row r="128" s="13" customFormat="1" x14ac:dyDescent="0.35"/>
    <row r="129" s="13" customFormat="1" x14ac:dyDescent="0.35"/>
    <row r="130" s="13" customFormat="1" x14ac:dyDescent="0.35"/>
    <row r="131" s="13" customFormat="1" x14ac:dyDescent="0.35"/>
    <row r="132" s="13" customFormat="1" x14ac:dyDescent="0.35"/>
    <row r="133" s="13" customFormat="1" x14ac:dyDescent="0.35"/>
    <row r="134" s="13" customFormat="1" x14ac:dyDescent="0.35"/>
    <row r="135" s="13" customFormat="1" x14ac:dyDescent="0.35"/>
    <row r="136" s="13" customFormat="1" x14ac:dyDescent="0.35"/>
    <row r="137" s="13" customFormat="1" x14ac:dyDescent="0.35"/>
    <row r="138" s="13" customFormat="1" x14ac:dyDescent="0.35"/>
    <row r="139" s="13" customFormat="1" x14ac:dyDescent="0.35"/>
    <row r="140" s="13" customFormat="1" x14ac:dyDescent="0.35"/>
    <row r="141" s="13" customFormat="1" x14ac:dyDescent="0.35"/>
    <row r="142" s="13" customFormat="1" x14ac:dyDescent="0.35"/>
    <row r="143" s="13" customFormat="1" x14ac:dyDescent="0.35"/>
    <row r="144" s="13" customFormat="1" x14ac:dyDescent="0.35"/>
    <row r="145" s="13" customFormat="1" x14ac:dyDescent="0.35"/>
    <row r="146" s="13" customFormat="1" x14ac:dyDescent="0.35"/>
    <row r="147" s="13" customFormat="1" x14ac:dyDescent="0.35"/>
    <row r="148" s="13" customFormat="1" x14ac:dyDescent="0.35"/>
    <row r="149" s="13" customFormat="1" x14ac:dyDescent="0.35"/>
    <row r="150" s="13" customFormat="1" x14ac:dyDescent="0.35"/>
    <row r="151" s="13" customFormat="1" x14ac:dyDescent="0.35"/>
    <row r="152" s="13" customFormat="1" x14ac:dyDescent="0.35"/>
    <row r="153" s="13" customFormat="1" x14ac:dyDescent="0.35"/>
    <row r="154" s="13" customFormat="1" x14ac:dyDescent="0.35"/>
    <row r="155" s="13" customFormat="1" x14ac:dyDescent="0.35"/>
    <row r="156" s="13" customFormat="1" x14ac:dyDescent="0.35"/>
    <row r="157" s="13" customFormat="1" x14ac:dyDescent="0.35"/>
    <row r="158" s="13" customFormat="1" x14ac:dyDescent="0.35"/>
    <row r="159" s="13" customFormat="1" x14ac:dyDescent="0.35"/>
    <row r="160" s="13" customFormat="1" x14ac:dyDescent="0.35"/>
    <row r="161" s="13" customFormat="1" x14ac:dyDescent="0.35"/>
    <row r="162" s="13" customFormat="1" x14ac:dyDescent="0.35"/>
    <row r="163" s="13" customFormat="1" x14ac:dyDescent="0.35"/>
    <row r="164" s="13" customFormat="1" x14ac:dyDescent="0.35"/>
    <row r="165" s="13" customFormat="1" x14ac:dyDescent="0.35"/>
    <row r="166" s="13" customFormat="1" x14ac:dyDescent="0.35"/>
    <row r="167" s="13" customFormat="1" x14ac:dyDescent="0.35"/>
    <row r="168" s="13" customFormat="1" x14ac:dyDescent="0.35"/>
    <row r="169" s="13" customFormat="1" x14ac:dyDescent="0.35"/>
    <row r="170" s="13" customFormat="1" x14ac:dyDescent="0.35"/>
    <row r="171" s="13" customFormat="1" x14ac:dyDescent="0.35"/>
    <row r="172" s="13" customFormat="1" x14ac:dyDescent="0.35"/>
    <row r="173" s="13" customFormat="1" x14ac:dyDescent="0.35"/>
    <row r="174" s="13" customFormat="1" x14ac:dyDescent="0.35"/>
    <row r="175" s="13" customFormat="1" x14ac:dyDescent="0.35"/>
    <row r="176" s="13" customFormat="1" x14ac:dyDescent="0.35"/>
    <row r="177" s="13" customFormat="1" x14ac:dyDescent="0.35"/>
    <row r="178" s="13" customFormat="1" x14ac:dyDescent="0.35"/>
    <row r="179" s="13" customFormat="1" x14ac:dyDescent="0.35"/>
    <row r="180" s="13" customFormat="1" x14ac:dyDescent="0.35"/>
    <row r="181" s="13" customFormat="1" x14ac:dyDescent="0.35"/>
    <row r="182" s="13" customFormat="1" x14ac:dyDescent="0.35"/>
    <row r="183" s="13" customFormat="1" x14ac:dyDescent="0.35"/>
    <row r="184" s="13" customFormat="1" x14ac:dyDescent="0.35"/>
    <row r="185" s="13" customFormat="1" x14ac:dyDescent="0.35"/>
    <row r="186" s="13" customFormat="1" x14ac:dyDescent="0.35"/>
    <row r="187" s="13" customFormat="1" x14ac:dyDescent="0.35"/>
    <row r="188" s="13" customFormat="1" x14ac:dyDescent="0.35"/>
    <row r="189" s="13" customFormat="1" x14ac:dyDescent="0.35"/>
    <row r="190" s="13" customFormat="1" x14ac:dyDescent="0.35"/>
    <row r="191" s="13" customFormat="1" x14ac:dyDescent="0.35"/>
    <row r="192" s="13" customFormat="1" x14ac:dyDescent="0.35"/>
    <row r="193" s="13" customFormat="1" x14ac:dyDescent="0.35"/>
    <row r="194" s="13" customFormat="1" x14ac:dyDescent="0.35"/>
    <row r="195" s="13" customFormat="1" x14ac:dyDescent="0.35"/>
    <row r="196" s="13" customFormat="1" x14ac:dyDescent="0.35"/>
    <row r="197" s="13" customFormat="1" x14ac:dyDescent="0.35"/>
    <row r="198" s="13" customFormat="1" x14ac:dyDescent="0.35"/>
    <row r="199" s="13" customFormat="1" x14ac:dyDescent="0.35"/>
    <row r="200" s="13" customFormat="1" x14ac:dyDescent="0.35"/>
    <row r="201" s="13" customFormat="1" x14ac:dyDescent="0.35"/>
    <row r="202" s="13" customFormat="1" x14ac:dyDescent="0.35"/>
    <row r="203" s="13" customFormat="1" x14ac:dyDescent="0.35"/>
    <row r="204" s="13" customFormat="1" x14ac:dyDescent="0.35"/>
    <row r="205" s="13" customFormat="1" x14ac:dyDescent="0.35"/>
    <row r="206" s="13" customFormat="1" x14ac:dyDescent="0.35"/>
    <row r="207" s="13" customFormat="1" x14ac:dyDescent="0.35"/>
    <row r="208" s="13" customFormat="1" x14ac:dyDescent="0.35"/>
    <row r="209" s="13" customFormat="1" x14ac:dyDescent="0.35"/>
    <row r="210" s="13" customFormat="1" x14ac:dyDescent="0.35"/>
    <row r="211" s="13" customFormat="1" x14ac:dyDescent="0.35"/>
    <row r="212" s="13" customFormat="1" x14ac:dyDescent="0.35"/>
    <row r="213" s="13" customFormat="1" x14ac:dyDescent="0.35"/>
    <row r="214" s="13" customFormat="1" x14ac:dyDescent="0.35"/>
    <row r="215" s="13" customFormat="1" x14ac:dyDescent="0.35"/>
    <row r="216" s="13" customFormat="1" x14ac:dyDescent="0.35"/>
    <row r="217" s="13" customFormat="1" x14ac:dyDescent="0.35"/>
    <row r="218" s="13" customFormat="1" x14ac:dyDescent="0.35"/>
    <row r="219" s="13" customFormat="1" x14ac:dyDescent="0.35"/>
    <row r="220" s="13" customFormat="1" x14ac:dyDescent="0.35"/>
    <row r="221" s="13" customFormat="1" x14ac:dyDescent="0.35"/>
    <row r="222" s="13" customFormat="1" x14ac:dyDescent="0.35"/>
    <row r="223" s="13" customFormat="1" x14ac:dyDescent="0.35"/>
    <row r="224" s="13" customFormat="1" x14ac:dyDescent="0.35"/>
    <row r="225" s="13" customFormat="1" x14ac:dyDescent="0.35"/>
    <row r="226" s="13" customFormat="1" x14ac:dyDescent="0.35"/>
    <row r="227" s="13" customFormat="1" x14ac:dyDescent="0.35"/>
    <row r="228" s="13" customFormat="1" x14ac:dyDescent="0.35"/>
    <row r="229" s="13" customFormat="1" x14ac:dyDescent="0.35"/>
    <row r="230" s="13" customFormat="1" x14ac:dyDescent="0.35"/>
    <row r="231" s="13" customFormat="1" x14ac:dyDescent="0.35"/>
    <row r="232" s="13" customFormat="1" x14ac:dyDescent="0.35"/>
    <row r="233" s="13" customFormat="1" x14ac:dyDescent="0.35"/>
    <row r="234" s="13" customFormat="1" x14ac:dyDescent="0.35"/>
    <row r="235" s="13" customFormat="1" x14ac:dyDescent="0.35"/>
    <row r="236" s="13" customFormat="1" x14ac:dyDescent="0.35"/>
    <row r="237" s="13" customFormat="1" x14ac:dyDescent="0.35"/>
    <row r="238" s="13" customFormat="1" x14ac:dyDescent="0.35"/>
    <row r="239" s="13" customFormat="1" x14ac:dyDescent="0.35"/>
    <row r="240" s="13" customFormat="1" x14ac:dyDescent="0.35"/>
    <row r="241" s="13" customFormat="1" x14ac:dyDescent="0.35"/>
    <row r="242" s="13" customFormat="1" x14ac:dyDescent="0.35"/>
    <row r="243" s="13" customFormat="1" x14ac:dyDescent="0.35"/>
    <row r="244" s="13" customFormat="1" x14ac:dyDescent="0.35"/>
    <row r="245" s="13" customFormat="1" x14ac:dyDescent="0.35"/>
    <row r="246" s="13" customFormat="1" x14ac:dyDescent="0.35"/>
    <row r="247" s="13" customFormat="1" x14ac:dyDescent="0.35"/>
    <row r="248" s="13" customFormat="1" x14ac:dyDescent="0.35"/>
    <row r="249" s="13" customFormat="1" x14ac:dyDescent="0.35"/>
    <row r="250" s="13" customFormat="1" x14ac:dyDescent="0.35"/>
    <row r="251" s="13" customFormat="1" x14ac:dyDescent="0.35"/>
    <row r="252" s="13" customFormat="1" x14ac:dyDescent="0.35"/>
    <row r="253" s="13" customFormat="1" x14ac:dyDescent="0.35"/>
    <row r="254" s="13" customFormat="1" x14ac:dyDescent="0.35"/>
    <row r="255" s="13" customFormat="1" x14ac:dyDescent="0.35"/>
    <row r="256" s="13" customFormat="1" x14ac:dyDescent="0.35"/>
    <row r="257" s="13" customFormat="1" x14ac:dyDescent="0.35"/>
    <row r="258" s="13" customFormat="1" x14ac:dyDescent="0.35"/>
    <row r="259" s="13" customFormat="1" x14ac:dyDescent="0.35"/>
    <row r="260" s="13" customFormat="1" x14ac:dyDescent="0.35"/>
    <row r="261" s="13" customFormat="1" x14ac:dyDescent="0.35"/>
    <row r="262" s="13" customFormat="1" x14ac:dyDescent="0.35"/>
    <row r="263" s="13" customFormat="1" x14ac:dyDescent="0.35"/>
    <row r="264" s="13" customFormat="1" x14ac:dyDescent="0.35"/>
    <row r="265" s="13" customFormat="1" x14ac:dyDescent="0.35"/>
    <row r="266" s="13" customFormat="1" x14ac:dyDescent="0.35"/>
    <row r="267" s="13" customFormat="1" x14ac:dyDescent="0.35"/>
    <row r="268" s="13" customFormat="1" x14ac:dyDescent="0.35"/>
    <row r="269" s="13" customFormat="1" x14ac:dyDescent="0.35"/>
    <row r="270" s="13" customFormat="1" x14ac:dyDescent="0.35"/>
  </sheetData>
  <mergeCells count="2">
    <mergeCell ref="A1:B2"/>
    <mergeCell ref="D4:L4"/>
  </mergeCells>
  <phoneticPr fontId="3" type="noConversion"/>
  <pageMargins left="0.75" right="0.75" top="1" bottom="1" header="0.5" footer="0.5"/>
  <pageSetup paperSize="9" scale="53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9">
    <tabColor theme="7" tint="0.39997558519241921"/>
    <pageSetUpPr fitToPage="1"/>
  </sheetPr>
  <dimension ref="A1:AG220"/>
  <sheetViews>
    <sheetView view="pageBreakPreview" zoomScale="75" zoomScaleNormal="75" zoomScaleSheetLayoutView="75" workbookViewId="0">
      <selection activeCell="D11" sqref="D11:L11"/>
    </sheetView>
  </sheetViews>
  <sheetFormatPr defaultColWidth="9.3125" defaultRowHeight="15" x14ac:dyDescent="0.35"/>
  <cols>
    <col min="1" max="2" width="9.3125" style="6"/>
    <col min="3" max="3" width="12.125" style="6" customWidth="1"/>
    <col min="4" max="4" width="11.75" style="6" customWidth="1"/>
    <col min="5" max="6" width="9.3125" style="6"/>
    <col min="7" max="7" width="11.6875" style="6" customWidth="1"/>
    <col min="8" max="8" width="9.3125" style="6"/>
    <col min="9" max="9" width="11.5625" style="6" customWidth="1"/>
    <col min="10" max="10" width="9.3125" style="6"/>
    <col min="11" max="11" width="11.5625" style="6" customWidth="1"/>
    <col min="12" max="12" width="9.3125" style="6"/>
    <col min="13" max="13" width="11.5625" style="6" customWidth="1"/>
    <col min="14" max="14" width="9.3125" style="6"/>
    <col min="15" max="33" width="9.3125" style="13"/>
    <col min="34" max="16384" width="9.3125" style="6"/>
  </cols>
  <sheetData>
    <row r="1" spans="1:13" ht="16.3" x14ac:dyDescent="0.4">
      <c r="A1" s="83" t="s">
        <v>127</v>
      </c>
      <c r="B1" s="84"/>
      <c r="C1" s="16" t="s">
        <v>22</v>
      </c>
      <c r="D1" s="16"/>
      <c r="E1" s="16"/>
      <c r="F1" s="16"/>
      <c r="H1" s="36"/>
      <c r="I1" s="36"/>
    </row>
    <row r="2" spans="1:13" x14ac:dyDescent="0.35">
      <c r="A2" s="84"/>
      <c r="B2" s="84"/>
      <c r="C2" s="16" t="s">
        <v>128</v>
      </c>
      <c r="D2" s="16"/>
      <c r="E2" s="16"/>
      <c r="F2" s="16"/>
      <c r="J2" s="72"/>
      <c r="K2" s="72" t="e">
        <f>#REF!</f>
        <v>#REF!</v>
      </c>
      <c r="L2" s="72"/>
    </row>
    <row r="3" spans="1:13" ht="15.45" thickBot="1" x14ac:dyDescent="0.4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</row>
    <row r="4" spans="1:13" x14ac:dyDescent="0.35">
      <c r="C4" s="8"/>
      <c r="D4" s="85" t="s">
        <v>25</v>
      </c>
      <c r="E4" s="85"/>
      <c r="F4" s="85"/>
      <c r="G4" s="85"/>
      <c r="H4" s="85"/>
      <c r="I4" s="85"/>
      <c r="J4" s="85"/>
      <c r="K4" s="85"/>
      <c r="L4" s="85"/>
      <c r="M4"/>
    </row>
    <row r="5" spans="1:13" x14ac:dyDescent="0.35">
      <c r="D5" s="72"/>
      <c r="E5" s="9"/>
      <c r="F5" s="20"/>
      <c r="J5" s="72"/>
      <c r="L5" s="72"/>
    </row>
    <row r="6" spans="1:13" x14ac:dyDescent="0.35">
      <c r="D6" s="72"/>
      <c r="E6" s="9"/>
      <c r="F6" s="20"/>
      <c r="H6" s="18" t="s">
        <v>151</v>
      </c>
      <c r="J6" s="18" t="s">
        <v>152</v>
      </c>
      <c r="L6" s="18" t="s">
        <v>153</v>
      </c>
    </row>
    <row r="7" spans="1:13" ht="15.9" x14ac:dyDescent="0.35">
      <c r="A7" s="15"/>
      <c r="B7" s="15"/>
      <c r="C7" s="15"/>
      <c r="D7" s="18" t="s">
        <v>154</v>
      </c>
      <c r="E7" s="15"/>
      <c r="F7" s="17"/>
      <c r="G7" s="15"/>
      <c r="H7" s="18" t="s">
        <v>155</v>
      </c>
      <c r="I7" s="15"/>
      <c r="J7" s="18" t="s">
        <v>156</v>
      </c>
      <c r="K7" s="15"/>
      <c r="L7" s="18" t="s">
        <v>157</v>
      </c>
      <c r="M7" s="77"/>
    </row>
    <row r="8" spans="1:13" x14ac:dyDescent="0.35">
      <c r="A8" s="15"/>
      <c r="B8" s="15"/>
      <c r="C8" s="15"/>
      <c r="D8" s="18" t="s">
        <v>158</v>
      </c>
      <c r="E8" s="15"/>
      <c r="F8" s="20" t="s">
        <v>159</v>
      </c>
      <c r="G8" s="15"/>
      <c r="H8" s="18" t="s">
        <v>160</v>
      </c>
      <c r="I8" s="15"/>
      <c r="J8" s="18" t="s">
        <v>161</v>
      </c>
      <c r="K8" s="15"/>
      <c r="L8" s="18" t="s">
        <v>137</v>
      </c>
      <c r="M8" s="16"/>
    </row>
    <row r="9" spans="1:13" x14ac:dyDescent="0.35">
      <c r="A9" s="37"/>
      <c r="B9" s="37"/>
      <c r="C9" s="37"/>
      <c r="D9" s="74" t="s">
        <v>140</v>
      </c>
      <c r="E9" s="37"/>
      <c r="F9" s="20" t="s">
        <v>140</v>
      </c>
      <c r="G9" s="37"/>
      <c r="H9" s="18" t="s">
        <v>140</v>
      </c>
      <c r="I9" s="37"/>
      <c r="J9" s="18" t="s">
        <v>140</v>
      </c>
      <c r="K9" s="37"/>
      <c r="L9" s="18" t="s">
        <v>162</v>
      </c>
      <c r="M9" s="16"/>
    </row>
    <row r="10" spans="1:13" x14ac:dyDescent="0.35">
      <c r="A10" s="38" t="s">
        <v>41</v>
      </c>
      <c r="B10" s="38"/>
      <c r="C10" s="38"/>
      <c r="D10" s="24" t="s">
        <v>163</v>
      </c>
      <c r="E10" s="24"/>
      <c r="F10" s="24" t="s">
        <v>164</v>
      </c>
      <c r="G10" s="24"/>
      <c r="H10" s="24" t="s">
        <v>165</v>
      </c>
      <c r="I10" s="24"/>
      <c r="J10" s="24" t="s">
        <v>166</v>
      </c>
      <c r="K10" s="24"/>
      <c r="L10" s="24" t="s">
        <v>167</v>
      </c>
      <c r="M10" s="78"/>
    </row>
    <row r="11" spans="1:13" x14ac:dyDescent="0.35">
      <c r="A11" s="26" t="e">
        <f>#REF!</f>
        <v>#REF!</v>
      </c>
      <c r="B11" s="39"/>
      <c r="C11" s="26"/>
      <c r="D11" s="25">
        <v>70</v>
      </c>
      <c r="E11" s="25"/>
      <c r="F11" s="25">
        <v>139</v>
      </c>
      <c r="G11" s="25"/>
      <c r="H11" s="25">
        <v>76</v>
      </c>
      <c r="I11" s="25"/>
      <c r="J11" s="25">
        <v>46</v>
      </c>
      <c r="K11" s="25"/>
      <c r="L11" s="25">
        <v>47</v>
      </c>
      <c r="M11" s="39"/>
    </row>
    <row r="12" spans="1:13" ht="15.75" customHeight="1" x14ac:dyDescent="0.35">
      <c r="A12" s="15"/>
      <c r="B12" s="15"/>
      <c r="C12" s="15"/>
      <c r="D12" s="20" t="s">
        <v>49</v>
      </c>
      <c r="E12" s="20"/>
      <c r="F12" s="20" t="s">
        <v>49</v>
      </c>
      <c r="G12" s="20"/>
      <c r="H12" s="20" t="s">
        <v>49</v>
      </c>
      <c r="I12" s="20"/>
      <c r="J12" s="20" t="s">
        <v>49</v>
      </c>
      <c r="K12" s="20"/>
      <c r="L12" s="20" t="s">
        <v>49</v>
      </c>
      <c r="M12" s="20"/>
    </row>
    <row r="13" spans="1:13" x14ac:dyDescent="0.35">
      <c r="A13" s="15">
        <v>2012</v>
      </c>
      <c r="B13" s="15"/>
      <c r="C13" s="15"/>
      <c r="D13" s="22" t="s">
        <v>50</v>
      </c>
      <c r="E13" s="22"/>
      <c r="F13" s="22" t="s">
        <v>50</v>
      </c>
      <c r="G13" s="22"/>
      <c r="H13" s="22" t="s">
        <v>50</v>
      </c>
      <c r="I13" s="22"/>
      <c r="J13" s="22" t="s">
        <v>50</v>
      </c>
      <c r="K13" s="22"/>
      <c r="L13" s="22" t="s">
        <v>50</v>
      </c>
      <c r="M13" s="20"/>
    </row>
    <row r="14" spans="1:13" x14ac:dyDescent="0.35">
      <c r="A14" s="15">
        <v>2013</v>
      </c>
      <c r="B14" s="15"/>
      <c r="C14" s="15"/>
      <c r="D14" s="22" t="s">
        <v>50</v>
      </c>
      <c r="E14" s="22"/>
      <c r="F14" s="22" t="s">
        <v>50</v>
      </c>
      <c r="G14" s="22"/>
      <c r="H14" s="22" t="s">
        <v>50</v>
      </c>
      <c r="I14" s="22"/>
      <c r="J14" s="22" t="s">
        <v>50</v>
      </c>
      <c r="K14" s="22"/>
      <c r="L14" s="22" t="s">
        <v>50</v>
      </c>
      <c r="M14" s="20"/>
    </row>
    <row r="15" spans="1:13" x14ac:dyDescent="0.35">
      <c r="A15" s="15">
        <v>2014</v>
      </c>
      <c r="B15" s="15"/>
      <c r="C15" s="15"/>
      <c r="D15" s="22" t="s">
        <v>50</v>
      </c>
      <c r="E15" s="22"/>
      <c r="F15" s="22" t="s">
        <v>50</v>
      </c>
      <c r="G15" s="22"/>
      <c r="H15" s="22" t="s">
        <v>50</v>
      </c>
      <c r="I15" s="22"/>
      <c r="J15" s="22" t="s">
        <v>50</v>
      </c>
      <c r="K15" s="22"/>
      <c r="L15" s="22" t="s">
        <v>50</v>
      </c>
      <c r="M15" s="20"/>
    </row>
    <row r="16" spans="1:13" x14ac:dyDescent="0.35">
      <c r="A16" s="15">
        <v>2015</v>
      </c>
      <c r="B16" s="15"/>
      <c r="C16" s="15"/>
      <c r="D16" s="22" t="s">
        <v>50</v>
      </c>
      <c r="E16" s="22"/>
      <c r="F16" s="22" t="s">
        <v>50</v>
      </c>
      <c r="G16" s="22"/>
      <c r="H16" s="22" t="s">
        <v>50</v>
      </c>
      <c r="I16" s="22"/>
      <c r="J16" s="22" t="s">
        <v>50</v>
      </c>
      <c r="K16" s="22"/>
      <c r="L16" s="22" t="s">
        <v>50</v>
      </c>
      <c r="M16" s="20"/>
    </row>
    <row r="17" spans="1:13" x14ac:dyDescent="0.35">
      <c r="A17" s="15">
        <v>2016</v>
      </c>
      <c r="B17" s="15"/>
      <c r="C17" s="15"/>
      <c r="D17" s="22" t="s">
        <v>50</v>
      </c>
      <c r="E17" s="22"/>
      <c r="F17" s="22">
        <v>-0.4</v>
      </c>
      <c r="G17" s="22"/>
      <c r="H17" s="22">
        <v>0.6</v>
      </c>
      <c r="I17" s="22"/>
      <c r="J17" s="22">
        <v>0.5</v>
      </c>
      <c r="K17" s="22"/>
      <c r="L17" s="22">
        <v>-0.7</v>
      </c>
      <c r="M17" s="20"/>
    </row>
    <row r="18" spans="1:13" x14ac:dyDescent="0.35">
      <c r="A18" s="15"/>
      <c r="B18" s="15"/>
      <c r="C18" s="15"/>
      <c r="D18" s="20"/>
      <c r="E18" s="20"/>
      <c r="F18" s="20"/>
      <c r="G18" s="20"/>
      <c r="H18" s="20"/>
      <c r="I18" s="20"/>
      <c r="J18" s="20"/>
      <c r="K18" s="20"/>
      <c r="L18" s="15"/>
      <c r="M18" s="20"/>
    </row>
    <row r="19" spans="1:13" x14ac:dyDescent="0.35">
      <c r="A19" s="20" t="s">
        <v>51</v>
      </c>
      <c r="B19" s="79" t="s">
        <v>65</v>
      </c>
      <c r="C19" s="15"/>
      <c r="D19" s="22" t="s">
        <v>50</v>
      </c>
      <c r="E19" s="22"/>
      <c r="F19" s="22" t="s">
        <v>50</v>
      </c>
      <c r="G19" s="22"/>
      <c r="H19" s="22" t="s">
        <v>50</v>
      </c>
      <c r="I19" s="22"/>
      <c r="J19" s="22" t="s">
        <v>50</v>
      </c>
      <c r="K19" s="22"/>
      <c r="L19" s="22" t="s">
        <v>50</v>
      </c>
      <c r="M19" s="20"/>
    </row>
    <row r="20" spans="1:13" x14ac:dyDescent="0.35">
      <c r="A20" s="40"/>
      <c r="B20" s="79" t="s">
        <v>52</v>
      </c>
      <c r="C20" s="15"/>
      <c r="D20" s="22" t="s">
        <v>50</v>
      </c>
      <c r="E20" s="22"/>
      <c r="F20" s="22" t="s">
        <v>50</v>
      </c>
      <c r="G20" s="22"/>
      <c r="H20" s="22" t="s">
        <v>50</v>
      </c>
      <c r="I20" s="22"/>
      <c r="J20" s="22" t="s">
        <v>50</v>
      </c>
      <c r="K20" s="22"/>
      <c r="L20" s="22" t="s">
        <v>50</v>
      </c>
      <c r="M20" s="20"/>
    </row>
    <row r="21" spans="1:13" x14ac:dyDescent="0.35">
      <c r="A21" s="20" t="s">
        <v>53</v>
      </c>
      <c r="B21" s="79" t="s">
        <v>54</v>
      </c>
      <c r="C21" s="15"/>
      <c r="D21" s="22" t="s">
        <v>50</v>
      </c>
      <c r="E21" s="22"/>
      <c r="F21" s="22" t="s">
        <v>50</v>
      </c>
      <c r="G21" s="22"/>
      <c r="H21" s="22" t="s">
        <v>50</v>
      </c>
      <c r="I21" s="22"/>
      <c r="J21" s="22" t="s">
        <v>50</v>
      </c>
      <c r="K21" s="22"/>
      <c r="L21" s="22" t="s">
        <v>50</v>
      </c>
      <c r="M21" s="20"/>
    </row>
    <row r="22" spans="1:13" x14ac:dyDescent="0.35">
      <c r="A22" s="20" t="s">
        <v>53</v>
      </c>
      <c r="B22" s="79" t="s">
        <v>55</v>
      </c>
      <c r="C22" s="15"/>
      <c r="D22" s="22" t="s">
        <v>50</v>
      </c>
      <c r="E22" s="22"/>
      <c r="F22" s="22" t="s">
        <v>50</v>
      </c>
      <c r="G22" s="22"/>
      <c r="H22" s="22" t="s">
        <v>50</v>
      </c>
      <c r="I22" s="22"/>
      <c r="J22" s="22" t="s">
        <v>50</v>
      </c>
      <c r="K22" s="22"/>
      <c r="L22" s="22" t="s">
        <v>50</v>
      </c>
      <c r="M22" s="20"/>
    </row>
    <row r="23" spans="1:13" x14ac:dyDescent="0.35">
      <c r="A23" s="20" t="s">
        <v>56</v>
      </c>
      <c r="B23" s="79" t="s">
        <v>57</v>
      </c>
      <c r="C23" s="15"/>
      <c r="D23" s="22" t="s">
        <v>50</v>
      </c>
      <c r="E23" s="22"/>
      <c r="F23" s="22">
        <v>-0.5</v>
      </c>
      <c r="G23" s="22"/>
      <c r="H23" s="22">
        <v>0.1</v>
      </c>
      <c r="I23" s="22"/>
      <c r="J23" s="22">
        <v>0.2</v>
      </c>
      <c r="K23" s="22"/>
      <c r="L23" s="22">
        <v>-0.1</v>
      </c>
      <c r="M23" s="20"/>
    </row>
    <row r="24" spans="1:13" x14ac:dyDescent="0.35">
      <c r="A24" s="20" t="s">
        <v>53</v>
      </c>
      <c r="B24" s="79" t="s">
        <v>58</v>
      </c>
      <c r="C24" s="15"/>
      <c r="D24" s="22" t="s">
        <v>50</v>
      </c>
      <c r="E24" s="22"/>
      <c r="F24" s="22">
        <v>-0.3</v>
      </c>
      <c r="G24" s="22"/>
      <c r="H24" s="22">
        <v>0.3</v>
      </c>
      <c r="I24" s="22"/>
      <c r="J24" s="22">
        <v>0.3</v>
      </c>
      <c r="K24" s="22"/>
      <c r="L24" s="22">
        <v>-0.2</v>
      </c>
      <c r="M24" s="20"/>
    </row>
    <row r="25" spans="1:13" x14ac:dyDescent="0.35">
      <c r="A25" s="20" t="s">
        <v>53</v>
      </c>
      <c r="B25" s="79" t="s">
        <v>59</v>
      </c>
      <c r="C25" s="15"/>
      <c r="D25" s="22">
        <v>0.1</v>
      </c>
      <c r="E25" s="22"/>
      <c r="F25" s="22">
        <v>-0.2</v>
      </c>
      <c r="G25" s="22"/>
      <c r="H25" s="22">
        <v>0.2</v>
      </c>
      <c r="I25" s="22"/>
      <c r="J25" s="22">
        <v>0.3</v>
      </c>
      <c r="K25" s="22"/>
      <c r="L25" s="22">
        <v>-0.3</v>
      </c>
      <c r="M25" s="20"/>
    </row>
    <row r="26" spans="1:13" x14ac:dyDescent="0.35">
      <c r="A26" s="20" t="s">
        <v>53</v>
      </c>
      <c r="B26" s="79" t="s">
        <v>60</v>
      </c>
      <c r="C26" s="15"/>
      <c r="D26" s="22" t="s">
        <v>50</v>
      </c>
      <c r="E26" s="22"/>
      <c r="F26" s="22">
        <v>-0.2</v>
      </c>
      <c r="G26" s="22"/>
      <c r="H26" s="22">
        <v>0.1</v>
      </c>
      <c r="I26" s="22"/>
      <c r="J26" s="22">
        <v>0.3</v>
      </c>
      <c r="K26" s="22"/>
      <c r="L26" s="22">
        <v>-0.4</v>
      </c>
      <c r="M26" s="20"/>
    </row>
    <row r="27" spans="1:13" x14ac:dyDescent="0.35">
      <c r="A27" s="20" t="s">
        <v>53</v>
      </c>
      <c r="B27" s="79" t="s">
        <v>61</v>
      </c>
      <c r="C27" s="15"/>
      <c r="D27" s="22" t="s">
        <v>50</v>
      </c>
      <c r="E27" s="22"/>
      <c r="F27" s="22">
        <v>-0.3</v>
      </c>
      <c r="G27" s="22"/>
      <c r="H27" s="22">
        <v>0.3</v>
      </c>
      <c r="I27" s="22"/>
      <c r="J27" s="22">
        <v>0.3</v>
      </c>
      <c r="K27" s="22"/>
      <c r="L27" s="22">
        <v>-0.5</v>
      </c>
      <c r="M27" s="20"/>
    </row>
    <row r="28" spans="1:13" x14ac:dyDescent="0.35">
      <c r="A28" s="20" t="s">
        <v>53</v>
      </c>
      <c r="B28" s="79" t="s">
        <v>62</v>
      </c>
      <c r="C28" s="15"/>
      <c r="D28" s="22">
        <v>-0.1</v>
      </c>
      <c r="E28" s="22"/>
      <c r="F28" s="22">
        <v>-0.3</v>
      </c>
      <c r="G28" s="22"/>
      <c r="H28" s="22">
        <v>0.3</v>
      </c>
      <c r="I28" s="22"/>
      <c r="J28" s="22">
        <v>0.4</v>
      </c>
      <c r="K28" s="22"/>
      <c r="L28" s="22">
        <v>-0.7</v>
      </c>
      <c r="M28" s="20"/>
    </row>
    <row r="29" spans="1:13" x14ac:dyDescent="0.35">
      <c r="A29" s="20" t="s">
        <v>53</v>
      </c>
      <c r="B29" s="79" t="s">
        <v>63</v>
      </c>
      <c r="C29" s="15"/>
      <c r="D29" s="22" t="s">
        <v>50</v>
      </c>
      <c r="E29" s="22"/>
      <c r="F29" s="22">
        <v>-0.1</v>
      </c>
      <c r="G29" s="22"/>
      <c r="H29" s="22">
        <v>0.2</v>
      </c>
      <c r="I29" s="22"/>
      <c r="J29" s="22">
        <v>0.6</v>
      </c>
      <c r="K29" s="22"/>
      <c r="L29" s="22">
        <v>-0.80010000000000003</v>
      </c>
      <c r="M29" s="20"/>
    </row>
    <row r="30" spans="1:13" x14ac:dyDescent="0.35">
      <c r="A30" s="20" t="s">
        <v>53</v>
      </c>
      <c r="B30" s="79" t="s">
        <v>64</v>
      </c>
      <c r="C30" s="15"/>
      <c r="D30" s="22">
        <v>0.1</v>
      </c>
      <c r="E30" s="22"/>
      <c r="F30" s="22">
        <v>-0.3</v>
      </c>
      <c r="G30" s="22"/>
      <c r="H30" s="22">
        <v>0.8</v>
      </c>
      <c r="I30" s="22"/>
      <c r="J30" s="22">
        <v>0.6</v>
      </c>
      <c r="K30" s="22"/>
      <c r="L30" s="22">
        <v>-1.0001</v>
      </c>
      <c r="M30" s="20"/>
    </row>
    <row r="31" spans="1:13" x14ac:dyDescent="0.35">
      <c r="A31" s="20" t="s">
        <v>53</v>
      </c>
      <c r="B31" s="79" t="s">
        <v>65</v>
      </c>
      <c r="C31" s="15"/>
      <c r="D31" s="22">
        <v>0.1</v>
      </c>
      <c r="E31" s="22"/>
      <c r="F31" s="22">
        <v>-0.1</v>
      </c>
      <c r="G31" s="22"/>
      <c r="H31" s="22">
        <v>0.90010000000000001</v>
      </c>
      <c r="I31" s="22"/>
      <c r="J31" s="22">
        <v>0.7</v>
      </c>
      <c r="K31" s="22"/>
      <c r="L31" s="22">
        <v>-1.2000999999999999</v>
      </c>
      <c r="M31" s="20"/>
    </row>
    <row r="32" spans="1:13" x14ac:dyDescent="0.35">
      <c r="A32" s="20" t="s">
        <v>53</v>
      </c>
      <c r="B32" s="79" t="s">
        <v>52</v>
      </c>
      <c r="C32" s="15"/>
      <c r="D32" s="22">
        <v>0.1</v>
      </c>
      <c r="E32" s="22"/>
      <c r="F32" s="22">
        <v>-0.5</v>
      </c>
      <c r="G32" s="22"/>
      <c r="H32" s="22">
        <v>1.9001999999999999</v>
      </c>
      <c r="I32" s="22"/>
      <c r="J32" s="22">
        <v>0.7</v>
      </c>
      <c r="K32" s="22"/>
      <c r="L32" s="22">
        <v>-1.3001</v>
      </c>
      <c r="M32" s="20"/>
    </row>
    <row r="33" spans="1:14" x14ac:dyDescent="0.35">
      <c r="A33" s="20" t="s">
        <v>53</v>
      </c>
      <c r="B33" s="79" t="s">
        <v>54</v>
      </c>
      <c r="C33" s="15"/>
      <c r="D33" s="22" t="s">
        <v>50</v>
      </c>
      <c r="E33" s="22"/>
      <c r="F33" s="22">
        <v>-0.6</v>
      </c>
      <c r="G33" s="22"/>
      <c r="H33" s="22">
        <v>1.7001999999999999</v>
      </c>
      <c r="I33" s="22"/>
      <c r="J33" s="22">
        <v>0.8</v>
      </c>
      <c r="K33" s="22"/>
      <c r="L33" s="22">
        <v>-1.4000999999999999</v>
      </c>
      <c r="M33" s="20"/>
    </row>
    <row r="34" spans="1:14" x14ac:dyDescent="0.35">
      <c r="A34" s="20" t="s">
        <v>53</v>
      </c>
      <c r="B34" s="79" t="s">
        <v>55</v>
      </c>
      <c r="C34" s="15"/>
      <c r="D34" s="22" t="s">
        <v>50</v>
      </c>
      <c r="E34" s="22"/>
      <c r="F34" s="22">
        <v>-0.6</v>
      </c>
      <c r="G34" s="22"/>
      <c r="H34" s="22">
        <v>1.0001</v>
      </c>
      <c r="I34" s="22"/>
      <c r="J34" s="22">
        <v>0.7</v>
      </c>
      <c r="K34" s="22"/>
      <c r="L34" s="22">
        <v>-1.4000999999999999</v>
      </c>
      <c r="M34" s="20"/>
    </row>
    <row r="35" spans="1:14" x14ac:dyDescent="0.35">
      <c r="A35" s="20" t="s">
        <v>66</v>
      </c>
      <c r="B35" s="79" t="s">
        <v>57</v>
      </c>
      <c r="C35" s="15"/>
      <c r="D35" s="22">
        <v>0.1</v>
      </c>
      <c r="E35" s="22"/>
      <c r="F35" s="22">
        <v>-0.3</v>
      </c>
      <c r="G35" s="22"/>
      <c r="H35" s="22">
        <v>1.5001</v>
      </c>
      <c r="I35" s="22"/>
      <c r="J35" s="22">
        <v>0.6</v>
      </c>
      <c r="K35" s="22"/>
      <c r="L35" s="22">
        <v>-1.3001</v>
      </c>
      <c r="M35" s="20"/>
    </row>
    <row r="36" spans="1:14" x14ac:dyDescent="0.35">
      <c r="A36" s="20" t="s">
        <v>53</v>
      </c>
      <c r="B36" s="79" t="s">
        <v>58</v>
      </c>
      <c r="C36" s="15"/>
      <c r="D36" s="22" t="s">
        <v>50</v>
      </c>
      <c r="E36" s="22"/>
      <c r="F36" s="22">
        <v>-0.2</v>
      </c>
      <c r="G36" s="22"/>
      <c r="H36" s="22">
        <v>1.4000999999999999</v>
      </c>
      <c r="I36" s="22"/>
      <c r="J36" s="22">
        <v>0.5</v>
      </c>
      <c r="K36" s="22"/>
      <c r="L36" s="22">
        <v>-1.2000999999999999</v>
      </c>
      <c r="M36" s="20"/>
    </row>
    <row r="37" spans="1:14" x14ac:dyDescent="0.35">
      <c r="A37" s="20" t="s">
        <v>53</v>
      </c>
      <c r="B37" s="79" t="s">
        <v>59</v>
      </c>
      <c r="C37" s="15"/>
      <c r="D37" s="22">
        <v>-0.1</v>
      </c>
      <c r="E37" s="22"/>
      <c r="F37" s="22">
        <v>-0.3</v>
      </c>
      <c r="G37" s="22"/>
      <c r="H37" s="22">
        <v>0.8</v>
      </c>
      <c r="I37" s="22"/>
      <c r="J37" s="22">
        <v>0.5</v>
      </c>
      <c r="K37" s="22"/>
      <c r="L37" s="22">
        <v>-1.3001</v>
      </c>
      <c r="M37" s="20"/>
    </row>
    <row r="38" spans="1:14" x14ac:dyDescent="0.35">
      <c r="A38" s="20" t="s">
        <v>53</v>
      </c>
      <c r="B38" s="79" t="s">
        <v>60</v>
      </c>
      <c r="C38" s="15"/>
      <c r="D38" s="22" t="s">
        <v>50</v>
      </c>
      <c r="E38" s="22"/>
      <c r="F38" s="22">
        <v>-0.7</v>
      </c>
      <c r="G38" s="22"/>
      <c r="H38" s="22">
        <v>1.7000999999999999</v>
      </c>
      <c r="I38" s="22"/>
      <c r="J38" s="22">
        <v>0.5</v>
      </c>
      <c r="K38" s="22"/>
      <c r="L38" s="22">
        <v>-1.3001</v>
      </c>
      <c r="M38" s="20"/>
    </row>
    <row r="39" spans="1:14" x14ac:dyDescent="0.35">
      <c r="A39" s="20" t="s">
        <v>53</v>
      </c>
      <c r="B39" s="79" t="s">
        <v>61</v>
      </c>
      <c r="C39" s="15"/>
      <c r="D39" s="22" t="s">
        <v>50</v>
      </c>
      <c r="E39" s="22"/>
      <c r="F39" s="22">
        <v>-0.7</v>
      </c>
      <c r="G39" s="22"/>
      <c r="H39" s="22">
        <v>1.7001999999999999</v>
      </c>
      <c r="I39" s="22"/>
      <c r="J39" s="22">
        <v>0.6</v>
      </c>
      <c r="K39" s="22"/>
      <c r="L39" s="22">
        <v>-1.2000999999999999</v>
      </c>
      <c r="M39" s="20"/>
    </row>
    <row r="40" spans="1:14" x14ac:dyDescent="0.35">
      <c r="A40" s="20" t="s">
        <v>53</v>
      </c>
      <c r="B40" s="79" t="s">
        <v>62</v>
      </c>
      <c r="C40" s="15"/>
      <c r="D40" s="22">
        <v>-0.1</v>
      </c>
      <c r="E40" s="22"/>
      <c r="F40" s="22">
        <v>-0.6</v>
      </c>
      <c r="G40" s="22"/>
      <c r="H40" s="22">
        <v>1.0001</v>
      </c>
      <c r="I40" s="22"/>
      <c r="J40" s="22">
        <v>0.6</v>
      </c>
      <c r="K40" s="22"/>
      <c r="L40" s="22">
        <v>-1.3001</v>
      </c>
      <c r="M40" s="20"/>
    </row>
    <row r="41" spans="1:14" x14ac:dyDescent="0.35">
      <c r="A41" s="20" t="s">
        <v>53</v>
      </c>
      <c r="B41" s="79" t="s">
        <v>63</v>
      </c>
      <c r="C41" s="15"/>
      <c r="D41" s="22">
        <v>-0.1</v>
      </c>
      <c r="E41" s="22"/>
      <c r="F41" s="22">
        <v>-0.4</v>
      </c>
      <c r="G41" s="22"/>
      <c r="H41" s="22">
        <v>1.3001</v>
      </c>
      <c r="I41" s="22"/>
      <c r="J41" s="22">
        <v>0.6</v>
      </c>
      <c r="K41" s="22"/>
      <c r="L41" s="22">
        <v>-1.5001</v>
      </c>
      <c r="M41" s="20"/>
    </row>
    <row r="42" spans="1:14" x14ac:dyDescent="0.35">
      <c r="A42" s="20" t="s">
        <v>53</v>
      </c>
      <c r="B42" s="79" t="s">
        <v>64</v>
      </c>
      <c r="C42" s="15"/>
      <c r="D42" s="22">
        <v>0.1</v>
      </c>
      <c r="E42" s="22"/>
      <c r="F42" s="22">
        <v>-0.5</v>
      </c>
      <c r="G42" s="22"/>
      <c r="H42" s="22">
        <v>1.6002000000000001</v>
      </c>
      <c r="I42" s="22"/>
      <c r="J42" s="22">
        <v>0.7</v>
      </c>
      <c r="K42" s="22"/>
      <c r="L42" s="22">
        <v>-1.4000999999999999</v>
      </c>
      <c r="M42" s="20"/>
    </row>
    <row r="43" spans="1:14" x14ac:dyDescent="0.35">
      <c r="A43" s="20" t="s">
        <v>53</v>
      </c>
      <c r="B43" s="79" t="s">
        <v>65</v>
      </c>
      <c r="C43" s="15"/>
      <c r="D43" s="22" t="s">
        <v>50</v>
      </c>
      <c r="E43" s="22"/>
      <c r="F43" s="22">
        <v>-0.3</v>
      </c>
      <c r="G43" s="22"/>
      <c r="H43" s="22">
        <v>1.4000999999999999</v>
      </c>
      <c r="I43" s="22"/>
      <c r="J43" s="22">
        <v>0.7</v>
      </c>
      <c r="K43" s="22"/>
      <c r="L43" s="22">
        <v>-1.5002</v>
      </c>
      <c r="M43" s="20"/>
    </row>
    <row r="44" spans="1:14" x14ac:dyDescent="0.35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</row>
    <row r="45" spans="1:14" x14ac:dyDescent="0.35">
      <c r="A45" s="16" t="s">
        <v>68</v>
      </c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</row>
    <row r="46" spans="1:14" ht="18" customHeight="1" x14ac:dyDescent="0.35">
      <c r="A46" s="15"/>
      <c r="B46" s="15"/>
      <c r="C46" s="15"/>
      <c r="D46" s="20" t="s">
        <v>49</v>
      </c>
      <c r="E46" s="20"/>
      <c r="F46" s="20" t="s">
        <v>49</v>
      </c>
      <c r="G46" s="20"/>
      <c r="H46" s="20" t="s">
        <v>49</v>
      </c>
      <c r="I46" s="20"/>
      <c r="J46" s="20" t="s">
        <v>49</v>
      </c>
      <c r="K46" s="20"/>
      <c r="L46" s="20" t="s">
        <v>49</v>
      </c>
      <c r="M46" s="20"/>
      <c r="N46" s="9"/>
    </row>
    <row r="47" spans="1:14" x14ac:dyDescent="0.35">
      <c r="A47" s="15">
        <v>2012</v>
      </c>
      <c r="B47" s="15"/>
      <c r="C47" s="15"/>
      <c r="D47" s="22" t="s">
        <v>50</v>
      </c>
      <c r="E47" s="22"/>
      <c r="F47" s="22" t="s">
        <v>50</v>
      </c>
      <c r="G47" s="22"/>
      <c r="H47" s="22" t="s">
        <v>50</v>
      </c>
      <c r="I47" s="22"/>
      <c r="J47" s="22" t="s">
        <v>50</v>
      </c>
      <c r="K47" s="22"/>
      <c r="L47" s="22" t="s">
        <v>50</v>
      </c>
      <c r="M47" s="20"/>
    </row>
    <row r="48" spans="1:14" x14ac:dyDescent="0.35">
      <c r="A48" s="15">
        <v>2013</v>
      </c>
      <c r="B48" s="15"/>
      <c r="C48" s="15"/>
      <c r="D48" s="22" t="s">
        <v>50</v>
      </c>
      <c r="E48" s="22"/>
      <c r="F48" s="22" t="s">
        <v>50</v>
      </c>
      <c r="G48" s="22"/>
      <c r="H48" s="22" t="s">
        <v>50</v>
      </c>
      <c r="I48" s="22"/>
      <c r="J48" s="22" t="s">
        <v>50</v>
      </c>
      <c r="K48" s="22"/>
      <c r="L48" s="22" t="s">
        <v>50</v>
      </c>
      <c r="M48" s="20"/>
    </row>
    <row r="49" spans="1:13" x14ac:dyDescent="0.35">
      <c r="A49" s="15">
        <v>2014</v>
      </c>
      <c r="B49" s="15"/>
      <c r="C49" s="15"/>
      <c r="D49" s="22" t="s">
        <v>50</v>
      </c>
      <c r="E49" s="22"/>
      <c r="F49" s="22" t="s">
        <v>50</v>
      </c>
      <c r="G49" s="22"/>
      <c r="H49" s="22" t="s">
        <v>50</v>
      </c>
      <c r="I49" s="22"/>
      <c r="J49" s="22" t="s">
        <v>50</v>
      </c>
      <c r="K49" s="22"/>
      <c r="L49" s="22" t="s">
        <v>50</v>
      </c>
      <c r="M49" s="20"/>
    </row>
    <row r="50" spans="1:13" x14ac:dyDescent="0.35">
      <c r="A50" s="15">
        <v>2015</v>
      </c>
      <c r="B50" s="15"/>
      <c r="C50" s="15"/>
      <c r="D50" s="22" t="s">
        <v>50</v>
      </c>
      <c r="E50" s="22"/>
      <c r="F50" s="22" t="s">
        <v>50</v>
      </c>
      <c r="G50" s="22"/>
      <c r="H50" s="22" t="s">
        <v>50</v>
      </c>
      <c r="I50" s="22"/>
      <c r="J50" s="22" t="s">
        <v>50</v>
      </c>
      <c r="K50" s="22"/>
      <c r="L50" s="22" t="s">
        <v>50</v>
      </c>
      <c r="M50" s="20"/>
    </row>
    <row r="51" spans="1:13" x14ac:dyDescent="0.35">
      <c r="A51" s="15">
        <v>2016</v>
      </c>
      <c r="B51" s="15"/>
      <c r="C51" s="15"/>
      <c r="D51" s="22" t="s">
        <v>50</v>
      </c>
      <c r="E51" s="22"/>
      <c r="F51" s="22">
        <v>-0.4</v>
      </c>
      <c r="G51" s="22"/>
      <c r="H51" s="22">
        <v>0.6</v>
      </c>
      <c r="I51" s="22"/>
      <c r="J51" s="22">
        <v>0.5</v>
      </c>
      <c r="K51" s="22"/>
      <c r="L51" s="22">
        <v>-0.7</v>
      </c>
      <c r="M51" s="20"/>
    </row>
    <row r="52" spans="1:13" x14ac:dyDescent="0.35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</row>
    <row r="53" spans="1:13" x14ac:dyDescent="0.35">
      <c r="A53" s="16" t="s">
        <v>71</v>
      </c>
      <c r="B53" s="15"/>
      <c r="C53" s="15"/>
      <c r="D53" s="15"/>
      <c r="E53" s="15"/>
      <c r="F53" s="15"/>
      <c r="H53" s="15"/>
      <c r="I53" s="15"/>
      <c r="J53" s="15"/>
      <c r="K53" s="15"/>
      <c r="L53" s="15"/>
      <c r="M53" s="15"/>
    </row>
    <row r="54" spans="1:13" ht="21" customHeight="1" x14ac:dyDescent="0.35">
      <c r="A54" s="15"/>
      <c r="B54" s="15"/>
      <c r="C54" s="15"/>
      <c r="D54" s="20" t="s">
        <v>49</v>
      </c>
      <c r="E54" s="20"/>
      <c r="F54" s="20" t="s">
        <v>49</v>
      </c>
      <c r="G54" s="20"/>
      <c r="H54" s="20" t="s">
        <v>49</v>
      </c>
      <c r="I54" s="20"/>
      <c r="J54" s="20" t="s">
        <v>49</v>
      </c>
      <c r="K54" s="20"/>
      <c r="L54" s="20" t="s">
        <v>49</v>
      </c>
      <c r="M54" s="20"/>
    </row>
    <row r="55" spans="1:13" x14ac:dyDescent="0.35">
      <c r="A55" s="20" t="str">
        <f>IF('SERV 1'!A19=0," ",IF('SERV 1'!A19&lt;&gt;0,'SERV 1'!A19))</f>
        <v>2015</v>
      </c>
      <c r="B55" s="79" t="str">
        <f>B19</f>
        <v>Sep</v>
      </c>
      <c r="C55" s="15"/>
      <c r="D55" s="22" t="s">
        <v>50</v>
      </c>
      <c r="E55" s="22"/>
      <c r="F55" s="22" t="s">
        <v>50</v>
      </c>
      <c r="G55" s="22"/>
      <c r="H55" s="22" t="s">
        <v>50</v>
      </c>
      <c r="I55" s="22"/>
      <c r="J55" s="22" t="s">
        <v>50</v>
      </c>
      <c r="K55" s="22"/>
      <c r="L55" s="22" t="s">
        <v>50</v>
      </c>
      <c r="M55" s="20"/>
    </row>
    <row r="56" spans="1:13" x14ac:dyDescent="0.35">
      <c r="A56" s="20" t="str">
        <f>IF('SERV 1'!A20=0," ",IF('SERV 1'!A20&lt;&gt;0,'SERV 1'!A20))</f>
        <v xml:space="preserve"> </v>
      </c>
      <c r="B56" s="79" t="str">
        <f t="shared" ref="B56:B79" si="0">B20</f>
        <v>Oct</v>
      </c>
      <c r="C56" s="15"/>
      <c r="D56" s="22" t="s">
        <v>50</v>
      </c>
      <c r="E56" s="22"/>
      <c r="F56" s="22" t="s">
        <v>50</v>
      </c>
      <c r="G56" s="22"/>
      <c r="H56" s="22" t="s">
        <v>50</v>
      </c>
      <c r="I56" s="22"/>
      <c r="J56" s="22" t="s">
        <v>50</v>
      </c>
      <c r="K56" s="22"/>
      <c r="L56" s="22" t="s">
        <v>50</v>
      </c>
      <c r="M56" s="20"/>
    </row>
    <row r="57" spans="1:13" x14ac:dyDescent="0.35">
      <c r="A57" s="20" t="str">
        <f>IF('SERV 1'!A21=0," ",IF('SERV 1'!A21&lt;&gt;0,'SERV 1'!A21))</f>
        <v xml:space="preserve">    </v>
      </c>
      <c r="B57" s="79" t="str">
        <f t="shared" si="0"/>
        <v>Nov</v>
      </c>
      <c r="C57" s="15"/>
      <c r="D57" s="22" t="s">
        <v>50</v>
      </c>
      <c r="E57" s="22"/>
      <c r="F57" s="22" t="s">
        <v>50</v>
      </c>
      <c r="G57" s="22"/>
      <c r="H57" s="22" t="s">
        <v>50</v>
      </c>
      <c r="I57" s="22"/>
      <c r="J57" s="22" t="s">
        <v>50</v>
      </c>
      <c r="K57" s="22"/>
      <c r="L57" s="22" t="s">
        <v>50</v>
      </c>
      <c r="M57" s="20"/>
    </row>
    <row r="58" spans="1:13" x14ac:dyDescent="0.35">
      <c r="A58" s="20" t="str">
        <f>IF('SERV 1'!A22=0," ",IF('SERV 1'!A22&lt;&gt;0,'SERV 1'!A22))</f>
        <v xml:space="preserve">    </v>
      </c>
      <c r="B58" s="79" t="str">
        <f t="shared" si="0"/>
        <v>Dec</v>
      </c>
      <c r="C58" s="15"/>
      <c r="D58" s="22" t="s">
        <v>50</v>
      </c>
      <c r="E58" s="22"/>
      <c r="F58" s="22" t="s">
        <v>50</v>
      </c>
      <c r="G58" s="22"/>
      <c r="H58" s="22" t="s">
        <v>50</v>
      </c>
      <c r="I58" s="22"/>
      <c r="J58" s="22" t="s">
        <v>50</v>
      </c>
      <c r="K58" s="22"/>
      <c r="L58" s="22" t="s">
        <v>50</v>
      </c>
      <c r="M58" s="20"/>
    </row>
    <row r="59" spans="1:13" x14ac:dyDescent="0.35">
      <c r="A59" s="20" t="str">
        <f>IF('SERV 1'!A23=0," ",IF('SERV 1'!A23&lt;&gt;0,'SERV 1'!A23))</f>
        <v>2016</v>
      </c>
      <c r="B59" s="79" t="str">
        <f t="shared" si="0"/>
        <v>Jan</v>
      </c>
      <c r="C59" s="15"/>
      <c r="D59" s="22" t="s">
        <v>50</v>
      </c>
      <c r="E59" s="22"/>
      <c r="F59" s="22">
        <v>-0.6</v>
      </c>
      <c r="G59" s="22"/>
      <c r="H59" s="22">
        <v>0.1</v>
      </c>
      <c r="I59" s="22"/>
      <c r="J59" s="22">
        <v>0.2</v>
      </c>
      <c r="K59" s="22"/>
      <c r="L59" s="22" t="s">
        <v>50</v>
      </c>
      <c r="M59" s="20"/>
    </row>
    <row r="60" spans="1:13" x14ac:dyDescent="0.35">
      <c r="A60" s="20" t="str">
        <f>IF('SERV 1'!A24=0," ",IF('SERV 1'!A24&lt;&gt;0,'SERV 1'!A24))</f>
        <v xml:space="preserve">    </v>
      </c>
      <c r="B60" s="79" t="str">
        <f t="shared" si="0"/>
        <v>Feb</v>
      </c>
      <c r="C60" s="15"/>
      <c r="D60" s="22">
        <v>0.1</v>
      </c>
      <c r="E60" s="22"/>
      <c r="F60" s="22">
        <v>-0.3</v>
      </c>
      <c r="G60" s="22"/>
      <c r="H60" s="22">
        <v>0.3</v>
      </c>
      <c r="I60" s="22"/>
      <c r="J60" s="22">
        <v>0.3</v>
      </c>
      <c r="K60" s="22"/>
      <c r="L60" s="22">
        <v>-0.2</v>
      </c>
      <c r="M60" s="20"/>
    </row>
    <row r="61" spans="1:13" x14ac:dyDescent="0.35">
      <c r="A61" s="20" t="str">
        <f>IF('SERV 1'!A25=0," ",IF('SERV 1'!A25&lt;&gt;0,'SERV 1'!A25))</f>
        <v xml:space="preserve">    </v>
      </c>
      <c r="B61" s="79" t="str">
        <f t="shared" si="0"/>
        <v>Mar</v>
      </c>
      <c r="C61" s="15"/>
      <c r="D61" s="22">
        <v>0.1</v>
      </c>
      <c r="E61" s="22"/>
      <c r="F61" s="22">
        <v>-0.3</v>
      </c>
      <c r="G61" s="22"/>
      <c r="H61" s="22">
        <v>0.2</v>
      </c>
      <c r="I61" s="22"/>
      <c r="J61" s="22">
        <v>0.3</v>
      </c>
      <c r="K61" s="22"/>
      <c r="L61" s="22">
        <v>-0.3</v>
      </c>
      <c r="M61" s="20"/>
    </row>
    <row r="62" spans="1:13" x14ac:dyDescent="0.35">
      <c r="A62" s="20" t="str">
        <f>IF('SERV 1'!A26=0," ",IF('SERV 1'!A26&lt;&gt;0,'SERV 1'!A26))</f>
        <v xml:space="preserve">    </v>
      </c>
      <c r="B62" s="79" t="str">
        <f t="shared" si="0"/>
        <v>Apr</v>
      </c>
      <c r="C62" s="15"/>
      <c r="D62" s="22" t="s">
        <v>50</v>
      </c>
      <c r="E62" s="22"/>
      <c r="F62" s="22">
        <v>-0.2</v>
      </c>
      <c r="G62" s="22"/>
      <c r="H62" s="22">
        <v>0.1</v>
      </c>
      <c r="I62" s="22"/>
      <c r="J62" s="22">
        <v>0.3</v>
      </c>
      <c r="K62" s="22"/>
      <c r="L62" s="22">
        <v>-0.3</v>
      </c>
      <c r="M62" s="20"/>
    </row>
    <row r="63" spans="1:13" x14ac:dyDescent="0.35">
      <c r="A63" s="20" t="str">
        <f>IF('SERV 1'!A27=0," ",IF('SERV 1'!A27&lt;&gt;0,'SERV 1'!A27))</f>
        <v xml:space="preserve">    </v>
      </c>
      <c r="B63" s="79" t="str">
        <f t="shared" si="0"/>
        <v>May</v>
      </c>
      <c r="C63" s="15"/>
      <c r="D63" s="22" t="s">
        <v>50</v>
      </c>
      <c r="E63" s="22"/>
      <c r="F63" s="22">
        <v>-0.3</v>
      </c>
      <c r="G63" s="22"/>
      <c r="H63" s="22">
        <v>0.3</v>
      </c>
      <c r="I63" s="22"/>
      <c r="J63" s="22">
        <v>0.3</v>
      </c>
      <c r="K63" s="22"/>
      <c r="L63" s="22">
        <v>-0.5</v>
      </c>
      <c r="M63" s="20"/>
    </row>
    <row r="64" spans="1:13" x14ac:dyDescent="0.35">
      <c r="A64" s="20" t="str">
        <f>IF('SERV 1'!A28=0," ",IF('SERV 1'!A28&lt;&gt;0,'SERV 1'!A28))</f>
        <v xml:space="preserve">    </v>
      </c>
      <c r="B64" s="79" t="str">
        <f t="shared" si="0"/>
        <v>Jun</v>
      </c>
      <c r="C64" s="15"/>
      <c r="D64" s="22">
        <v>-0.1</v>
      </c>
      <c r="E64" s="22"/>
      <c r="F64" s="22">
        <v>-0.3</v>
      </c>
      <c r="G64" s="22"/>
      <c r="H64" s="22">
        <v>0.3</v>
      </c>
      <c r="I64" s="22"/>
      <c r="J64" s="22">
        <v>0.4</v>
      </c>
      <c r="K64" s="22"/>
      <c r="L64" s="22">
        <v>-0.7</v>
      </c>
      <c r="M64" s="20"/>
    </row>
    <row r="65" spans="1:13" x14ac:dyDescent="0.35">
      <c r="A65" s="20" t="str">
        <f>IF('SERV 1'!A29=0," ",IF('SERV 1'!A29&lt;&gt;0,'SERV 1'!A29))</f>
        <v xml:space="preserve">    </v>
      </c>
      <c r="B65" s="79" t="str">
        <f t="shared" si="0"/>
        <v>Jul</v>
      </c>
      <c r="C65" s="15"/>
      <c r="D65" s="22" t="s">
        <v>50</v>
      </c>
      <c r="E65" s="22"/>
      <c r="F65" s="22">
        <v>-0.1</v>
      </c>
      <c r="G65" s="22"/>
      <c r="H65" s="22">
        <v>0.2</v>
      </c>
      <c r="I65" s="22"/>
      <c r="J65" s="22">
        <v>0.5</v>
      </c>
      <c r="K65" s="22"/>
      <c r="L65" s="22">
        <v>-0.9</v>
      </c>
      <c r="M65" s="20"/>
    </row>
    <row r="66" spans="1:13" x14ac:dyDescent="0.35">
      <c r="A66" s="20" t="str">
        <f>IF('SERV 1'!A30=0," ",IF('SERV 1'!A30&lt;&gt;0,'SERV 1'!A30))</f>
        <v xml:space="preserve">    </v>
      </c>
      <c r="B66" s="79" t="str">
        <f t="shared" si="0"/>
        <v>Aug</v>
      </c>
      <c r="C66" s="15"/>
      <c r="D66" s="22" t="s">
        <v>50</v>
      </c>
      <c r="E66" s="22"/>
      <c r="F66" s="22">
        <v>-0.4</v>
      </c>
      <c r="G66" s="22"/>
      <c r="H66" s="22">
        <v>0.8</v>
      </c>
      <c r="I66" s="22"/>
      <c r="J66" s="22">
        <v>0.6</v>
      </c>
      <c r="K66" s="22"/>
      <c r="L66" s="22">
        <v>-0.9</v>
      </c>
      <c r="M66" s="20"/>
    </row>
    <row r="67" spans="1:13" x14ac:dyDescent="0.35">
      <c r="A67" s="20" t="str">
        <f>IF('SERV 1'!A31=0," ",IF('SERV 1'!A31&lt;&gt;0,'SERV 1'!A31))</f>
        <v xml:space="preserve">    </v>
      </c>
      <c r="B67" s="79" t="str">
        <f t="shared" si="0"/>
        <v>Sep</v>
      </c>
      <c r="C67" s="15"/>
      <c r="D67" s="22">
        <v>0.1</v>
      </c>
      <c r="E67" s="22"/>
      <c r="F67" s="22">
        <v>-0.2</v>
      </c>
      <c r="G67" s="22"/>
      <c r="H67" s="22">
        <v>0.9</v>
      </c>
      <c r="I67" s="22"/>
      <c r="J67" s="22">
        <v>0.7</v>
      </c>
      <c r="K67" s="22"/>
      <c r="L67" s="22">
        <v>-1.2</v>
      </c>
      <c r="M67" s="20"/>
    </row>
    <row r="68" spans="1:13" x14ac:dyDescent="0.35">
      <c r="A68" s="20" t="str">
        <f>IF('SERV 1'!A32=0," ",IF('SERV 1'!A32&lt;&gt;0,'SERV 1'!A32))</f>
        <v xml:space="preserve">    </v>
      </c>
      <c r="B68" s="79" t="str">
        <f t="shared" si="0"/>
        <v>Oct</v>
      </c>
      <c r="C68" s="15"/>
      <c r="D68" s="22">
        <v>0.1</v>
      </c>
      <c r="E68" s="22"/>
      <c r="F68" s="22">
        <v>-0.5</v>
      </c>
      <c r="G68" s="22"/>
      <c r="H68" s="22">
        <v>1.8</v>
      </c>
      <c r="I68" s="22"/>
      <c r="J68" s="22">
        <v>0.8</v>
      </c>
      <c r="K68" s="22"/>
      <c r="L68" s="22">
        <v>-1.2</v>
      </c>
      <c r="M68" s="20"/>
    </row>
    <row r="69" spans="1:13" x14ac:dyDescent="0.35">
      <c r="A69" s="20" t="str">
        <f>IF('SERV 1'!A33=0," ",IF('SERV 1'!A33&lt;&gt;0,'SERV 1'!A33))</f>
        <v xml:space="preserve">    </v>
      </c>
      <c r="B69" s="79" t="str">
        <f t="shared" si="0"/>
        <v>Nov</v>
      </c>
      <c r="C69" s="15"/>
      <c r="D69" s="22">
        <v>0.1</v>
      </c>
      <c r="E69" s="22"/>
      <c r="F69" s="22">
        <v>-0.5</v>
      </c>
      <c r="G69" s="22"/>
      <c r="H69" s="22">
        <v>1.6</v>
      </c>
      <c r="I69" s="22"/>
      <c r="J69" s="22">
        <v>0.8</v>
      </c>
      <c r="K69" s="22"/>
      <c r="L69" s="22">
        <v>-1.5</v>
      </c>
      <c r="M69" s="20"/>
    </row>
    <row r="70" spans="1:13" x14ac:dyDescent="0.35">
      <c r="A70" s="20" t="str">
        <f>IF('SERV 1'!A34=0," ",IF('SERV 1'!A34&lt;&gt;0,'SERV 1'!A34))</f>
        <v xml:space="preserve">    </v>
      </c>
      <c r="B70" s="79" t="str">
        <f t="shared" si="0"/>
        <v>Dec</v>
      </c>
      <c r="C70" s="15"/>
      <c r="D70" s="22">
        <v>-0.1</v>
      </c>
      <c r="E70" s="22"/>
      <c r="F70" s="22">
        <v>-0.5</v>
      </c>
      <c r="G70" s="22"/>
      <c r="H70" s="22">
        <v>1</v>
      </c>
      <c r="I70" s="22"/>
      <c r="J70" s="22">
        <v>0.8</v>
      </c>
      <c r="K70" s="22"/>
      <c r="L70" s="22">
        <v>-1.4</v>
      </c>
      <c r="M70" s="20"/>
    </row>
    <row r="71" spans="1:13" x14ac:dyDescent="0.35">
      <c r="A71" s="20" t="str">
        <f>IF('SERV 1'!A35=0," ",IF('SERV 1'!A35&lt;&gt;0,'SERV 1'!A35))</f>
        <v>2017</v>
      </c>
      <c r="B71" s="79" t="str">
        <f t="shared" si="0"/>
        <v>Jan</v>
      </c>
      <c r="C71" s="15"/>
      <c r="D71" s="22">
        <v>0.1</v>
      </c>
      <c r="E71" s="22"/>
      <c r="F71" s="22">
        <v>0.3</v>
      </c>
      <c r="G71" s="22"/>
      <c r="H71" s="22">
        <v>1.4</v>
      </c>
      <c r="I71" s="22"/>
      <c r="J71" s="22">
        <v>0.4</v>
      </c>
      <c r="K71" s="22"/>
      <c r="L71" s="22">
        <v>-1.2</v>
      </c>
      <c r="M71" s="20"/>
    </row>
    <row r="72" spans="1:13" x14ac:dyDescent="0.35">
      <c r="A72" s="20" t="str">
        <f>IF('SERV 1'!A36=0," ",IF('SERV 1'!A36&lt;&gt;0,'SERV 1'!A36))</f>
        <v xml:space="preserve">    </v>
      </c>
      <c r="B72" s="79" t="str">
        <f t="shared" si="0"/>
        <v>Feb</v>
      </c>
      <c r="C72" s="15"/>
      <c r="D72" s="22">
        <v>-0.1</v>
      </c>
      <c r="E72" s="22"/>
      <c r="F72" s="22">
        <v>0.1</v>
      </c>
      <c r="G72" s="22"/>
      <c r="H72" s="22">
        <v>1.2</v>
      </c>
      <c r="I72" s="22"/>
      <c r="J72" s="22">
        <v>0.1</v>
      </c>
      <c r="K72" s="22"/>
      <c r="L72" s="22">
        <v>-1.1000000000000001</v>
      </c>
      <c r="M72" s="20"/>
    </row>
    <row r="73" spans="1:13" x14ac:dyDescent="0.35">
      <c r="A73" s="20" t="str">
        <f>IF('SERV 1'!A37=0," ",IF('SERV 1'!A37&lt;&gt;0,'SERV 1'!A37))</f>
        <v xml:space="preserve">    </v>
      </c>
      <c r="B73" s="79" t="str">
        <f t="shared" si="0"/>
        <v>Mar</v>
      </c>
      <c r="C73" s="15"/>
      <c r="D73" s="22">
        <v>-0.1</v>
      </c>
      <c r="E73" s="22"/>
      <c r="F73" s="22" t="s">
        <v>50</v>
      </c>
      <c r="G73" s="22"/>
      <c r="H73" s="22">
        <v>0.6</v>
      </c>
      <c r="I73" s="22"/>
      <c r="J73" s="22">
        <v>0.3</v>
      </c>
      <c r="K73" s="22"/>
      <c r="L73" s="22">
        <v>-1</v>
      </c>
      <c r="M73" s="20"/>
    </row>
    <row r="74" spans="1:13" x14ac:dyDescent="0.35">
      <c r="A74" s="20" t="str">
        <f>IF('SERV 1'!A38=0," ",IF('SERV 1'!A38&lt;&gt;0,'SERV 1'!A38))</f>
        <v xml:space="preserve">    </v>
      </c>
      <c r="B74" s="79" t="str">
        <f t="shared" si="0"/>
        <v>Apr</v>
      </c>
      <c r="C74" s="15"/>
      <c r="D74" s="22" t="s">
        <v>50</v>
      </c>
      <c r="E74" s="22"/>
      <c r="F74" s="22">
        <v>-0.5</v>
      </c>
      <c r="G74" s="22"/>
      <c r="H74" s="22">
        <v>1.5</v>
      </c>
      <c r="I74" s="22"/>
      <c r="J74" s="22">
        <v>0.3</v>
      </c>
      <c r="K74" s="22"/>
      <c r="L74" s="22">
        <v>-0.9</v>
      </c>
      <c r="M74" s="20"/>
    </row>
    <row r="75" spans="1:13" x14ac:dyDescent="0.35">
      <c r="A75" s="20" t="str">
        <f>IF('SERV 1'!A39=0," ",IF('SERV 1'!A39&lt;&gt;0,'SERV 1'!A39))</f>
        <v xml:space="preserve">    </v>
      </c>
      <c r="B75" s="79" t="str">
        <f t="shared" si="0"/>
        <v>May</v>
      </c>
      <c r="C75" s="15"/>
      <c r="D75" s="22" t="s">
        <v>50</v>
      </c>
      <c r="E75" s="22"/>
      <c r="F75" s="22">
        <v>-0.5</v>
      </c>
      <c r="G75" s="22"/>
      <c r="H75" s="22">
        <v>1.4</v>
      </c>
      <c r="I75" s="22"/>
      <c r="J75" s="22">
        <v>0.3</v>
      </c>
      <c r="K75" s="22"/>
      <c r="L75" s="22">
        <v>-0.8</v>
      </c>
      <c r="M75" s="20"/>
    </row>
    <row r="76" spans="1:13" x14ac:dyDescent="0.35">
      <c r="A76" s="20" t="str">
        <f>IF('SERV 1'!A40=0," ",IF('SERV 1'!A40&lt;&gt;0,'SERV 1'!A40))</f>
        <v xml:space="preserve">    </v>
      </c>
      <c r="B76" s="79" t="str">
        <f t="shared" si="0"/>
        <v>Jun</v>
      </c>
      <c r="C76" s="15"/>
      <c r="D76" s="22">
        <v>-0.1</v>
      </c>
      <c r="E76" s="22"/>
      <c r="F76" s="22">
        <v>-0.2</v>
      </c>
      <c r="G76" s="22"/>
      <c r="H76" s="22">
        <v>0.7</v>
      </c>
      <c r="I76" s="22"/>
      <c r="J76" s="22">
        <v>0.2</v>
      </c>
      <c r="K76" s="22"/>
      <c r="L76" s="22">
        <v>-0.6</v>
      </c>
      <c r="M76" s="20"/>
    </row>
    <row r="77" spans="1:13" x14ac:dyDescent="0.35">
      <c r="A77" s="20" t="str">
        <f>IF('SERV 1'!A41=0," ",IF('SERV 1'!A41&lt;&gt;0,'SERV 1'!A41))</f>
        <v xml:space="preserve">    </v>
      </c>
      <c r="B77" s="79" t="str">
        <f t="shared" si="0"/>
        <v>Jul</v>
      </c>
      <c r="C77" s="15"/>
      <c r="D77" s="22">
        <v>-0.1</v>
      </c>
      <c r="E77" s="22"/>
      <c r="F77" s="22">
        <v>-0.3</v>
      </c>
      <c r="G77" s="22"/>
      <c r="H77" s="22">
        <v>1</v>
      </c>
      <c r="I77" s="22"/>
      <c r="J77" s="22">
        <v>0.1</v>
      </c>
      <c r="K77" s="22"/>
      <c r="L77" s="22">
        <v>-0.5</v>
      </c>
      <c r="M77" s="20"/>
    </row>
    <row r="78" spans="1:13" x14ac:dyDescent="0.35">
      <c r="A78" s="20" t="str">
        <f>IF('SERV 1'!A42=0," ",IF('SERV 1'!A42&lt;&gt;0,'SERV 1'!A42))</f>
        <v xml:space="preserve">    </v>
      </c>
      <c r="B78" s="79" t="str">
        <f t="shared" si="0"/>
        <v>Aug</v>
      </c>
      <c r="C78" s="15"/>
      <c r="D78" s="22" t="s">
        <v>50</v>
      </c>
      <c r="E78" s="22"/>
      <c r="F78" s="22">
        <v>-0.1</v>
      </c>
      <c r="G78" s="22"/>
      <c r="H78" s="22">
        <v>0.8</v>
      </c>
      <c r="I78" s="22"/>
      <c r="J78" s="22" t="s">
        <v>50</v>
      </c>
      <c r="K78" s="22"/>
      <c r="L78" s="22">
        <v>-0.5</v>
      </c>
      <c r="M78" s="20"/>
    </row>
    <row r="79" spans="1:13" ht="12.75" customHeight="1" x14ac:dyDescent="0.35">
      <c r="A79" s="20" t="str">
        <f>IF('SERV 1'!A43=0," ",IF('SERV 1'!A43&lt;&gt;0,'SERV 1'!A43))</f>
        <v xml:space="preserve">    </v>
      </c>
      <c r="B79" s="79" t="str">
        <f t="shared" si="0"/>
        <v>Sep</v>
      </c>
      <c r="C79" s="15"/>
      <c r="D79" s="22">
        <v>-0.1</v>
      </c>
      <c r="E79" s="22"/>
      <c r="F79" s="22">
        <v>-0.2</v>
      </c>
      <c r="G79" s="22"/>
      <c r="H79" s="22">
        <v>0.4</v>
      </c>
      <c r="I79" s="22"/>
      <c r="J79" s="22">
        <v>-0.1</v>
      </c>
      <c r="K79" s="22"/>
      <c r="L79" s="22">
        <v>-0.3</v>
      </c>
      <c r="M79" s="20"/>
    </row>
    <row r="80" spans="1:13" ht="17.25" customHeight="1" thickBot="1" x14ac:dyDescent="0.4">
      <c r="A80" s="7"/>
      <c r="B80" s="7"/>
      <c r="C80" s="7"/>
      <c r="D80" s="7"/>
      <c r="E80" s="7"/>
      <c r="F80" s="7"/>
      <c r="G80" s="7"/>
      <c r="H80" s="7"/>
      <c r="I80" s="7"/>
      <c r="J80" s="7"/>
      <c r="K80" s="80"/>
      <c r="L80" s="7"/>
      <c r="M80" s="7"/>
    </row>
    <row r="81" spans="1:14" ht="16.5" customHeight="1" x14ac:dyDescent="0.35">
      <c r="A81" s="35"/>
    </row>
    <row r="82" spans="1:14" x14ac:dyDescent="0.35">
      <c r="A82" s="72" t="s">
        <v>146</v>
      </c>
    </row>
    <row r="83" spans="1:14" x14ac:dyDescent="0.35">
      <c r="A83" s="11"/>
      <c r="B83" s="11"/>
      <c r="C83" s="11"/>
      <c r="D83" s="11"/>
      <c r="E83" s="11"/>
      <c r="F83" s="11"/>
    </row>
    <row r="84" spans="1:14" x14ac:dyDescent="0.35">
      <c r="A84" s="72" t="s">
        <v>81</v>
      </c>
      <c r="B84" s="11"/>
      <c r="C84" s="11"/>
      <c r="D84" s="11"/>
      <c r="E84" s="11"/>
    </row>
    <row r="85" spans="1:14" x14ac:dyDescent="0.35">
      <c r="A85" s="72" t="s">
        <v>83</v>
      </c>
      <c r="B85" s="11"/>
      <c r="C85" s="11"/>
      <c r="D85" s="11"/>
      <c r="E85" s="11"/>
    </row>
    <row r="86" spans="1:14" x14ac:dyDescent="0.35">
      <c r="A86" s="11"/>
      <c r="B86" s="11"/>
      <c r="C86" s="11"/>
      <c r="D86" s="11"/>
      <c r="E86" s="11"/>
      <c r="F86" s="11"/>
    </row>
    <row r="87" spans="1:14" x14ac:dyDescent="0.35">
      <c r="A87" s="11"/>
      <c r="B87" s="11"/>
      <c r="C87" s="11"/>
      <c r="D87" s="11"/>
      <c r="E87" s="11"/>
      <c r="F87" s="11"/>
    </row>
    <row r="91" spans="1:14" x14ac:dyDescent="0.35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</row>
    <row r="92" spans="1:14" x14ac:dyDescent="0.35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</row>
    <row r="93" spans="1:14" x14ac:dyDescent="0.35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</row>
    <row r="94" spans="1:14" x14ac:dyDescent="0.35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</row>
    <row r="95" spans="1:14" x14ac:dyDescent="0.3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</row>
    <row r="96" spans="1:14" x14ac:dyDescent="0.35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</row>
    <row r="97" s="13" customFormat="1" x14ac:dyDescent="0.35"/>
    <row r="98" s="13" customFormat="1" x14ac:dyDescent="0.35"/>
    <row r="99" s="13" customFormat="1" x14ac:dyDescent="0.35"/>
    <row r="100" s="13" customFormat="1" x14ac:dyDescent="0.35"/>
    <row r="101" s="13" customFormat="1" x14ac:dyDescent="0.35"/>
    <row r="102" s="13" customFormat="1" x14ac:dyDescent="0.35"/>
    <row r="103" s="13" customFormat="1" x14ac:dyDescent="0.35"/>
    <row r="104" s="13" customFormat="1" x14ac:dyDescent="0.35"/>
    <row r="105" s="13" customFormat="1" x14ac:dyDescent="0.35"/>
    <row r="106" s="13" customFormat="1" x14ac:dyDescent="0.35"/>
    <row r="107" s="13" customFormat="1" x14ac:dyDescent="0.35"/>
    <row r="108" s="13" customFormat="1" x14ac:dyDescent="0.35"/>
    <row r="109" s="13" customFormat="1" x14ac:dyDescent="0.35"/>
    <row r="110" s="13" customFormat="1" x14ac:dyDescent="0.35"/>
    <row r="111" s="13" customFormat="1" x14ac:dyDescent="0.35"/>
    <row r="112" s="13" customFormat="1" x14ac:dyDescent="0.35"/>
    <row r="113" s="13" customFormat="1" x14ac:dyDescent="0.35"/>
    <row r="114" s="13" customFormat="1" x14ac:dyDescent="0.35"/>
    <row r="115" s="13" customFormat="1" x14ac:dyDescent="0.35"/>
    <row r="116" s="13" customFormat="1" x14ac:dyDescent="0.35"/>
    <row r="117" s="13" customFormat="1" x14ac:dyDescent="0.35"/>
    <row r="118" s="13" customFormat="1" x14ac:dyDescent="0.35"/>
    <row r="119" s="13" customFormat="1" x14ac:dyDescent="0.35"/>
    <row r="120" s="13" customFormat="1" x14ac:dyDescent="0.35"/>
    <row r="121" s="13" customFormat="1" x14ac:dyDescent="0.35"/>
    <row r="122" s="13" customFormat="1" x14ac:dyDescent="0.35"/>
    <row r="123" s="13" customFormat="1" x14ac:dyDescent="0.35"/>
    <row r="124" s="13" customFormat="1" x14ac:dyDescent="0.35"/>
    <row r="125" s="13" customFormat="1" x14ac:dyDescent="0.35"/>
    <row r="126" s="13" customFormat="1" x14ac:dyDescent="0.35"/>
    <row r="127" s="13" customFormat="1" x14ac:dyDescent="0.35"/>
    <row r="128" s="13" customFormat="1" x14ac:dyDescent="0.35"/>
    <row r="129" s="13" customFormat="1" x14ac:dyDescent="0.35"/>
    <row r="130" s="13" customFormat="1" x14ac:dyDescent="0.35"/>
    <row r="131" s="13" customFormat="1" x14ac:dyDescent="0.35"/>
    <row r="132" s="13" customFormat="1" x14ac:dyDescent="0.35"/>
    <row r="133" s="13" customFormat="1" x14ac:dyDescent="0.35"/>
    <row r="134" s="13" customFormat="1" x14ac:dyDescent="0.35"/>
    <row r="135" s="13" customFormat="1" x14ac:dyDescent="0.35"/>
    <row r="136" s="13" customFormat="1" x14ac:dyDescent="0.35"/>
    <row r="137" s="13" customFormat="1" x14ac:dyDescent="0.35"/>
    <row r="138" s="13" customFormat="1" x14ac:dyDescent="0.35"/>
    <row r="139" s="13" customFormat="1" x14ac:dyDescent="0.35"/>
    <row r="140" s="13" customFormat="1" x14ac:dyDescent="0.35"/>
    <row r="141" s="13" customFormat="1" x14ac:dyDescent="0.35"/>
    <row r="142" s="13" customFormat="1" x14ac:dyDescent="0.35"/>
    <row r="143" s="13" customFormat="1" x14ac:dyDescent="0.35"/>
    <row r="144" s="13" customFormat="1" x14ac:dyDescent="0.35"/>
    <row r="145" s="13" customFormat="1" x14ac:dyDescent="0.35"/>
    <row r="146" s="13" customFormat="1" x14ac:dyDescent="0.35"/>
    <row r="147" s="13" customFormat="1" x14ac:dyDescent="0.35"/>
    <row r="148" s="13" customFormat="1" x14ac:dyDescent="0.35"/>
    <row r="149" s="13" customFormat="1" x14ac:dyDescent="0.35"/>
    <row r="150" s="13" customFormat="1" x14ac:dyDescent="0.35"/>
    <row r="151" s="13" customFormat="1" x14ac:dyDescent="0.35"/>
    <row r="152" s="13" customFormat="1" x14ac:dyDescent="0.35"/>
    <row r="153" s="13" customFormat="1" x14ac:dyDescent="0.35"/>
    <row r="154" s="13" customFormat="1" x14ac:dyDescent="0.35"/>
    <row r="155" s="13" customFormat="1" x14ac:dyDescent="0.35"/>
    <row r="156" s="13" customFormat="1" x14ac:dyDescent="0.35"/>
    <row r="157" s="13" customFormat="1" x14ac:dyDescent="0.35"/>
    <row r="158" s="13" customFormat="1" x14ac:dyDescent="0.35"/>
    <row r="159" s="13" customFormat="1" x14ac:dyDescent="0.35"/>
    <row r="160" s="13" customFormat="1" x14ac:dyDescent="0.35"/>
    <row r="161" s="13" customFormat="1" x14ac:dyDescent="0.35"/>
    <row r="162" s="13" customFormat="1" x14ac:dyDescent="0.35"/>
    <row r="163" s="13" customFormat="1" x14ac:dyDescent="0.35"/>
    <row r="164" s="13" customFormat="1" x14ac:dyDescent="0.35"/>
    <row r="165" s="13" customFormat="1" x14ac:dyDescent="0.35"/>
    <row r="166" s="13" customFormat="1" x14ac:dyDescent="0.35"/>
    <row r="167" s="13" customFormat="1" x14ac:dyDescent="0.35"/>
    <row r="168" s="13" customFormat="1" x14ac:dyDescent="0.35"/>
    <row r="169" s="13" customFormat="1" x14ac:dyDescent="0.35"/>
    <row r="170" s="13" customFormat="1" x14ac:dyDescent="0.35"/>
    <row r="171" s="13" customFormat="1" x14ac:dyDescent="0.35"/>
    <row r="172" s="13" customFormat="1" x14ac:dyDescent="0.35"/>
    <row r="173" s="13" customFormat="1" x14ac:dyDescent="0.35"/>
    <row r="174" s="13" customFormat="1" x14ac:dyDescent="0.35"/>
    <row r="175" s="13" customFormat="1" x14ac:dyDescent="0.35"/>
    <row r="176" s="13" customFormat="1" x14ac:dyDescent="0.35"/>
    <row r="177" s="13" customFormat="1" x14ac:dyDescent="0.35"/>
    <row r="178" s="13" customFormat="1" x14ac:dyDescent="0.35"/>
    <row r="179" s="13" customFormat="1" x14ac:dyDescent="0.35"/>
    <row r="180" s="13" customFormat="1" x14ac:dyDescent="0.35"/>
    <row r="181" s="13" customFormat="1" x14ac:dyDescent="0.35"/>
    <row r="182" s="13" customFormat="1" x14ac:dyDescent="0.35"/>
    <row r="183" s="13" customFormat="1" x14ac:dyDescent="0.35"/>
    <row r="184" s="13" customFormat="1" x14ac:dyDescent="0.35"/>
    <row r="185" s="13" customFormat="1" x14ac:dyDescent="0.35"/>
    <row r="186" s="13" customFormat="1" x14ac:dyDescent="0.35"/>
    <row r="187" s="13" customFormat="1" x14ac:dyDescent="0.35"/>
    <row r="188" s="13" customFormat="1" x14ac:dyDescent="0.35"/>
    <row r="189" s="13" customFormat="1" x14ac:dyDescent="0.35"/>
    <row r="190" s="13" customFormat="1" x14ac:dyDescent="0.35"/>
    <row r="191" s="13" customFormat="1" x14ac:dyDescent="0.35"/>
    <row r="192" s="13" customFormat="1" x14ac:dyDescent="0.35"/>
    <row r="193" s="13" customFormat="1" x14ac:dyDescent="0.35"/>
    <row r="194" s="13" customFormat="1" x14ac:dyDescent="0.35"/>
    <row r="195" s="13" customFormat="1" x14ac:dyDescent="0.35"/>
    <row r="196" s="13" customFormat="1" x14ac:dyDescent="0.35"/>
    <row r="197" s="13" customFormat="1" x14ac:dyDescent="0.35"/>
    <row r="198" s="13" customFormat="1" x14ac:dyDescent="0.35"/>
    <row r="199" s="13" customFormat="1" x14ac:dyDescent="0.35"/>
    <row r="200" s="13" customFormat="1" x14ac:dyDescent="0.35"/>
    <row r="201" s="13" customFormat="1" x14ac:dyDescent="0.35"/>
    <row r="202" s="13" customFormat="1" x14ac:dyDescent="0.35"/>
    <row r="203" s="13" customFormat="1" x14ac:dyDescent="0.35"/>
    <row r="204" s="13" customFormat="1" x14ac:dyDescent="0.35"/>
    <row r="205" s="13" customFormat="1" x14ac:dyDescent="0.35"/>
    <row r="206" s="13" customFormat="1" x14ac:dyDescent="0.35"/>
    <row r="207" s="13" customFormat="1" x14ac:dyDescent="0.35"/>
    <row r="208" s="13" customFormat="1" x14ac:dyDescent="0.35"/>
    <row r="209" s="13" customFormat="1" x14ac:dyDescent="0.35"/>
    <row r="210" s="13" customFormat="1" x14ac:dyDescent="0.35"/>
    <row r="211" s="13" customFormat="1" x14ac:dyDescent="0.35"/>
    <row r="212" s="13" customFormat="1" x14ac:dyDescent="0.35"/>
    <row r="213" s="13" customFormat="1" x14ac:dyDescent="0.35"/>
    <row r="214" s="13" customFormat="1" x14ac:dyDescent="0.35"/>
    <row r="215" s="13" customFormat="1" x14ac:dyDescent="0.35"/>
    <row r="216" s="13" customFormat="1" x14ac:dyDescent="0.35"/>
    <row r="217" s="13" customFormat="1" x14ac:dyDescent="0.35"/>
    <row r="218" s="13" customFormat="1" x14ac:dyDescent="0.35"/>
    <row r="219" s="13" customFormat="1" x14ac:dyDescent="0.35"/>
    <row r="220" s="13" customFormat="1" x14ac:dyDescent="0.35"/>
  </sheetData>
  <mergeCells count="2">
    <mergeCell ref="A1:B2"/>
    <mergeCell ref="D4:L4"/>
  </mergeCells>
  <phoneticPr fontId="3" type="noConversion"/>
  <hyperlinks>
    <hyperlink ref="H83" r:id="rId1" display="on-line.services.branch@ons.gov.uk" xr:uid="{00000000-0004-0000-0B00-000000000000}"/>
    <hyperlink ref="A88" r:id="rId2" display="Time series dataset" xr:uid="{00000000-0004-0000-0B00-000001000000}"/>
  </hyperlinks>
  <pageMargins left="0.75" right="0.75" top="1" bottom="1" header="0.5" footer="0.5"/>
  <pageSetup paperSize="9" scale="51" orientation="portrait" r:id="rId3"/>
  <headerFooter alignWithMargins="0"/>
  <drawing r:id="rId4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0">
    <tabColor theme="7" tint="0.39997558519241921"/>
    <pageSetUpPr fitToPage="1"/>
  </sheetPr>
  <dimension ref="A1:AT212"/>
  <sheetViews>
    <sheetView view="pageBreakPreview" zoomScale="75" zoomScaleNormal="75" zoomScaleSheetLayoutView="75" workbookViewId="0">
      <selection activeCell="D11" sqref="D11:L11"/>
    </sheetView>
  </sheetViews>
  <sheetFormatPr defaultColWidth="9.3125" defaultRowHeight="15" x14ac:dyDescent="0.35"/>
  <cols>
    <col min="1" max="2" width="9.3125" style="6"/>
    <col min="3" max="3" width="12.125" style="6" customWidth="1"/>
    <col min="4" max="4" width="9.3125" style="6"/>
    <col min="5" max="5" width="9.75" style="6" customWidth="1"/>
    <col min="6" max="6" width="7.5625" style="6" customWidth="1"/>
    <col min="7" max="7" width="8.5625" style="6" customWidth="1"/>
    <col min="8" max="8" width="13.75" style="6" customWidth="1"/>
    <col min="9" max="9" width="11.5625" style="6" customWidth="1"/>
    <col min="10" max="10" width="9.3125" style="6"/>
    <col min="11" max="11" width="11.5625" style="6" customWidth="1"/>
    <col min="12" max="12" width="10.3125" style="6" customWidth="1"/>
    <col min="13" max="13" width="11.5625" style="6" customWidth="1"/>
    <col min="14" max="14" width="9.3125" style="6"/>
    <col min="15" max="46" width="9.3125" style="13"/>
    <col min="47" max="16384" width="9.3125" style="6"/>
  </cols>
  <sheetData>
    <row r="1" spans="1:13" ht="16.3" x14ac:dyDescent="0.4">
      <c r="A1" s="83" t="s">
        <v>127</v>
      </c>
      <c r="B1" s="84"/>
      <c r="C1" s="16" t="s">
        <v>22</v>
      </c>
      <c r="D1" s="16"/>
      <c r="E1" s="16"/>
      <c r="F1" s="16"/>
      <c r="H1" s="36"/>
    </row>
    <row r="2" spans="1:13" x14ac:dyDescent="0.35">
      <c r="A2" s="84"/>
      <c r="B2" s="84"/>
      <c r="C2" s="16" t="s">
        <v>128</v>
      </c>
      <c r="D2" s="16"/>
      <c r="E2" s="16"/>
      <c r="F2" s="16"/>
      <c r="I2" s="72"/>
      <c r="J2" s="72"/>
      <c r="K2" s="72" t="e">
        <f>#REF!</f>
        <v>#REF!</v>
      </c>
      <c r="L2" s="72"/>
    </row>
    <row r="3" spans="1:13" ht="15.45" thickBot="1" x14ac:dyDescent="0.4">
      <c r="A3" s="7" t="s">
        <v>86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</row>
    <row r="4" spans="1:13" x14ac:dyDescent="0.35">
      <c r="C4" s="8"/>
      <c r="D4" s="85" t="s">
        <v>25</v>
      </c>
      <c r="E4" s="85"/>
      <c r="F4" s="85"/>
      <c r="G4" s="85"/>
      <c r="H4" s="85"/>
      <c r="I4" s="85"/>
      <c r="J4" s="85"/>
      <c r="K4" s="85"/>
      <c r="L4" s="85"/>
      <c r="M4"/>
    </row>
    <row r="5" spans="1:13" x14ac:dyDescent="0.35">
      <c r="D5" s="72"/>
      <c r="E5" s="9"/>
      <c r="F5" s="20"/>
      <c r="J5" s="72"/>
      <c r="L5" s="72"/>
    </row>
    <row r="6" spans="1:13" x14ac:dyDescent="0.35">
      <c r="D6" s="72"/>
      <c r="E6" s="9"/>
      <c r="F6" s="20"/>
      <c r="H6" s="18" t="s">
        <v>151</v>
      </c>
      <c r="J6" s="18" t="s">
        <v>152</v>
      </c>
      <c r="L6" s="18" t="s">
        <v>153</v>
      </c>
    </row>
    <row r="7" spans="1:13" ht="15.9" x14ac:dyDescent="0.35">
      <c r="A7" s="15"/>
      <c r="B7" s="15"/>
      <c r="C7" s="15"/>
      <c r="D7" s="18" t="s">
        <v>154</v>
      </c>
      <c r="E7" s="15"/>
      <c r="F7" s="17"/>
      <c r="G7" s="15"/>
      <c r="H7" s="18" t="s">
        <v>155</v>
      </c>
      <c r="I7" s="15"/>
      <c r="J7" s="18" t="s">
        <v>156</v>
      </c>
      <c r="K7" s="15"/>
      <c r="L7" s="18" t="s">
        <v>157</v>
      </c>
      <c r="M7" s="77"/>
    </row>
    <row r="8" spans="1:13" x14ac:dyDescent="0.35">
      <c r="A8" s="15"/>
      <c r="B8" s="15"/>
      <c r="C8" s="15"/>
      <c r="D8" s="18" t="s">
        <v>158</v>
      </c>
      <c r="E8" s="15"/>
      <c r="F8" s="20" t="s">
        <v>159</v>
      </c>
      <c r="G8" s="15"/>
      <c r="H8" s="18" t="s">
        <v>160</v>
      </c>
      <c r="I8" s="15"/>
      <c r="J8" s="18" t="s">
        <v>161</v>
      </c>
      <c r="K8" s="15"/>
      <c r="L8" s="18" t="s">
        <v>137</v>
      </c>
      <c r="M8" s="16"/>
    </row>
    <row r="9" spans="1:13" x14ac:dyDescent="0.35">
      <c r="A9" s="37"/>
      <c r="B9" s="37"/>
      <c r="C9" s="37"/>
      <c r="D9" s="74" t="s">
        <v>140</v>
      </c>
      <c r="E9" s="37"/>
      <c r="F9" s="20" t="s">
        <v>140</v>
      </c>
      <c r="G9" s="37"/>
      <c r="H9" s="18" t="s">
        <v>140</v>
      </c>
      <c r="I9" s="37"/>
      <c r="J9" s="18" t="s">
        <v>140</v>
      </c>
      <c r="K9" s="37"/>
      <c r="L9" s="18" t="s">
        <v>162</v>
      </c>
      <c r="M9" s="16"/>
    </row>
    <row r="10" spans="1:13" ht="15.75" customHeight="1" x14ac:dyDescent="0.35">
      <c r="A10" s="38" t="s">
        <v>41</v>
      </c>
      <c r="B10" s="38"/>
      <c r="C10" s="38"/>
      <c r="D10" s="24" t="s">
        <v>163</v>
      </c>
      <c r="E10" s="24"/>
      <c r="F10" s="24" t="s">
        <v>164</v>
      </c>
      <c r="G10" s="24"/>
      <c r="H10" s="24" t="s">
        <v>165</v>
      </c>
      <c r="I10" s="24"/>
      <c r="J10" s="24" t="s">
        <v>166</v>
      </c>
      <c r="K10" s="24"/>
      <c r="L10" s="24" t="s">
        <v>167</v>
      </c>
      <c r="M10" s="78"/>
    </row>
    <row r="11" spans="1:13" x14ac:dyDescent="0.35">
      <c r="A11" s="26" t="e">
        <f>#REF!</f>
        <v>#REF!</v>
      </c>
      <c r="B11" s="39"/>
      <c r="C11" s="26"/>
      <c r="D11" s="25">
        <v>70</v>
      </c>
      <c r="E11" s="25"/>
      <c r="F11" s="25">
        <v>139</v>
      </c>
      <c r="G11" s="25"/>
      <c r="H11" s="25">
        <v>76</v>
      </c>
      <c r="I11" s="25"/>
      <c r="J11" s="25">
        <v>46</v>
      </c>
      <c r="K11" s="25"/>
      <c r="L11" s="25">
        <v>47</v>
      </c>
      <c r="M11" s="39"/>
    </row>
    <row r="12" spans="1:13" x14ac:dyDescent="0.35">
      <c r="A12" s="15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</row>
    <row r="13" spans="1:13" x14ac:dyDescent="0.35">
      <c r="A13" s="16" t="s">
        <v>88</v>
      </c>
      <c r="B13" s="15"/>
      <c r="C13" s="15"/>
      <c r="D13" s="20"/>
      <c r="E13" s="20"/>
      <c r="F13" s="20"/>
      <c r="G13" s="20"/>
      <c r="H13" s="20"/>
      <c r="I13" s="20"/>
      <c r="J13" s="20"/>
      <c r="K13" s="20"/>
      <c r="L13" s="15"/>
      <c r="M13" s="20"/>
    </row>
    <row r="14" spans="1:13" ht="18" customHeight="1" x14ac:dyDescent="0.35">
      <c r="A14" s="15"/>
      <c r="B14" s="15"/>
      <c r="C14" s="15"/>
      <c r="D14" s="20" t="s">
        <v>49</v>
      </c>
      <c r="E14" s="20"/>
      <c r="F14" s="20" t="s">
        <v>49</v>
      </c>
      <c r="G14" s="20"/>
      <c r="H14" s="20" t="s">
        <v>49</v>
      </c>
      <c r="I14" s="20"/>
      <c r="J14" s="20" t="s">
        <v>49</v>
      </c>
      <c r="K14" s="20"/>
      <c r="L14" s="20" t="s">
        <v>49</v>
      </c>
      <c r="M14" s="20"/>
    </row>
    <row r="15" spans="1:13" x14ac:dyDescent="0.35">
      <c r="A15" s="20" t="str">
        <f>IF('SERV 1'!A19=0," ",IF('SERV 1'!A19&lt;&gt;0,'SERV 1'!A19))</f>
        <v>2015</v>
      </c>
      <c r="B15" s="15" t="str">
        <f>'SERV 1'!B19</f>
        <v>Sep</v>
      </c>
      <c r="C15" s="15"/>
      <c r="D15" s="22" t="s">
        <v>50</v>
      </c>
      <c r="E15" s="22"/>
      <c r="F15" s="22" t="s">
        <v>50</v>
      </c>
      <c r="G15" s="22"/>
      <c r="H15" s="22" t="s">
        <v>50</v>
      </c>
      <c r="I15" s="22"/>
      <c r="J15" s="22" t="s">
        <v>50</v>
      </c>
      <c r="K15" s="22"/>
      <c r="L15" s="22" t="s">
        <v>50</v>
      </c>
      <c r="M15" s="20"/>
    </row>
    <row r="16" spans="1:13" x14ac:dyDescent="0.35">
      <c r="A16" s="20" t="str">
        <f>IF('SERV 1'!A20=0," ",IF('SERV 1'!A20&lt;&gt;0,'SERV 1'!A20))</f>
        <v xml:space="preserve"> </v>
      </c>
      <c r="B16" s="15" t="str">
        <f>'SERV 1'!B20</f>
        <v>Oct</v>
      </c>
      <c r="C16" s="15"/>
      <c r="D16" s="22" t="s">
        <v>50</v>
      </c>
      <c r="E16" s="22"/>
      <c r="F16" s="22" t="s">
        <v>50</v>
      </c>
      <c r="G16" s="22"/>
      <c r="H16" s="22" t="s">
        <v>50</v>
      </c>
      <c r="I16" s="22"/>
      <c r="J16" s="22" t="s">
        <v>50</v>
      </c>
      <c r="K16" s="22"/>
      <c r="L16" s="22" t="s">
        <v>50</v>
      </c>
      <c r="M16" s="20"/>
    </row>
    <row r="17" spans="1:13" x14ac:dyDescent="0.35">
      <c r="A17" s="20" t="str">
        <f>IF('SERV 1'!A21=0," ",IF('SERV 1'!A21&lt;&gt;0,'SERV 1'!A21))</f>
        <v xml:space="preserve">    </v>
      </c>
      <c r="B17" s="15" t="str">
        <f>'SERV 1'!B21</f>
        <v>Nov</v>
      </c>
      <c r="C17" s="15"/>
      <c r="D17" s="22" t="s">
        <v>50</v>
      </c>
      <c r="E17" s="22"/>
      <c r="F17" s="22" t="s">
        <v>50</v>
      </c>
      <c r="G17" s="22"/>
      <c r="H17" s="22" t="s">
        <v>50</v>
      </c>
      <c r="I17" s="22"/>
      <c r="J17" s="22" t="s">
        <v>50</v>
      </c>
      <c r="K17" s="22"/>
      <c r="L17" s="22" t="s">
        <v>50</v>
      </c>
      <c r="M17" s="20"/>
    </row>
    <row r="18" spans="1:13" x14ac:dyDescent="0.35">
      <c r="A18" s="20" t="str">
        <f>IF('SERV 1'!A22=0," ",IF('SERV 1'!A22&lt;&gt;0,'SERV 1'!A22))</f>
        <v xml:space="preserve">    </v>
      </c>
      <c r="B18" s="15" t="str">
        <f>'SERV 1'!B22</f>
        <v>Dec</v>
      </c>
      <c r="C18" s="15"/>
      <c r="D18" s="22" t="s">
        <v>50</v>
      </c>
      <c r="E18" s="22"/>
      <c r="F18" s="22" t="s">
        <v>50</v>
      </c>
      <c r="G18" s="22"/>
      <c r="H18" s="22" t="s">
        <v>50</v>
      </c>
      <c r="I18" s="22"/>
      <c r="J18" s="22" t="s">
        <v>50</v>
      </c>
      <c r="K18" s="22"/>
      <c r="L18" s="22" t="s">
        <v>50</v>
      </c>
      <c r="M18" s="20"/>
    </row>
    <row r="19" spans="1:13" x14ac:dyDescent="0.35">
      <c r="A19" s="20" t="str">
        <f>IF('SERV 1'!A23=0," ",IF('SERV 1'!A23&lt;&gt;0,'SERV 1'!A23))</f>
        <v>2016</v>
      </c>
      <c r="B19" s="15" t="str">
        <f>'SERV 1'!B23</f>
        <v>Jan</v>
      </c>
      <c r="C19" s="15"/>
      <c r="D19" s="22" t="s">
        <v>50</v>
      </c>
      <c r="E19" s="22"/>
      <c r="F19" s="22">
        <v>-0.5</v>
      </c>
      <c r="G19" s="22"/>
      <c r="H19" s="22">
        <v>0.1</v>
      </c>
      <c r="I19" s="22"/>
      <c r="J19" s="22">
        <v>0.2</v>
      </c>
      <c r="K19" s="22"/>
      <c r="L19" s="22">
        <v>-0.1</v>
      </c>
      <c r="M19" s="20"/>
    </row>
    <row r="20" spans="1:13" x14ac:dyDescent="0.35">
      <c r="A20" s="20" t="str">
        <f>IF('SERV 1'!A24=0," ",IF('SERV 1'!A24&lt;&gt;0,'SERV 1'!A24))</f>
        <v xml:space="preserve">    </v>
      </c>
      <c r="B20" s="15" t="str">
        <f>'SERV 1'!B24</f>
        <v>Feb</v>
      </c>
      <c r="C20" s="15"/>
      <c r="D20" s="22">
        <v>0.1</v>
      </c>
      <c r="E20" s="22"/>
      <c r="F20" s="22">
        <v>0.3</v>
      </c>
      <c r="G20" s="22"/>
      <c r="H20" s="22">
        <v>0.1</v>
      </c>
      <c r="I20" s="22"/>
      <c r="J20" s="22">
        <v>0.2</v>
      </c>
      <c r="K20" s="22"/>
      <c r="L20" s="22">
        <v>-0.1</v>
      </c>
      <c r="M20" s="20"/>
    </row>
    <row r="21" spans="1:13" x14ac:dyDescent="0.35">
      <c r="A21" s="20" t="str">
        <f>IF('SERV 1'!A25=0," ",IF('SERV 1'!A25&lt;&gt;0,'SERV 1'!A25))</f>
        <v xml:space="preserve">    </v>
      </c>
      <c r="B21" s="15" t="str">
        <f>'SERV 1'!B25</f>
        <v>Mar</v>
      </c>
      <c r="C21" s="15"/>
      <c r="D21" s="22">
        <v>-0.1</v>
      </c>
      <c r="E21" s="22"/>
      <c r="F21" s="22">
        <v>0.1</v>
      </c>
      <c r="G21" s="22"/>
      <c r="H21" s="22">
        <v>-0.1</v>
      </c>
      <c r="I21" s="22"/>
      <c r="J21" s="22" t="s">
        <v>50</v>
      </c>
      <c r="K21" s="22"/>
      <c r="L21" s="22">
        <v>-0.1</v>
      </c>
      <c r="M21" s="20"/>
    </row>
    <row r="22" spans="1:13" x14ac:dyDescent="0.35">
      <c r="A22" s="20" t="str">
        <f>IF('SERV 1'!A26=0," ",IF('SERV 1'!A26&lt;&gt;0,'SERV 1'!A26))</f>
        <v xml:space="preserve">    </v>
      </c>
      <c r="B22" s="15" t="str">
        <f>'SERV 1'!B26</f>
        <v>Apr</v>
      </c>
      <c r="C22" s="15"/>
      <c r="D22" s="22">
        <v>-0.1</v>
      </c>
      <c r="E22" s="22"/>
      <c r="F22" s="22" t="s">
        <v>50</v>
      </c>
      <c r="G22" s="22"/>
      <c r="H22" s="22" t="s">
        <v>50</v>
      </c>
      <c r="I22" s="22"/>
      <c r="J22" s="22" t="s">
        <v>50</v>
      </c>
      <c r="K22" s="22"/>
      <c r="L22" s="22">
        <v>-0.1</v>
      </c>
      <c r="M22" s="20"/>
    </row>
    <row r="23" spans="1:13" x14ac:dyDescent="0.35">
      <c r="A23" s="20" t="str">
        <f>IF('SERV 1'!A27=0," ",IF('SERV 1'!A27&lt;&gt;0,'SERV 1'!A27))</f>
        <v xml:space="preserve">    </v>
      </c>
      <c r="B23" s="15" t="str">
        <f>'SERV 1'!B27</f>
        <v>May</v>
      </c>
      <c r="C23" s="15"/>
      <c r="D23" s="22">
        <v>0.1</v>
      </c>
      <c r="E23" s="22"/>
      <c r="F23" s="22" t="s">
        <v>50</v>
      </c>
      <c r="G23" s="22"/>
      <c r="H23" s="22">
        <v>0.2</v>
      </c>
      <c r="I23" s="22"/>
      <c r="J23" s="22">
        <v>0.1</v>
      </c>
      <c r="K23" s="22"/>
      <c r="L23" s="22">
        <v>-0.1</v>
      </c>
      <c r="M23" s="20"/>
    </row>
    <row r="24" spans="1:13" x14ac:dyDescent="0.35">
      <c r="A24" s="20" t="str">
        <f>IF('SERV 1'!A28=0," ",IF('SERV 1'!A28&lt;&gt;0,'SERV 1'!A28))</f>
        <v xml:space="preserve">    </v>
      </c>
      <c r="B24" s="15" t="str">
        <f>'SERV 1'!B28</f>
        <v>Jun</v>
      </c>
      <c r="C24" s="15"/>
      <c r="D24" s="22">
        <v>-0.1</v>
      </c>
      <c r="E24" s="22"/>
      <c r="F24" s="22">
        <v>-0.1</v>
      </c>
      <c r="G24" s="22"/>
      <c r="H24" s="22">
        <v>-0.1</v>
      </c>
      <c r="I24" s="22"/>
      <c r="J24" s="22" t="s">
        <v>50</v>
      </c>
      <c r="K24" s="22"/>
      <c r="L24" s="22">
        <v>-0.2</v>
      </c>
      <c r="M24" s="20"/>
    </row>
    <row r="25" spans="1:13" x14ac:dyDescent="0.35">
      <c r="A25" s="20" t="str">
        <f>IF('SERV 1'!A29=0," ",IF('SERV 1'!A29&lt;&gt;0,'SERV 1'!A29))</f>
        <v xml:space="preserve">    </v>
      </c>
      <c r="B25" s="15" t="str">
        <f>'SERV 1'!B29</f>
        <v>Jul</v>
      </c>
      <c r="C25" s="15"/>
      <c r="D25" s="22">
        <v>0.1</v>
      </c>
      <c r="E25" s="22"/>
      <c r="F25" s="22">
        <v>0.1</v>
      </c>
      <c r="G25" s="22"/>
      <c r="H25" s="22">
        <v>-0.1</v>
      </c>
      <c r="I25" s="22"/>
      <c r="J25" s="22">
        <v>0.2</v>
      </c>
      <c r="K25" s="22"/>
      <c r="L25" s="22">
        <v>-0.1</v>
      </c>
      <c r="M25" s="20"/>
    </row>
    <row r="26" spans="1:13" x14ac:dyDescent="0.35">
      <c r="A26" s="20" t="str">
        <f>IF('SERV 1'!A30=0," ",IF('SERV 1'!A30&lt;&gt;0,'SERV 1'!A30))</f>
        <v xml:space="preserve">    </v>
      </c>
      <c r="B26" s="15" t="str">
        <f>'SERV 1'!B30</f>
        <v>Aug</v>
      </c>
      <c r="C26" s="15"/>
      <c r="D26" s="22" t="s">
        <v>50</v>
      </c>
      <c r="E26" s="22"/>
      <c r="F26" s="22">
        <v>-0.2</v>
      </c>
      <c r="G26" s="22"/>
      <c r="H26" s="22">
        <v>0.6</v>
      </c>
      <c r="I26" s="22"/>
      <c r="J26" s="22">
        <v>0.1</v>
      </c>
      <c r="K26" s="22"/>
      <c r="L26" s="22">
        <v>-0.1</v>
      </c>
      <c r="M26" s="20"/>
    </row>
    <row r="27" spans="1:13" x14ac:dyDescent="0.35">
      <c r="A27" s="20" t="str">
        <f>IF('SERV 1'!A31=0," ",IF('SERV 1'!A31&lt;&gt;0,'SERV 1'!A31))</f>
        <v xml:space="preserve">    </v>
      </c>
      <c r="B27" s="15" t="str">
        <f>'SERV 1'!B31</f>
        <v>Sep</v>
      </c>
      <c r="C27" s="15"/>
      <c r="D27" s="22" t="s">
        <v>50</v>
      </c>
      <c r="E27" s="22"/>
      <c r="F27" s="22">
        <v>0.1</v>
      </c>
      <c r="G27" s="22"/>
      <c r="H27" s="22">
        <v>0.2</v>
      </c>
      <c r="I27" s="22"/>
      <c r="J27" s="22">
        <v>0.1</v>
      </c>
      <c r="K27" s="22"/>
      <c r="L27" s="22">
        <v>-0.2</v>
      </c>
      <c r="M27" s="20"/>
    </row>
    <row r="28" spans="1:13" x14ac:dyDescent="0.35">
      <c r="A28" s="20" t="str">
        <f>IF('SERV 1'!A32=0," ",IF('SERV 1'!A32&lt;&gt;0,'SERV 1'!A32))</f>
        <v xml:space="preserve">    </v>
      </c>
      <c r="B28" s="15" t="str">
        <f>'SERV 1'!B32</f>
        <v>Oct</v>
      </c>
      <c r="C28" s="15"/>
      <c r="D28" s="22" t="s">
        <v>50</v>
      </c>
      <c r="E28" s="22"/>
      <c r="F28" s="22">
        <v>-0.3</v>
      </c>
      <c r="G28" s="22"/>
      <c r="H28" s="22">
        <v>0.8</v>
      </c>
      <c r="I28" s="22"/>
      <c r="J28" s="22" t="s">
        <v>50</v>
      </c>
      <c r="K28" s="22"/>
      <c r="L28" s="22">
        <v>-0.1</v>
      </c>
      <c r="M28" s="20"/>
    </row>
    <row r="29" spans="1:13" x14ac:dyDescent="0.35">
      <c r="A29" s="20" t="str">
        <f>IF('SERV 1'!A33=0," ",IF('SERV 1'!A33&lt;&gt;0,'SERV 1'!A33))</f>
        <v xml:space="preserve">    </v>
      </c>
      <c r="B29" s="15" t="str">
        <f>'SERV 1'!B33</f>
        <v>Nov</v>
      </c>
      <c r="C29" s="15"/>
      <c r="D29" s="22" t="s">
        <v>50</v>
      </c>
      <c r="E29" s="22"/>
      <c r="F29" s="22">
        <v>-0.1</v>
      </c>
      <c r="G29" s="22"/>
      <c r="H29" s="22">
        <v>-0.1</v>
      </c>
      <c r="I29" s="22"/>
      <c r="J29" s="22">
        <v>0.1</v>
      </c>
      <c r="K29" s="22"/>
      <c r="L29" s="22">
        <v>-0.2</v>
      </c>
      <c r="M29" s="20"/>
    </row>
    <row r="30" spans="1:13" x14ac:dyDescent="0.35">
      <c r="A30" s="20" t="str">
        <f>IF('SERV 1'!A34=0," ",IF('SERV 1'!A34&lt;&gt;0,'SERV 1'!A34))</f>
        <v xml:space="preserve">    </v>
      </c>
      <c r="B30" s="15" t="str">
        <f>'SERV 1'!B34</f>
        <v>Dec</v>
      </c>
      <c r="C30" s="15"/>
      <c r="D30" s="22">
        <v>-0.1</v>
      </c>
      <c r="E30" s="22"/>
      <c r="F30" s="22" t="s">
        <v>50</v>
      </c>
      <c r="G30" s="22"/>
      <c r="H30" s="22">
        <v>-0.6</v>
      </c>
      <c r="I30" s="22"/>
      <c r="J30" s="22">
        <v>-0.1</v>
      </c>
      <c r="K30" s="22"/>
      <c r="L30" s="22">
        <v>0.1</v>
      </c>
      <c r="M30" s="20"/>
    </row>
    <row r="31" spans="1:13" x14ac:dyDescent="0.35">
      <c r="A31" s="20" t="str">
        <f>IF('SERV 1'!A35=0," ",IF('SERV 1'!A35&lt;&gt;0,'SERV 1'!A35))</f>
        <v>2017</v>
      </c>
      <c r="B31" s="15" t="str">
        <f>'SERV 1'!B35</f>
        <v>Jan</v>
      </c>
      <c r="C31" s="15"/>
      <c r="D31" s="22">
        <v>0.1</v>
      </c>
      <c r="E31" s="22"/>
      <c r="F31" s="22">
        <v>0.3</v>
      </c>
      <c r="G31" s="22"/>
      <c r="H31" s="22">
        <v>0.5</v>
      </c>
      <c r="I31" s="22"/>
      <c r="J31" s="22">
        <v>-0.1</v>
      </c>
      <c r="K31" s="22"/>
      <c r="L31" s="22">
        <v>0.1</v>
      </c>
      <c r="M31" s="20"/>
    </row>
    <row r="32" spans="1:13" x14ac:dyDescent="0.35">
      <c r="A32" s="20" t="str">
        <f>IF('SERV 1'!A36=0," ",IF('SERV 1'!A36&lt;&gt;0,'SERV 1'!A36))</f>
        <v xml:space="preserve">    </v>
      </c>
      <c r="B32" s="15" t="str">
        <f>'SERV 1'!B36</f>
        <v>Feb</v>
      </c>
      <c r="C32" s="15"/>
      <c r="D32" s="22" t="s">
        <v>50</v>
      </c>
      <c r="E32" s="22"/>
      <c r="F32" s="22">
        <v>0.1</v>
      </c>
      <c r="G32" s="22"/>
      <c r="H32" s="22">
        <v>-0.1</v>
      </c>
      <c r="I32" s="22"/>
      <c r="J32" s="22">
        <v>-0.1</v>
      </c>
      <c r="K32" s="22"/>
      <c r="L32" s="22">
        <v>0.1</v>
      </c>
      <c r="M32" s="20"/>
    </row>
    <row r="33" spans="1:14" x14ac:dyDescent="0.35">
      <c r="A33" s="20" t="str">
        <f>IF('SERV 1'!A37=0," ",IF('SERV 1'!A37&lt;&gt;0,'SERV 1'!A37))</f>
        <v xml:space="preserve">    </v>
      </c>
      <c r="B33" s="15" t="str">
        <f>'SERV 1'!B37</f>
        <v>Mar</v>
      </c>
      <c r="C33" s="15"/>
      <c r="D33" s="22">
        <v>-0.1</v>
      </c>
      <c r="E33" s="22"/>
      <c r="F33" s="22">
        <v>-0.1</v>
      </c>
      <c r="G33" s="22"/>
      <c r="H33" s="22">
        <v>-0.7</v>
      </c>
      <c r="I33" s="22"/>
      <c r="J33" s="22" t="s">
        <v>50</v>
      </c>
      <c r="K33" s="22"/>
      <c r="L33" s="22">
        <v>0.1</v>
      </c>
      <c r="M33" s="20"/>
    </row>
    <row r="34" spans="1:14" x14ac:dyDescent="0.35">
      <c r="A34" s="20" t="str">
        <f>IF('SERV 1'!A38=0," ",IF('SERV 1'!A38&lt;&gt;0,'SERV 1'!A38))</f>
        <v xml:space="preserve">    </v>
      </c>
      <c r="B34" s="15" t="str">
        <f>'SERV 1'!B38</f>
        <v>Apr</v>
      </c>
      <c r="C34" s="15"/>
      <c r="D34" s="22" t="s">
        <v>50</v>
      </c>
      <c r="E34" s="22"/>
      <c r="F34" s="22">
        <v>-0.4</v>
      </c>
      <c r="G34" s="22"/>
      <c r="H34" s="22">
        <v>0.9</v>
      </c>
      <c r="I34" s="22"/>
      <c r="J34" s="22" t="s">
        <v>50</v>
      </c>
      <c r="K34" s="22"/>
      <c r="L34" s="22" t="s">
        <v>50</v>
      </c>
      <c r="M34" s="20"/>
    </row>
    <row r="35" spans="1:14" x14ac:dyDescent="0.35">
      <c r="A35" s="20" t="str">
        <f>IF('SERV 1'!A39=0," ",IF('SERV 1'!A39&lt;&gt;0,'SERV 1'!A39))</f>
        <v xml:space="preserve">    </v>
      </c>
      <c r="B35" s="15" t="str">
        <f>'SERV 1'!B39</f>
        <v>May</v>
      </c>
      <c r="C35" s="15"/>
      <c r="D35" s="22" t="s">
        <v>50</v>
      </c>
      <c r="E35" s="22"/>
      <c r="F35" s="22" t="s">
        <v>50</v>
      </c>
      <c r="G35" s="22"/>
      <c r="H35" s="22" t="s">
        <v>50</v>
      </c>
      <c r="I35" s="22"/>
      <c r="J35" s="22">
        <v>0.1</v>
      </c>
      <c r="K35" s="22"/>
      <c r="L35" s="22" t="s">
        <v>50</v>
      </c>
      <c r="M35" s="20"/>
    </row>
    <row r="36" spans="1:14" x14ac:dyDescent="0.35">
      <c r="A36" s="20" t="str">
        <f>IF('SERV 1'!A40=0," ",IF('SERV 1'!A40&lt;&gt;0,'SERV 1'!A40))</f>
        <v xml:space="preserve">    </v>
      </c>
      <c r="B36" s="15" t="str">
        <f>'SERV 1'!B40</f>
        <v>Jun</v>
      </c>
      <c r="C36" s="15"/>
      <c r="D36" s="22">
        <v>-0.1</v>
      </c>
      <c r="E36" s="22"/>
      <c r="F36" s="22">
        <v>0.1</v>
      </c>
      <c r="G36" s="22"/>
      <c r="H36" s="22">
        <v>-0.8</v>
      </c>
      <c r="I36" s="22"/>
      <c r="J36" s="22">
        <v>-0.1</v>
      </c>
      <c r="K36" s="22"/>
      <c r="L36" s="22">
        <v>-0.1</v>
      </c>
      <c r="M36" s="20"/>
    </row>
    <row r="37" spans="1:14" x14ac:dyDescent="0.35">
      <c r="A37" s="20" t="str">
        <f>IF('SERV 1'!A41=0," ",IF('SERV 1'!A41&lt;&gt;0,'SERV 1'!A41))</f>
        <v xml:space="preserve">    </v>
      </c>
      <c r="B37" s="15" t="str">
        <f>'SERV 1'!B41</f>
        <v>Jul</v>
      </c>
      <c r="C37" s="15"/>
      <c r="D37" s="22">
        <v>0.1</v>
      </c>
      <c r="E37" s="22"/>
      <c r="F37" s="22">
        <v>0.2</v>
      </c>
      <c r="G37" s="22"/>
      <c r="H37" s="22">
        <v>0.4</v>
      </c>
      <c r="I37" s="22"/>
      <c r="J37" s="22" t="s">
        <v>50</v>
      </c>
      <c r="K37" s="22"/>
      <c r="L37" s="22">
        <v>-0.1</v>
      </c>
      <c r="M37" s="20"/>
    </row>
    <row r="38" spans="1:14" x14ac:dyDescent="0.35">
      <c r="A38" s="20" t="str">
        <f>IF('SERV 1'!A42=0," ",IF('SERV 1'!A42&lt;&gt;0,'SERV 1'!A42))</f>
        <v xml:space="preserve">    </v>
      </c>
      <c r="B38" s="15" t="str">
        <f>'SERV 1'!B42</f>
        <v>Aug</v>
      </c>
      <c r="C38" s="15"/>
      <c r="D38" s="22">
        <v>0.1</v>
      </c>
      <c r="E38" s="22"/>
      <c r="F38" s="22" t="s">
        <v>50</v>
      </c>
      <c r="G38" s="22"/>
      <c r="H38" s="22">
        <v>0.2</v>
      </c>
      <c r="I38" s="22"/>
      <c r="J38" s="22">
        <v>0.2</v>
      </c>
      <c r="K38" s="22"/>
      <c r="L38" s="22" t="s">
        <v>50</v>
      </c>
      <c r="M38" s="20"/>
    </row>
    <row r="39" spans="1:14" x14ac:dyDescent="0.35">
      <c r="A39" s="20" t="str">
        <f>IF('SERV 1'!A43=0," ",IF('SERV 1'!A43&lt;&gt;0,'SERV 1'!A43))</f>
        <v xml:space="preserve">    </v>
      </c>
      <c r="B39" s="15" t="str">
        <f>'SERV 1'!B43</f>
        <v>Sep</v>
      </c>
      <c r="C39" s="15"/>
      <c r="D39" s="22">
        <v>-0.1</v>
      </c>
      <c r="E39" s="22"/>
      <c r="F39" s="22">
        <v>0.2</v>
      </c>
      <c r="G39" s="22"/>
      <c r="H39" s="22">
        <v>-0.2</v>
      </c>
      <c r="I39" s="22"/>
      <c r="J39" s="22" t="s">
        <v>50</v>
      </c>
      <c r="K39" s="22"/>
      <c r="L39" s="22">
        <v>-0.1</v>
      </c>
      <c r="M39" s="20"/>
    </row>
    <row r="40" spans="1:14" x14ac:dyDescent="0.35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</row>
    <row r="41" spans="1:14" x14ac:dyDescent="0.35">
      <c r="A41" s="16" t="s">
        <v>94</v>
      </c>
      <c r="B41" s="15"/>
      <c r="C41" s="15"/>
      <c r="D41" s="15"/>
      <c r="E41" s="15"/>
      <c r="F41" s="15"/>
      <c r="G41" s="15"/>
      <c r="I41" s="15"/>
      <c r="J41" s="15"/>
      <c r="K41" s="15"/>
      <c r="L41" s="15"/>
      <c r="M41" s="15"/>
    </row>
    <row r="42" spans="1:14" ht="18" customHeight="1" x14ac:dyDescent="0.35">
      <c r="A42" s="15"/>
      <c r="B42" s="15"/>
      <c r="C42" s="15"/>
      <c r="D42" s="20" t="s">
        <v>49</v>
      </c>
      <c r="E42" s="20"/>
      <c r="F42" s="20" t="s">
        <v>49</v>
      </c>
      <c r="G42" s="20"/>
      <c r="H42" s="20" t="s">
        <v>49</v>
      </c>
      <c r="I42" s="20"/>
      <c r="J42" s="20" t="s">
        <v>49</v>
      </c>
      <c r="K42" s="20"/>
      <c r="L42" s="20" t="s">
        <v>49</v>
      </c>
      <c r="M42" s="20"/>
    </row>
    <row r="43" spans="1:14" x14ac:dyDescent="0.35">
      <c r="A43" s="20" t="str">
        <f>IF('SERV 1'!A19=0," ",IF('SERV 1'!A19&lt;&gt;0,'SERV 1'!A19))</f>
        <v>2015</v>
      </c>
      <c r="B43" s="15" t="str">
        <f>'SERV 1'!B19</f>
        <v>Sep</v>
      </c>
      <c r="C43" s="15"/>
      <c r="D43" s="22" t="s">
        <v>50</v>
      </c>
      <c r="E43" s="22"/>
      <c r="F43" s="22" t="s">
        <v>50</v>
      </c>
      <c r="G43" s="22"/>
      <c r="H43" s="22" t="s">
        <v>50</v>
      </c>
      <c r="I43" s="22"/>
      <c r="J43" s="22" t="s">
        <v>50</v>
      </c>
      <c r="K43" s="22"/>
      <c r="L43" s="22" t="s">
        <v>50</v>
      </c>
      <c r="M43" s="20"/>
    </row>
    <row r="44" spans="1:14" ht="12.75" customHeight="1" x14ac:dyDescent="0.35">
      <c r="A44" s="20" t="str">
        <f>IF('SERV 1'!A20=0," ",IF('SERV 1'!A20&lt;&gt;0,'SERV 1'!A20))</f>
        <v xml:space="preserve"> </v>
      </c>
      <c r="B44" s="15" t="str">
        <f>'SERV 1'!B20</f>
        <v>Oct</v>
      </c>
      <c r="C44" s="15"/>
      <c r="D44" s="22" t="s">
        <v>50</v>
      </c>
      <c r="E44" s="22"/>
      <c r="F44" s="22" t="s">
        <v>50</v>
      </c>
      <c r="G44" s="22"/>
      <c r="H44" s="22" t="s">
        <v>50</v>
      </c>
      <c r="I44" s="22"/>
      <c r="J44" s="22" t="s">
        <v>50</v>
      </c>
      <c r="K44" s="22"/>
      <c r="L44" s="22" t="s">
        <v>50</v>
      </c>
      <c r="M44" s="20"/>
      <c r="N44" s="9"/>
    </row>
    <row r="45" spans="1:14" x14ac:dyDescent="0.35">
      <c r="A45" s="20" t="str">
        <f>IF('SERV 1'!A21=0," ",IF('SERV 1'!A21&lt;&gt;0,'SERV 1'!A21))</f>
        <v xml:space="preserve">    </v>
      </c>
      <c r="B45" s="15" t="str">
        <f>'SERV 1'!B21</f>
        <v>Nov</v>
      </c>
      <c r="C45" s="15"/>
      <c r="D45" s="22" t="s">
        <v>50</v>
      </c>
      <c r="E45" s="22"/>
      <c r="F45" s="22" t="s">
        <v>50</v>
      </c>
      <c r="G45" s="22"/>
      <c r="H45" s="22" t="s">
        <v>50</v>
      </c>
      <c r="I45" s="22"/>
      <c r="J45" s="22" t="s">
        <v>50</v>
      </c>
      <c r="K45" s="22"/>
      <c r="L45" s="22" t="s">
        <v>50</v>
      </c>
      <c r="M45" s="20"/>
    </row>
    <row r="46" spans="1:14" x14ac:dyDescent="0.35">
      <c r="A46" s="20" t="str">
        <f>IF('SERV 1'!A22=0," ",IF('SERV 1'!A22&lt;&gt;0,'SERV 1'!A22))</f>
        <v xml:space="preserve">    </v>
      </c>
      <c r="B46" s="15" t="str">
        <f>'SERV 1'!B22</f>
        <v>Dec</v>
      </c>
      <c r="C46" s="15"/>
      <c r="D46" s="22" t="s">
        <v>50</v>
      </c>
      <c r="E46" s="22"/>
      <c r="F46" s="22" t="s">
        <v>50</v>
      </c>
      <c r="G46" s="22"/>
      <c r="H46" s="22" t="s">
        <v>50</v>
      </c>
      <c r="I46" s="22"/>
      <c r="J46" s="22" t="s">
        <v>50</v>
      </c>
      <c r="K46" s="22"/>
      <c r="L46" s="22" t="s">
        <v>50</v>
      </c>
      <c r="M46" s="20"/>
    </row>
    <row r="47" spans="1:14" x14ac:dyDescent="0.35">
      <c r="A47" s="20" t="str">
        <f>IF('SERV 1'!A23=0," ",IF('SERV 1'!A23&lt;&gt;0,'SERV 1'!A23))</f>
        <v>2016</v>
      </c>
      <c r="B47" s="15" t="str">
        <f>'SERV 1'!B23</f>
        <v>Jan</v>
      </c>
      <c r="C47" s="15"/>
      <c r="D47" s="22" t="s">
        <v>50</v>
      </c>
      <c r="E47" s="22"/>
      <c r="F47" s="22">
        <v>-0.2</v>
      </c>
      <c r="G47" s="22"/>
      <c r="H47" s="22" t="s">
        <v>50</v>
      </c>
      <c r="I47" s="22"/>
      <c r="J47" s="22">
        <v>0.1</v>
      </c>
      <c r="K47" s="22"/>
      <c r="L47" s="22" t="s">
        <v>50</v>
      </c>
      <c r="M47" s="20"/>
    </row>
    <row r="48" spans="1:14" x14ac:dyDescent="0.35">
      <c r="A48" s="20" t="str">
        <f>IF('SERV 1'!A24=0," ",IF('SERV 1'!A24&lt;&gt;0,'SERV 1'!A24))</f>
        <v xml:space="preserve">    </v>
      </c>
      <c r="B48" s="15" t="str">
        <f>'SERV 1'!B24</f>
        <v>Feb</v>
      </c>
      <c r="C48" s="15"/>
      <c r="D48" s="22" t="s">
        <v>50</v>
      </c>
      <c r="E48" s="22"/>
      <c r="F48" s="22">
        <v>-0.3</v>
      </c>
      <c r="G48" s="22"/>
      <c r="H48" s="22">
        <v>0.1</v>
      </c>
      <c r="I48" s="22"/>
      <c r="J48" s="22">
        <v>0.2</v>
      </c>
      <c r="K48" s="22"/>
      <c r="L48" s="22">
        <v>-0.1</v>
      </c>
      <c r="M48" s="20"/>
    </row>
    <row r="49" spans="1:13" x14ac:dyDescent="0.35">
      <c r="A49" s="20" t="str">
        <f>IF('SERV 1'!A25=0," ",IF('SERV 1'!A25&lt;&gt;0,'SERV 1'!A25))</f>
        <v xml:space="preserve">    </v>
      </c>
      <c r="B49" s="15" t="str">
        <f>'SERV 1'!B25</f>
        <v>Mar</v>
      </c>
      <c r="C49" s="15"/>
      <c r="D49" s="22" t="s">
        <v>50</v>
      </c>
      <c r="E49" s="22"/>
      <c r="F49" s="22">
        <v>-0.3</v>
      </c>
      <c r="G49" s="22"/>
      <c r="H49" s="22">
        <v>0.2</v>
      </c>
      <c r="I49" s="22"/>
      <c r="J49" s="22">
        <v>0.3</v>
      </c>
      <c r="K49" s="22"/>
      <c r="L49" s="22">
        <v>-0.2</v>
      </c>
      <c r="M49" s="20"/>
    </row>
    <row r="50" spans="1:13" x14ac:dyDescent="0.35">
      <c r="A50" s="20" t="str">
        <f>IF('SERV 1'!A26=0," ",IF('SERV 1'!A26&lt;&gt;0,'SERV 1'!A26))</f>
        <v xml:space="preserve">    </v>
      </c>
      <c r="B50" s="15" t="str">
        <f>'SERV 1'!B26</f>
        <v>Apr</v>
      </c>
      <c r="C50" s="15"/>
      <c r="D50" s="22" t="s">
        <v>50</v>
      </c>
      <c r="E50" s="22"/>
      <c r="F50" s="22">
        <v>-0.2</v>
      </c>
      <c r="G50" s="22"/>
      <c r="H50" s="22">
        <v>0.2</v>
      </c>
      <c r="I50" s="22"/>
      <c r="J50" s="22">
        <v>0.2</v>
      </c>
      <c r="K50" s="22"/>
      <c r="L50" s="22">
        <v>-0.2</v>
      </c>
      <c r="M50" s="20"/>
    </row>
    <row r="51" spans="1:13" ht="12" customHeight="1" x14ac:dyDescent="0.35">
      <c r="A51" s="20" t="str">
        <f>IF('SERV 1'!A27=0," ",IF('SERV 1'!A27&lt;&gt;0,'SERV 1'!A27))</f>
        <v xml:space="preserve">    </v>
      </c>
      <c r="B51" s="15" t="str">
        <f>'SERV 1'!B27</f>
        <v>May</v>
      </c>
      <c r="C51" s="15"/>
      <c r="D51" s="22">
        <v>0.1</v>
      </c>
      <c r="E51" s="22"/>
      <c r="F51" s="22">
        <v>-0.2</v>
      </c>
      <c r="G51" s="22"/>
      <c r="H51" s="22">
        <v>0.2</v>
      </c>
      <c r="I51" s="22"/>
      <c r="J51" s="22">
        <v>0.3</v>
      </c>
      <c r="K51" s="22"/>
      <c r="L51" s="22">
        <v>-0.4</v>
      </c>
      <c r="M51" s="20"/>
    </row>
    <row r="52" spans="1:13" x14ac:dyDescent="0.35">
      <c r="A52" s="20" t="str">
        <f>IF('SERV 1'!A28=0," ",IF('SERV 1'!A28&lt;&gt;0,'SERV 1'!A28))</f>
        <v xml:space="preserve">    </v>
      </c>
      <c r="B52" s="15" t="str">
        <f>'SERV 1'!B28</f>
        <v>Jun</v>
      </c>
      <c r="C52" s="15"/>
      <c r="D52" s="22" t="s">
        <v>50</v>
      </c>
      <c r="E52" s="22"/>
      <c r="F52" s="22">
        <v>-0.3</v>
      </c>
      <c r="G52" s="22"/>
      <c r="H52" s="22">
        <v>0.2</v>
      </c>
      <c r="I52" s="22"/>
      <c r="J52" s="22">
        <v>0.3</v>
      </c>
      <c r="K52" s="22"/>
      <c r="L52" s="22">
        <v>-0.5</v>
      </c>
      <c r="M52" s="20"/>
    </row>
    <row r="53" spans="1:13" x14ac:dyDescent="0.35">
      <c r="A53" s="20" t="str">
        <f>IF('SERV 1'!A29=0," ",IF('SERV 1'!A29&lt;&gt;0,'SERV 1'!A29))</f>
        <v xml:space="preserve">    </v>
      </c>
      <c r="B53" s="15" t="str">
        <f>'SERV 1'!B29</f>
        <v>Jul</v>
      </c>
      <c r="C53" s="15"/>
      <c r="D53" s="22">
        <v>-0.1</v>
      </c>
      <c r="E53" s="22"/>
      <c r="F53" s="22">
        <v>-0.2</v>
      </c>
      <c r="G53" s="22"/>
      <c r="H53" s="22">
        <v>0.2</v>
      </c>
      <c r="I53" s="22"/>
      <c r="J53" s="22">
        <v>0.4</v>
      </c>
      <c r="K53" s="22"/>
      <c r="L53" s="22">
        <v>-0.7</v>
      </c>
      <c r="M53" s="20"/>
    </row>
    <row r="54" spans="1:13" x14ac:dyDescent="0.35">
      <c r="A54" s="20" t="str">
        <f>IF('SERV 1'!A30=0," ",IF('SERV 1'!A30&lt;&gt;0,'SERV 1'!A30))</f>
        <v xml:space="preserve">    </v>
      </c>
      <c r="B54" s="15" t="str">
        <f>'SERV 1'!B30</f>
        <v>Aug</v>
      </c>
      <c r="C54" s="15"/>
      <c r="D54" s="22" t="s">
        <v>50</v>
      </c>
      <c r="E54" s="22"/>
      <c r="F54" s="22">
        <v>-0.3</v>
      </c>
      <c r="G54" s="22"/>
      <c r="H54" s="22">
        <v>0.4</v>
      </c>
      <c r="I54" s="22"/>
      <c r="J54" s="22">
        <v>0.5</v>
      </c>
      <c r="K54" s="22"/>
      <c r="L54" s="22">
        <v>-0.9</v>
      </c>
      <c r="M54" s="20"/>
    </row>
    <row r="55" spans="1:13" x14ac:dyDescent="0.35">
      <c r="A55" s="20" t="str">
        <f>IF('SERV 1'!A31=0," ",IF('SERV 1'!A31&lt;&gt;0,'SERV 1'!A31))</f>
        <v xml:space="preserve">    </v>
      </c>
      <c r="B55" s="15" t="str">
        <f>'SERV 1'!B31</f>
        <v>Sep</v>
      </c>
      <c r="C55" s="15"/>
      <c r="D55" s="22" t="s">
        <v>50</v>
      </c>
      <c r="E55" s="22"/>
      <c r="F55" s="22">
        <v>-0.2</v>
      </c>
      <c r="G55" s="22"/>
      <c r="H55" s="22">
        <v>0.6</v>
      </c>
      <c r="I55" s="22"/>
      <c r="J55" s="22">
        <v>0.6</v>
      </c>
      <c r="K55" s="22"/>
      <c r="L55" s="22">
        <v>-1</v>
      </c>
      <c r="M55" s="20"/>
    </row>
    <row r="56" spans="1:13" x14ac:dyDescent="0.35">
      <c r="A56" s="20" t="str">
        <f>IF('SERV 1'!A32=0," ",IF('SERV 1'!A32&lt;&gt;0,'SERV 1'!A32))</f>
        <v xml:space="preserve">    </v>
      </c>
      <c r="B56" s="15" t="str">
        <f>'SERV 1'!B32</f>
        <v>Oct</v>
      </c>
      <c r="C56" s="15"/>
      <c r="D56" s="22" t="s">
        <v>50</v>
      </c>
      <c r="E56" s="22"/>
      <c r="F56" s="22">
        <v>-0.4</v>
      </c>
      <c r="G56" s="22"/>
      <c r="H56" s="22">
        <v>1.2</v>
      </c>
      <c r="I56" s="22"/>
      <c r="J56" s="22">
        <v>0.7</v>
      </c>
      <c r="K56" s="22"/>
      <c r="L56" s="22">
        <v>-1.1000000000000001</v>
      </c>
      <c r="M56" s="20"/>
    </row>
    <row r="57" spans="1:13" x14ac:dyDescent="0.35">
      <c r="A57" s="20" t="str">
        <f>IF('SERV 1'!A33=0," ",IF('SERV 1'!A33&lt;&gt;0,'SERV 1'!A33))</f>
        <v xml:space="preserve">    </v>
      </c>
      <c r="B57" s="15" t="str">
        <f>'SERV 1'!B33</f>
        <v>Nov</v>
      </c>
      <c r="C57" s="15"/>
      <c r="D57" s="22">
        <v>0.1</v>
      </c>
      <c r="E57" s="22"/>
      <c r="F57" s="22">
        <v>-0.4</v>
      </c>
      <c r="G57" s="22"/>
      <c r="H57" s="22">
        <v>1.5</v>
      </c>
      <c r="I57" s="22"/>
      <c r="J57" s="22">
        <v>0.7</v>
      </c>
      <c r="K57" s="22"/>
      <c r="L57" s="22">
        <v>-1.3</v>
      </c>
      <c r="M57" s="20"/>
    </row>
    <row r="58" spans="1:13" x14ac:dyDescent="0.35">
      <c r="A58" s="20" t="str">
        <f>IF('SERV 1'!A34=0," ",IF('SERV 1'!A34&lt;&gt;0,'SERV 1'!A34))</f>
        <v xml:space="preserve">    </v>
      </c>
      <c r="B58" s="15" t="str">
        <f>'SERV 1'!B34</f>
        <v>Dec</v>
      </c>
      <c r="C58" s="15"/>
      <c r="D58" s="22" t="s">
        <v>50</v>
      </c>
      <c r="E58" s="22"/>
      <c r="F58" s="22">
        <v>-0.5</v>
      </c>
      <c r="G58" s="22"/>
      <c r="H58" s="22">
        <v>1.5</v>
      </c>
      <c r="I58" s="22"/>
      <c r="J58" s="22">
        <v>0.7</v>
      </c>
      <c r="K58" s="22"/>
      <c r="L58" s="22">
        <v>-1.4</v>
      </c>
      <c r="M58" s="20"/>
    </row>
    <row r="59" spans="1:13" x14ac:dyDescent="0.35">
      <c r="A59" s="20" t="str">
        <f>IF('SERV 1'!A35=0," ",IF('SERV 1'!A35&lt;&gt;0,'SERV 1'!A35))</f>
        <v>2017</v>
      </c>
      <c r="B59" s="15" t="str">
        <f>'SERV 1'!B35</f>
        <v>Jan</v>
      </c>
      <c r="C59" s="15"/>
      <c r="D59" s="22" t="s">
        <v>50</v>
      </c>
      <c r="E59" s="22"/>
      <c r="F59" s="22">
        <v>-0.3</v>
      </c>
      <c r="G59" s="22"/>
      <c r="H59" s="22">
        <v>1.4</v>
      </c>
      <c r="I59" s="22"/>
      <c r="J59" s="22">
        <v>0.7</v>
      </c>
      <c r="K59" s="22"/>
      <c r="L59" s="22">
        <v>-1.4</v>
      </c>
      <c r="M59" s="20"/>
    </row>
    <row r="60" spans="1:13" x14ac:dyDescent="0.35">
      <c r="A60" s="20" t="str">
        <f>IF('SERV 1'!A36=0," ",IF('SERV 1'!A36&lt;&gt;0,'SERV 1'!A36))</f>
        <v xml:space="preserve">    </v>
      </c>
      <c r="B60" s="15" t="str">
        <f>'SERV 1'!B36</f>
        <v>Feb</v>
      </c>
      <c r="C60" s="15"/>
      <c r="D60" s="22">
        <v>-0.1</v>
      </c>
      <c r="E60" s="22"/>
      <c r="F60" s="22" t="s">
        <v>50</v>
      </c>
      <c r="G60" s="22"/>
      <c r="H60" s="22">
        <v>1.2</v>
      </c>
      <c r="I60" s="22"/>
      <c r="J60" s="22">
        <v>0.4</v>
      </c>
      <c r="K60" s="22"/>
      <c r="L60" s="22">
        <v>-1.2</v>
      </c>
      <c r="M60" s="20"/>
    </row>
    <row r="61" spans="1:13" x14ac:dyDescent="0.35">
      <c r="A61" s="20" t="str">
        <f>IF('SERV 1'!A37=0," ",IF('SERV 1'!A37&lt;&gt;0,'SERV 1'!A37))</f>
        <v xml:space="preserve">    </v>
      </c>
      <c r="B61" s="15" t="str">
        <f>'SERV 1'!B37</f>
        <v>Mar</v>
      </c>
      <c r="C61" s="15"/>
      <c r="D61" s="22" t="s">
        <v>50</v>
      </c>
      <c r="E61" s="22"/>
      <c r="F61" s="22">
        <v>0.1</v>
      </c>
      <c r="G61" s="22"/>
      <c r="H61" s="22">
        <v>1</v>
      </c>
      <c r="I61" s="22"/>
      <c r="J61" s="22">
        <v>0.2</v>
      </c>
      <c r="K61" s="22"/>
      <c r="L61" s="22">
        <v>-1.2</v>
      </c>
      <c r="M61" s="20"/>
    </row>
    <row r="62" spans="1:13" x14ac:dyDescent="0.35">
      <c r="A62" s="20" t="str">
        <f>IF('SERV 1'!A38=0," ",IF('SERV 1'!A38&lt;&gt;0,'SERV 1'!A38))</f>
        <v xml:space="preserve">    </v>
      </c>
      <c r="B62" s="15" t="str">
        <f>'SERV 1'!B38</f>
        <v>Apr</v>
      </c>
      <c r="C62" s="15"/>
      <c r="D62" s="22">
        <v>-0.1</v>
      </c>
      <c r="E62" s="22"/>
      <c r="F62" s="22">
        <v>-0.2</v>
      </c>
      <c r="G62" s="22"/>
      <c r="H62" s="22">
        <v>1.1000000000000001</v>
      </c>
      <c r="I62" s="22"/>
      <c r="J62" s="22">
        <v>0.2</v>
      </c>
      <c r="K62" s="22"/>
      <c r="L62" s="22">
        <v>-1</v>
      </c>
      <c r="M62" s="20"/>
    </row>
    <row r="63" spans="1:13" x14ac:dyDescent="0.35">
      <c r="A63" s="20" t="str">
        <f>IF('SERV 1'!A39=0," ",IF('SERV 1'!A39&lt;&gt;0,'SERV 1'!A39))</f>
        <v xml:space="preserve">    </v>
      </c>
      <c r="B63" s="15" t="str">
        <f>'SERV 1'!B39</f>
        <v>May</v>
      </c>
      <c r="C63" s="15"/>
      <c r="D63" s="22" t="s">
        <v>50</v>
      </c>
      <c r="E63" s="22"/>
      <c r="F63" s="22">
        <v>-0.4</v>
      </c>
      <c r="G63" s="22"/>
      <c r="H63" s="22">
        <v>1.2</v>
      </c>
      <c r="I63" s="22"/>
      <c r="J63" s="22">
        <v>0.3</v>
      </c>
      <c r="K63" s="22"/>
      <c r="L63" s="22">
        <v>-0.9</v>
      </c>
      <c r="M63" s="20"/>
    </row>
    <row r="64" spans="1:13" x14ac:dyDescent="0.35">
      <c r="A64" s="20" t="str">
        <f>IF('SERV 1'!A40=0," ",IF('SERV 1'!A40&lt;&gt;0,'SERV 1'!A40))</f>
        <v xml:space="preserve">    </v>
      </c>
      <c r="B64" s="15" t="str">
        <f>'SERV 1'!B40</f>
        <v>Jun</v>
      </c>
      <c r="C64" s="15"/>
      <c r="D64" s="22" t="s">
        <v>50</v>
      </c>
      <c r="E64" s="22"/>
      <c r="F64" s="22">
        <v>-0.4</v>
      </c>
      <c r="G64" s="22"/>
      <c r="H64" s="22">
        <v>1.2</v>
      </c>
      <c r="I64" s="22"/>
      <c r="J64" s="22">
        <v>0.2</v>
      </c>
      <c r="K64" s="22"/>
      <c r="L64" s="22">
        <v>-0.7</v>
      </c>
      <c r="M64" s="20"/>
    </row>
    <row r="65" spans="1:13" x14ac:dyDescent="0.35">
      <c r="A65" s="20" t="str">
        <f>IF('SERV 1'!A41=0," ",IF('SERV 1'!A41&lt;&gt;0,'SERV 1'!A41))</f>
        <v xml:space="preserve">    </v>
      </c>
      <c r="B65" s="15" t="str">
        <f>'SERV 1'!B41</f>
        <v>Jul</v>
      </c>
      <c r="C65" s="15"/>
      <c r="D65" s="22">
        <v>-0.1</v>
      </c>
      <c r="E65" s="22"/>
      <c r="F65" s="22">
        <v>-0.4</v>
      </c>
      <c r="G65" s="22"/>
      <c r="H65" s="22">
        <v>1.1000000000000001</v>
      </c>
      <c r="I65" s="22"/>
      <c r="J65" s="22">
        <v>0.2</v>
      </c>
      <c r="K65" s="22"/>
      <c r="L65" s="22">
        <v>-0.7</v>
      </c>
      <c r="M65" s="20"/>
    </row>
    <row r="66" spans="1:13" x14ac:dyDescent="0.35">
      <c r="A66" s="20" t="str">
        <f>IF('SERV 1'!A42=0," ",IF('SERV 1'!A42&lt;&gt;0,'SERV 1'!A42))</f>
        <v xml:space="preserve">    </v>
      </c>
      <c r="B66" s="15" t="str">
        <f>'SERV 1'!B42</f>
        <v>Aug</v>
      </c>
      <c r="C66" s="15"/>
      <c r="D66" s="22" t="s">
        <v>50</v>
      </c>
      <c r="E66" s="22"/>
      <c r="F66" s="22">
        <v>-0.2</v>
      </c>
      <c r="G66" s="22"/>
      <c r="H66" s="22">
        <v>0.8</v>
      </c>
      <c r="I66" s="22"/>
      <c r="J66" s="22">
        <v>0.1</v>
      </c>
      <c r="K66" s="22"/>
      <c r="L66" s="22">
        <v>-0.5</v>
      </c>
      <c r="M66" s="20"/>
    </row>
    <row r="67" spans="1:13" x14ac:dyDescent="0.35">
      <c r="A67" s="20" t="str">
        <f>IF('SERV 1'!A43=0," ",IF('SERV 1'!A43&lt;&gt;0,'SERV 1'!A43))</f>
        <v xml:space="preserve">    </v>
      </c>
      <c r="B67" s="15" t="str">
        <f>'SERV 1'!B43</f>
        <v>Sep</v>
      </c>
      <c r="C67" s="15"/>
      <c r="D67" s="22" t="s">
        <v>50</v>
      </c>
      <c r="E67" s="22"/>
      <c r="F67" s="22">
        <v>-0.2</v>
      </c>
      <c r="G67" s="22"/>
      <c r="H67" s="22">
        <v>0.8</v>
      </c>
      <c r="I67" s="22"/>
      <c r="J67" s="22" t="s">
        <v>50</v>
      </c>
      <c r="K67" s="22"/>
      <c r="L67" s="22">
        <v>-0.5</v>
      </c>
      <c r="M67" s="20"/>
    </row>
    <row r="68" spans="1:13" ht="15.45" thickBot="1" x14ac:dyDescent="0.4">
      <c r="A68" s="7"/>
      <c r="B68" s="7"/>
      <c r="C68" s="7"/>
      <c r="D68" s="7"/>
      <c r="E68" s="7"/>
      <c r="F68" s="7"/>
      <c r="G68" s="7"/>
      <c r="H68" s="7"/>
      <c r="I68" s="7"/>
      <c r="J68" s="7"/>
      <c r="K68" s="80"/>
      <c r="L68" s="7"/>
      <c r="M68" s="7"/>
    </row>
    <row r="69" spans="1:13" x14ac:dyDescent="0.35">
      <c r="A69" s="35"/>
      <c r="B69" s="35"/>
      <c r="C69" s="35"/>
      <c r="D69" s="35"/>
      <c r="E69" s="35"/>
      <c r="F69" s="35"/>
    </row>
    <row r="70" spans="1:13" x14ac:dyDescent="0.35">
      <c r="A70" s="6" t="str">
        <f>'SERV 1'!A82</f>
        <v>The earliest period open for revision is January 2016</v>
      </c>
    </row>
    <row r="71" spans="1:13" x14ac:dyDescent="0.35">
      <c r="A71" s="11"/>
      <c r="B71" s="11"/>
      <c r="C71" s="11"/>
      <c r="D71" s="11"/>
      <c r="E71" s="11"/>
      <c r="F71" s="11"/>
    </row>
    <row r="72" spans="1:13" x14ac:dyDescent="0.35">
      <c r="A72" s="72" t="s">
        <v>81</v>
      </c>
      <c r="B72" s="11"/>
      <c r="C72" s="11"/>
      <c r="D72" s="11"/>
      <c r="E72" s="11"/>
    </row>
    <row r="73" spans="1:13" x14ac:dyDescent="0.35">
      <c r="A73" s="72" t="s">
        <v>83</v>
      </c>
      <c r="B73" s="11"/>
      <c r="C73" s="11"/>
      <c r="D73" s="11"/>
      <c r="E73" s="11"/>
    </row>
    <row r="77" spans="1:13" ht="12.75" customHeight="1" x14ac:dyDescent="0.35"/>
    <row r="78" spans="1:13" ht="3.75" customHeight="1" x14ac:dyDescent="0.35"/>
    <row r="79" spans="1:13" ht="16.5" customHeight="1" x14ac:dyDescent="0.35"/>
    <row r="91" spans="1:14" x14ac:dyDescent="0.35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</row>
    <row r="92" spans="1:14" x14ac:dyDescent="0.35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</row>
    <row r="93" spans="1:14" x14ac:dyDescent="0.35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</row>
    <row r="94" spans="1:14" x14ac:dyDescent="0.35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</row>
    <row r="95" spans="1:14" x14ac:dyDescent="0.3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</row>
    <row r="96" spans="1:14" x14ac:dyDescent="0.35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</row>
    <row r="97" s="13" customFormat="1" x14ac:dyDescent="0.35"/>
    <row r="98" s="13" customFormat="1" x14ac:dyDescent="0.35"/>
    <row r="99" s="13" customFormat="1" x14ac:dyDescent="0.35"/>
    <row r="100" s="13" customFormat="1" x14ac:dyDescent="0.35"/>
    <row r="101" s="13" customFormat="1" x14ac:dyDescent="0.35"/>
    <row r="102" s="13" customFormat="1" x14ac:dyDescent="0.35"/>
    <row r="103" s="13" customFormat="1" x14ac:dyDescent="0.35"/>
    <row r="104" s="13" customFormat="1" x14ac:dyDescent="0.35"/>
    <row r="105" s="13" customFormat="1" x14ac:dyDescent="0.35"/>
    <row r="106" s="13" customFormat="1" x14ac:dyDescent="0.35"/>
    <row r="107" s="13" customFormat="1" x14ac:dyDescent="0.35"/>
    <row r="108" s="13" customFormat="1" x14ac:dyDescent="0.35"/>
    <row r="109" s="13" customFormat="1" x14ac:dyDescent="0.35"/>
    <row r="110" s="13" customFormat="1" x14ac:dyDescent="0.35"/>
    <row r="111" s="13" customFormat="1" x14ac:dyDescent="0.35"/>
    <row r="112" s="13" customFormat="1" x14ac:dyDescent="0.35"/>
    <row r="113" s="13" customFormat="1" x14ac:dyDescent="0.35"/>
    <row r="114" s="13" customFormat="1" x14ac:dyDescent="0.35"/>
    <row r="115" s="13" customFormat="1" x14ac:dyDescent="0.35"/>
    <row r="116" s="13" customFormat="1" x14ac:dyDescent="0.35"/>
    <row r="117" s="13" customFormat="1" x14ac:dyDescent="0.35"/>
    <row r="118" s="13" customFormat="1" x14ac:dyDescent="0.35"/>
    <row r="119" s="13" customFormat="1" x14ac:dyDescent="0.35"/>
    <row r="120" s="13" customFormat="1" x14ac:dyDescent="0.35"/>
    <row r="121" s="13" customFormat="1" x14ac:dyDescent="0.35"/>
    <row r="122" s="13" customFormat="1" x14ac:dyDescent="0.35"/>
    <row r="123" s="13" customFormat="1" x14ac:dyDescent="0.35"/>
    <row r="124" s="13" customFormat="1" x14ac:dyDescent="0.35"/>
    <row r="125" s="13" customFormat="1" x14ac:dyDescent="0.35"/>
    <row r="126" s="13" customFormat="1" x14ac:dyDescent="0.35"/>
    <row r="127" s="13" customFormat="1" x14ac:dyDescent="0.35"/>
    <row r="128" s="13" customFormat="1" x14ac:dyDescent="0.35"/>
    <row r="129" s="13" customFormat="1" x14ac:dyDescent="0.35"/>
    <row r="130" s="13" customFormat="1" x14ac:dyDescent="0.35"/>
    <row r="131" s="13" customFormat="1" x14ac:dyDescent="0.35"/>
    <row r="132" s="13" customFormat="1" x14ac:dyDescent="0.35"/>
    <row r="133" s="13" customFormat="1" x14ac:dyDescent="0.35"/>
    <row r="134" s="13" customFormat="1" x14ac:dyDescent="0.35"/>
    <row r="135" s="13" customFormat="1" x14ac:dyDescent="0.35"/>
    <row r="136" s="13" customFormat="1" x14ac:dyDescent="0.35"/>
    <row r="137" s="13" customFormat="1" x14ac:dyDescent="0.35"/>
    <row r="138" s="13" customFormat="1" x14ac:dyDescent="0.35"/>
    <row r="139" s="13" customFormat="1" x14ac:dyDescent="0.35"/>
    <row r="140" s="13" customFormat="1" x14ac:dyDescent="0.35"/>
    <row r="141" s="13" customFormat="1" x14ac:dyDescent="0.35"/>
    <row r="142" s="13" customFormat="1" x14ac:dyDescent="0.35"/>
    <row r="143" s="13" customFormat="1" x14ac:dyDescent="0.35"/>
    <row r="144" s="13" customFormat="1" x14ac:dyDescent="0.35"/>
    <row r="145" s="13" customFormat="1" x14ac:dyDescent="0.35"/>
    <row r="146" s="13" customFormat="1" x14ac:dyDescent="0.35"/>
    <row r="147" s="13" customFormat="1" x14ac:dyDescent="0.35"/>
    <row r="148" s="13" customFormat="1" x14ac:dyDescent="0.35"/>
    <row r="149" s="13" customFormat="1" x14ac:dyDescent="0.35"/>
    <row r="150" s="13" customFormat="1" x14ac:dyDescent="0.35"/>
    <row r="151" s="13" customFormat="1" x14ac:dyDescent="0.35"/>
    <row r="152" s="13" customFormat="1" x14ac:dyDescent="0.35"/>
    <row r="153" s="13" customFormat="1" x14ac:dyDescent="0.35"/>
    <row r="154" s="13" customFormat="1" x14ac:dyDescent="0.35"/>
    <row r="155" s="13" customFormat="1" x14ac:dyDescent="0.35"/>
    <row r="156" s="13" customFormat="1" x14ac:dyDescent="0.35"/>
    <row r="157" s="13" customFormat="1" x14ac:dyDescent="0.35"/>
    <row r="158" s="13" customFormat="1" x14ac:dyDescent="0.35"/>
    <row r="159" s="13" customFormat="1" x14ac:dyDescent="0.35"/>
    <row r="160" s="13" customFormat="1" x14ac:dyDescent="0.35"/>
    <row r="161" s="13" customFormat="1" x14ac:dyDescent="0.35"/>
    <row r="162" s="13" customFormat="1" x14ac:dyDescent="0.35"/>
    <row r="163" s="13" customFormat="1" x14ac:dyDescent="0.35"/>
    <row r="164" s="13" customFormat="1" x14ac:dyDescent="0.35"/>
    <row r="165" s="13" customFormat="1" x14ac:dyDescent="0.35"/>
    <row r="166" s="13" customFormat="1" x14ac:dyDescent="0.35"/>
    <row r="167" s="13" customFormat="1" x14ac:dyDescent="0.35"/>
    <row r="168" s="13" customFormat="1" x14ac:dyDescent="0.35"/>
    <row r="169" s="13" customFormat="1" x14ac:dyDescent="0.35"/>
    <row r="170" s="13" customFormat="1" x14ac:dyDescent="0.35"/>
    <row r="171" s="13" customFormat="1" x14ac:dyDescent="0.35"/>
    <row r="172" s="13" customFormat="1" x14ac:dyDescent="0.35"/>
    <row r="173" s="13" customFormat="1" x14ac:dyDescent="0.35"/>
    <row r="174" s="13" customFormat="1" x14ac:dyDescent="0.35"/>
    <row r="175" s="13" customFormat="1" x14ac:dyDescent="0.35"/>
    <row r="176" s="13" customFormat="1" x14ac:dyDescent="0.35"/>
    <row r="177" s="13" customFormat="1" x14ac:dyDescent="0.35"/>
    <row r="178" s="13" customFormat="1" x14ac:dyDescent="0.35"/>
    <row r="179" s="13" customFormat="1" x14ac:dyDescent="0.35"/>
    <row r="180" s="13" customFormat="1" x14ac:dyDescent="0.35"/>
    <row r="181" s="13" customFormat="1" x14ac:dyDescent="0.35"/>
    <row r="182" s="13" customFormat="1" x14ac:dyDescent="0.35"/>
    <row r="183" s="13" customFormat="1" x14ac:dyDescent="0.35"/>
    <row r="184" s="13" customFormat="1" x14ac:dyDescent="0.35"/>
    <row r="185" s="13" customFormat="1" x14ac:dyDescent="0.35"/>
    <row r="186" s="13" customFormat="1" x14ac:dyDescent="0.35"/>
    <row r="187" s="13" customFormat="1" x14ac:dyDescent="0.35"/>
    <row r="188" s="13" customFormat="1" x14ac:dyDescent="0.35"/>
    <row r="189" s="13" customFormat="1" x14ac:dyDescent="0.35"/>
    <row r="190" s="13" customFormat="1" x14ac:dyDescent="0.35"/>
    <row r="191" s="13" customFormat="1" x14ac:dyDescent="0.35"/>
    <row r="192" s="13" customFormat="1" x14ac:dyDescent="0.35"/>
    <row r="193" spans="13:14" s="13" customFormat="1" x14ac:dyDescent="0.35"/>
    <row r="194" spans="13:14" s="13" customFormat="1" x14ac:dyDescent="0.35"/>
    <row r="195" spans="13:14" s="13" customFormat="1" x14ac:dyDescent="0.35"/>
    <row r="196" spans="13:14" s="13" customFormat="1" x14ac:dyDescent="0.35"/>
    <row r="197" spans="13:14" s="13" customFormat="1" x14ac:dyDescent="0.35"/>
    <row r="198" spans="13:14" s="13" customFormat="1" x14ac:dyDescent="0.35"/>
    <row r="199" spans="13:14" s="13" customFormat="1" x14ac:dyDescent="0.35"/>
    <row r="200" spans="13:14" s="13" customFormat="1" x14ac:dyDescent="0.35"/>
    <row r="201" spans="13:14" s="13" customFormat="1" x14ac:dyDescent="0.35"/>
    <row r="202" spans="13:14" s="13" customFormat="1" x14ac:dyDescent="0.35"/>
    <row r="203" spans="13:14" s="13" customFormat="1" x14ac:dyDescent="0.35"/>
    <row r="204" spans="13:14" s="13" customFormat="1" x14ac:dyDescent="0.35"/>
    <row r="205" spans="13:14" s="13" customFormat="1" x14ac:dyDescent="0.35"/>
    <row r="206" spans="13:14" s="13" customFormat="1" x14ac:dyDescent="0.35"/>
    <row r="207" spans="13:14" x14ac:dyDescent="0.35">
      <c r="M207" s="13"/>
      <c r="N207" s="13"/>
    </row>
    <row r="208" spans="13:14" x14ac:dyDescent="0.35">
      <c r="M208" s="13"/>
      <c r="N208" s="13"/>
    </row>
    <row r="209" spans="13:14" x14ac:dyDescent="0.35">
      <c r="M209" s="13"/>
      <c r="N209" s="13"/>
    </row>
    <row r="210" spans="13:14" x14ac:dyDescent="0.35">
      <c r="M210" s="13"/>
      <c r="N210" s="13"/>
    </row>
    <row r="211" spans="13:14" x14ac:dyDescent="0.35">
      <c r="M211" s="13"/>
      <c r="N211" s="13"/>
    </row>
    <row r="212" spans="13:14" x14ac:dyDescent="0.35">
      <c r="M212" s="13"/>
      <c r="N212" s="13"/>
    </row>
  </sheetData>
  <mergeCells count="2">
    <mergeCell ref="A1:B2"/>
    <mergeCell ref="D4:L4"/>
  </mergeCells>
  <phoneticPr fontId="3" type="noConversion"/>
  <hyperlinks>
    <hyperlink ref="H71" r:id="rId1" display="on-line.services.branch@ons.gov.uk" xr:uid="{00000000-0004-0000-0C00-000000000000}"/>
    <hyperlink ref="A76" r:id="rId2" display="Time series dataset" xr:uid="{00000000-0004-0000-0C00-000001000000}"/>
  </hyperlinks>
  <pageMargins left="0.75" right="0.75" top="1" bottom="1" header="0.5" footer="0.5"/>
  <pageSetup paperSize="9" scale="50" orientation="portrait" r:id="rId3"/>
  <headerFooter alignWithMargins="0"/>
  <drawing r:id="rId4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1">
    <tabColor theme="7" tint="0.39997558519241921"/>
    <pageSetUpPr fitToPage="1"/>
  </sheetPr>
  <dimension ref="A1:AM270"/>
  <sheetViews>
    <sheetView view="pageBreakPreview" topLeftCell="K1" zoomScale="75" zoomScaleNormal="75" zoomScaleSheetLayoutView="75" workbookViewId="0">
      <selection activeCell="D11" sqref="D11:L11"/>
    </sheetView>
  </sheetViews>
  <sheetFormatPr defaultColWidth="9.3125" defaultRowHeight="15" x14ac:dyDescent="0.35"/>
  <cols>
    <col min="1" max="2" width="9.3125" style="6"/>
    <col min="3" max="3" width="12.125" style="6" customWidth="1"/>
    <col min="4" max="6" width="9.3125" style="6"/>
    <col min="7" max="7" width="11.75" style="6" customWidth="1"/>
    <col min="8" max="8" width="9.3125" style="6"/>
    <col min="9" max="9" width="11.125" style="6" customWidth="1"/>
    <col min="10" max="10" width="9.3125" style="6"/>
    <col min="11" max="11" width="11.3125" style="6" customWidth="1"/>
    <col min="12" max="12" width="9.3125" style="6"/>
    <col min="13" max="13" width="11.5625" style="6" customWidth="1"/>
    <col min="14" max="14" width="9.3125" style="6"/>
    <col min="15" max="39" width="9.3125" style="13"/>
    <col min="40" max="16384" width="9.3125" style="6"/>
  </cols>
  <sheetData>
    <row r="1" spans="1:13" ht="16.3" x14ac:dyDescent="0.4">
      <c r="A1" s="83" t="s">
        <v>127</v>
      </c>
      <c r="B1" s="84"/>
      <c r="C1" s="16" t="s">
        <v>22</v>
      </c>
      <c r="D1" s="16"/>
      <c r="E1" s="16"/>
      <c r="F1" s="16"/>
      <c r="G1" s="15"/>
      <c r="H1" s="36"/>
    </row>
    <row r="2" spans="1:13" x14ac:dyDescent="0.35">
      <c r="A2" s="84"/>
      <c r="B2" s="84"/>
      <c r="C2" s="16" t="s">
        <v>128</v>
      </c>
      <c r="D2" s="16"/>
      <c r="E2" s="16"/>
      <c r="F2" s="16"/>
      <c r="G2" s="15"/>
      <c r="I2" s="72"/>
      <c r="J2" s="72"/>
      <c r="K2" s="72" t="e">
        <f>#REF!</f>
        <v>#REF!</v>
      </c>
    </row>
    <row r="3" spans="1:13" ht="15.45" thickBot="1" x14ac:dyDescent="0.4">
      <c r="A3" s="7" t="s">
        <v>86</v>
      </c>
      <c r="B3" s="7"/>
      <c r="C3" s="19"/>
      <c r="D3" s="19"/>
      <c r="E3" s="19"/>
      <c r="F3" s="19"/>
      <c r="G3" s="19"/>
      <c r="H3" s="7"/>
      <c r="I3" s="7"/>
      <c r="J3" s="7"/>
      <c r="K3" s="7"/>
      <c r="L3" s="7"/>
    </row>
    <row r="4" spans="1:13" x14ac:dyDescent="0.35">
      <c r="C4" s="8"/>
      <c r="D4" s="85" t="s">
        <v>25</v>
      </c>
      <c r="E4" s="85"/>
      <c r="F4" s="85"/>
      <c r="G4" s="85"/>
      <c r="H4" s="85"/>
      <c r="I4" s="85"/>
      <c r="J4" s="85"/>
      <c r="K4" s="85"/>
      <c r="L4" s="85"/>
      <c r="M4"/>
    </row>
    <row r="5" spans="1:13" x14ac:dyDescent="0.35">
      <c r="D5" s="72"/>
      <c r="E5" s="9"/>
      <c r="F5" s="20"/>
      <c r="J5" s="72"/>
      <c r="L5" s="72"/>
    </row>
    <row r="6" spans="1:13" x14ac:dyDescent="0.35">
      <c r="D6" s="72"/>
      <c r="E6" s="9"/>
      <c r="F6" s="20"/>
      <c r="H6" s="18" t="s">
        <v>151</v>
      </c>
      <c r="J6" s="18" t="s">
        <v>152</v>
      </c>
      <c r="L6" s="18" t="s">
        <v>153</v>
      </c>
    </row>
    <row r="7" spans="1:13" ht="15.9" x14ac:dyDescent="0.35">
      <c r="A7" s="15"/>
      <c r="B7" s="15"/>
      <c r="C7" s="15"/>
      <c r="D7" s="18" t="s">
        <v>154</v>
      </c>
      <c r="E7" s="15"/>
      <c r="F7" s="17"/>
      <c r="G7" s="15"/>
      <c r="H7" s="18" t="s">
        <v>155</v>
      </c>
      <c r="I7" s="15"/>
      <c r="J7" s="18" t="s">
        <v>156</v>
      </c>
      <c r="K7" s="15"/>
      <c r="L7" s="18" t="s">
        <v>157</v>
      </c>
      <c r="M7" s="77"/>
    </row>
    <row r="8" spans="1:13" x14ac:dyDescent="0.35">
      <c r="A8" s="15"/>
      <c r="B8" s="15"/>
      <c r="C8" s="15"/>
      <c r="D8" s="18" t="s">
        <v>158</v>
      </c>
      <c r="E8" s="15"/>
      <c r="F8" s="20" t="s">
        <v>159</v>
      </c>
      <c r="G8" s="15"/>
      <c r="H8" s="18" t="s">
        <v>160</v>
      </c>
      <c r="I8" s="15"/>
      <c r="J8" s="18" t="s">
        <v>161</v>
      </c>
      <c r="K8" s="15"/>
      <c r="L8" s="18" t="s">
        <v>137</v>
      </c>
      <c r="M8" s="16"/>
    </row>
    <row r="9" spans="1:13" x14ac:dyDescent="0.35">
      <c r="A9" s="37"/>
      <c r="B9" s="37"/>
      <c r="C9" s="37"/>
      <c r="D9" s="74" t="s">
        <v>140</v>
      </c>
      <c r="E9" s="37"/>
      <c r="F9" s="20" t="s">
        <v>140</v>
      </c>
      <c r="G9" s="37"/>
      <c r="H9" s="18" t="s">
        <v>140</v>
      </c>
      <c r="I9" s="37"/>
      <c r="J9" s="18" t="s">
        <v>140</v>
      </c>
      <c r="K9" s="37"/>
      <c r="L9" s="18" t="s">
        <v>162</v>
      </c>
      <c r="M9" s="16"/>
    </row>
    <row r="10" spans="1:13" ht="15.75" customHeight="1" x14ac:dyDescent="0.35">
      <c r="A10" s="38" t="s">
        <v>41</v>
      </c>
      <c r="B10" s="38"/>
      <c r="C10" s="38"/>
      <c r="D10" s="24" t="s">
        <v>163</v>
      </c>
      <c r="E10" s="24"/>
      <c r="F10" s="24" t="s">
        <v>164</v>
      </c>
      <c r="G10" s="24"/>
      <c r="H10" s="24" t="s">
        <v>165</v>
      </c>
      <c r="I10" s="24"/>
      <c r="J10" s="24" t="s">
        <v>166</v>
      </c>
      <c r="K10" s="24"/>
      <c r="L10" s="24" t="s">
        <v>167</v>
      </c>
      <c r="M10" s="78"/>
    </row>
    <row r="11" spans="1:13" x14ac:dyDescent="0.35">
      <c r="A11" s="26" t="e">
        <f>#REF!</f>
        <v>#REF!</v>
      </c>
      <c r="B11" s="39"/>
      <c r="C11" s="26"/>
      <c r="D11" s="25">
        <v>70</v>
      </c>
      <c r="E11" s="25"/>
      <c r="F11" s="25">
        <v>139</v>
      </c>
      <c r="G11" s="25"/>
      <c r="H11" s="25">
        <v>76</v>
      </c>
      <c r="I11" s="25"/>
      <c r="J11" s="25">
        <v>46</v>
      </c>
      <c r="K11" s="25"/>
      <c r="L11" s="25">
        <v>47</v>
      </c>
      <c r="M11" s="39"/>
    </row>
    <row r="12" spans="1:13" x14ac:dyDescent="0.35">
      <c r="A12" s="15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</row>
    <row r="13" spans="1:13" x14ac:dyDescent="0.35">
      <c r="A13" s="16" t="s">
        <v>100</v>
      </c>
      <c r="B13" s="15"/>
      <c r="C13" s="15"/>
      <c r="D13" s="20"/>
      <c r="E13" s="20"/>
      <c r="F13" s="20"/>
      <c r="G13" s="20"/>
      <c r="H13" s="20"/>
      <c r="I13" s="20"/>
      <c r="J13" s="20"/>
      <c r="K13" s="20"/>
      <c r="L13" s="15"/>
      <c r="M13" s="20"/>
    </row>
    <row r="14" spans="1:13" ht="16.5" customHeight="1" x14ac:dyDescent="0.35">
      <c r="A14" s="15"/>
      <c r="B14" s="15"/>
      <c r="C14" s="15"/>
      <c r="D14" s="20" t="s">
        <v>49</v>
      </c>
      <c r="E14" s="20"/>
      <c r="F14" s="20" t="s">
        <v>49</v>
      </c>
      <c r="G14" s="20"/>
      <c r="H14" s="20" t="s">
        <v>49</v>
      </c>
      <c r="I14" s="20"/>
      <c r="J14" s="20" t="s">
        <v>49</v>
      </c>
      <c r="K14" s="20"/>
      <c r="L14" s="20" t="s">
        <v>49</v>
      </c>
      <c r="M14" s="20"/>
    </row>
    <row r="15" spans="1:13" x14ac:dyDescent="0.35">
      <c r="A15" s="20" t="str">
        <f>IF('SERV 1'!A19=0," ",IF('SERV 1'!A19&lt;&gt;0,'SERV 1'!A19))</f>
        <v>2015</v>
      </c>
      <c r="B15" s="15" t="str">
        <f>'SERV 1'!B19</f>
        <v>Sep</v>
      </c>
      <c r="C15" s="15"/>
      <c r="D15" s="22" t="s">
        <v>50</v>
      </c>
      <c r="E15" s="22"/>
      <c r="F15" s="22" t="s">
        <v>50</v>
      </c>
      <c r="G15" s="22"/>
      <c r="H15" s="22" t="s">
        <v>50</v>
      </c>
      <c r="I15" s="22"/>
      <c r="J15" s="22" t="s">
        <v>50</v>
      </c>
      <c r="K15" s="22"/>
      <c r="L15" s="22" t="s">
        <v>50</v>
      </c>
      <c r="M15" s="78"/>
    </row>
    <row r="16" spans="1:13" x14ac:dyDescent="0.35">
      <c r="A16" s="20" t="str">
        <f>IF('SERV 1'!A20=0," ",IF('SERV 1'!A20&lt;&gt;0,'SERV 1'!A20))</f>
        <v xml:space="preserve"> </v>
      </c>
      <c r="B16" s="15" t="str">
        <f>'SERV 1'!B20</f>
        <v>Oct</v>
      </c>
      <c r="C16" s="15"/>
      <c r="D16" s="22" t="s">
        <v>50</v>
      </c>
      <c r="E16" s="22"/>
      <c r="F16" s="22" t="s">
        <v>50</v>
      </c>
      <c r="G16" s="22"/>
      <c r="H16" s="22" t="s">
        <v>50</v>
      </c>
      <c r="I16" s="22"/>
      <c r="J16" s="22" t="s">
        <v>50</v>
      </c>
      <c r="K16" s="22"/>
      <c r="L16" s="22" t="s">
        <v>50</v>
      </c>
      <c r="M16" s="78"/>
    </row>
    <row r="17" spans="1:13" x14ac:dyDescent="0.35">
      <c r="A17" s="20" t="str">
        <f>IF('SERV 1'!A21=0," ",IF('SERV 1'!A21&lt;&gt;0,'SERV 1'!A21))</f>
        <v xml:space="preserve">    </v>
      </c>
      <c r="B17" s="15" t="str">
        <f>'SERV 1'!B21</f>
        <v>Nov</v>
      </c>
      <c r="C17" s="15"/>
      <c r="D17" s="22" t="s">
        <v>50</v>
      </c>
      <c r="E17" s="22"/>
      <c r="F17" s="22" t="s">
        <v>50</v>
      </c>
      <c r="G17" s="22"/>
      <c r="H17" s="22" t="s">
        <v>50</v>
      </c>
      <c r="I17" s="22"/>
      <c r="J17" s="22" t="s">
        <v>50</v>
      </c>
      <c r="K17" s="22"/>
      <c r="L17" s="22" t="s">
        <v>50</v>
      </c>
      <c r="M17" s="78"/>
    </row>
    <row r="18" spans="1:13" x14ac:dyDescent="0.35">
      <c r="A18" s="20" t="str">
        <f>IF('SERV 1'!A22=0," ",IF('SERV 1'!A22&lt;&gt;0,'SERV 1'!A22))</f>
        <v xml:space="preserve">    </v>
      </c>
      <c r="B18" s="15" t="str">
        <f>'SERV 1'!B22</f>
        <v>Dec</v>
      </c>
      <c r="C18" s="15"/>
      <c r="D18" s="22" t="s">
        <v>50</v>
      </c>
      <c r="E18" s="22"/>
      <c r="F18" s="22" t="s">
        <v>50</v>
      </c>
      <c r="G18" s="22"/>
      <c r="H18" s="22" t="s">
        <v>50</v>
      </c>
      <c r="I18" s="22"/>
      <c r="J18" s="22" t="s">
        <v>50</v>
      </c>
      <c r="K18" s="22"/>
      <c r="L18" s="22" t="s">
        <v>50</v>
      </c>
      <c r="M18" s="78"/>
    </row>
    <row r="19" spans="1:13" x14ac:dyDescent="0.35">
      <c r="A19" s="20" t="str">
        <f>IF('SERV 1'!A23=0," ",IF('SERV 1'!A23&lt;&gt;0,'SERV 1'!A23))</f>
        <v>2016</v>
      </c>
      <c r="B19" s="15" t="str">
        <f>'SERV 1'!B23</f>
        <v>Jan</v>
      </c>
      <c r="C19" s="15"/>
      <c r="D19" s="22" t="s">
        <v>50</v>
      </c>
      <c r="E19" s="22"/>
      <c r="F19" s="22">
        <v>-0.2</v>
      </c>
      <c r="G19" s="22"/>
      <c r="H19" s="22">
        <v>0.1</v>
      </c>
      <c r="I19" s="22"/>
      <c r="J19" s="22" t="s">
        <v>50</v>
      </c>
      <c r="K19" s="22"/>
      <c r="L19" s="22" t="s">
        <v>50</v>
      </c>
      <c r="M19" s="78"/>
    </row>
    <row r="20" spans="1:13" x14ac:dyDescent="0.35">
      <c r="A20" s="20" t="str">
        <f>IF('SERV 1'!A24=0," ",IF('SERV 1'!A24&lt;&gt;0,'SERV 1'!A24))</f>
        <v xml:space="preserve">    </v>
      </c>
      <c r="B20" s="15" t="str">
        <f>'SERV 1'!B24</f>
        <v>Feb</v>
      </c>
      <c r="C20" s="15"/>
      <c r="D20" s="22" t="s">
        <v>50</v>
      </c>
      <c r="E20" s="22"/>
      <c r="F20" s="22">
        <v>-0.3</v>
      </c>
      <c r="G20" s="22"/>
      <c r="H20" s="22">
        <v>0.1</v>
      </c>
      <c r="I20" s="22"/>
      <c r="J20" s="22">
        <v>0.2</v>
      </c>
      <c r="K20" s="22"/>
      <c r="L20" s="22">
        <v>-0.1</v>
      </c>
      <c r="M20" s="78"/>
    </row>
    <row r="21" spans="1:13" x14ac:dyDescent="0.35">
      <c r="A21" s="20" t="str">
        <f>IF('SERV 1'!A25=0," ",IF('SERV 1'!A25&lt;&gt;0,'SERV 1'!A25))</f>
        <v xml:space="preserve">    </v>
      </c>
      <c r="B21" s="15" t="str">
        <f>'SERV 1'!B25</f>
        <v>Mar</v>
      </c>
      <c r="C21" s="15"/>
      <c r="D21" s="22" t="s">
        <v>50</v>
      </c>
      <c r="E21" s="22"/>
      <c r="F21" s="22">
        <v>-0.4</v>
      </c>
      <c r="G21" s="22"/>
      <c r="H21" s="22">
        <v>0.2</v>
      </c>
      <c r="I21" s="22"/>
      <c r="J21" s="22">
        <v>0.3</v>
      </c>
      <c r="K21" s="22"/>
      <c r="L21" s="22">
        <v>-0.1</v>
      </c>
      <c r="M21" s="78"/>
    </row>
    <row r="22" spans="1:13" x14ac:dyDescent="0.35">
      <c r="A22" s="20" t="str">
        <f>IF('SERV 1'!A26=0," ",IF('SERV 1'!A26&lt;&gt;0,'SERV 1'!A26))</f>
        <v xml:space="preserve">    </v>
      </c>
      <c r="B22" s="15" t="str">
        <f>'SERV 1'!B26</f>
        <v>Apr</v>
      </c>
      <c r="C22" s="15"/>
      <c r="D22" s="22" t="s">
        <v>50</v>
      </c>
      <c r="E22" s="22"/>
      <c r="F22" s="22">
        <v>-0.1</v>
      </c>
      <c r="G22" s="22"/>
      <c r="H22" s="22">
        <v>0.2</v>
      </c>
      <c r="I22" s="22"/>
      <c r="J22" s="22">
        <v>0.2</v>
      </c>
      <c r="K22" s="22"/>
      <c r="L22" s="22">
        <v>-0.2</v>
      </c>
      <c r="M22" s="78"/>
    </row>
    <row r="23" spans="1:13" x14ac:dyDescent="0.35">
      <c r="A23" s="20" t="str">
        <f>IF('SERV 1'!A27=0," ",IF('SERV 1'!A27&lt;&gt;0,'SERV 1'!A27))</f>
        <v xml:space="preserve">    </v>
      </c>
      <c r="B23" s="15" t="str">
        <f>'SERV 1'!B27</f>
        <v>May</v>
      </c>
      <c r="C23" s="15"/>
      <c r="D23" s="22">
        <v>-0.1</v>
      </c>
      <c r="E23" s="22"/>
      <c r="F23" s="22">
        <v>0.1</v>
      </c>
      <c r="G23" s="22"/>
      <c r="H23" s="22">
        <v>0.1</v>
      </c>
      <c r="I23" s="22"/>
      <c r="J23" s="22">
        <v>0.1</v>
      </c>
      <c r="K23" s="22"/>
      <c r="L23" s="22">
        <v>-0.2</v>
      </c>
      <c r="M23" s="78"/>
    </row>
    <row r="24" spans="1:13" x14ac:dyDescent="0.35">
      <c r="A24" s="20" t="str">
        <f>IF('SERV 1'!A28=0," ",IF('SERV 1'!A28&lt;&gt;0,'SERV 1'!A28))</f>
        <v xml:space="preserve">    </v>
      </c>
      <c r="B24" s="15" t="str">
        <f>'SERV 1'!B28</f>
        <v>Jun</v>
      </c>
      <c r="C24" s="15"/>
      <c r="D24" s="22">
        <v>-0.1</v>
      </c>
      <c r="E24" s="22"/>
      <c r="F24" s="22">
        <v>0.1</v>
      </c>
      <c r="G24" s="22"/>
      <c r="H24" s="22">
        <v>0.1</v>
      </c>
      <c r="I24" s="22"/>
      <c r="J24" s="22" t="s">
        <v>50</v>
      </c>
      <c r="K24" s="22"/>
      <c r="L24" s="22">
        <v>-0.4</v>
      </c>
      <c r="M24" s="78"/>
    </row>
    <row r="25" spans="1:13" x14ac:dyDescent="0.35">
      <c r="A25" s="20" t="str">
        <f>IF('SERV 1'!A29=0," ",IF('SERV 1'!A29&lt;&gt;0,'SERV 1'!A29))</f>
        <v xml:space="preserve">    </v>
      </c>
      <c r="B25" s="15" t="str">
        <f>'SERV 1'!B29</f>
        <v>Jul</v>
      </c>
      <c r="C25" s="15"/>
      <c r="D25" s="22">
        <v>-0.1</v>
      </c>
      <c r="E25" s="22"/>
      <c r="F25" s="22" t="s">
        <v>50</v>
      </c>
      <c r="G25" s="22"/>
      <c r="H25" s="22">
        <v>0.1</v>
      </c>
      <c r="I25" s="22"/>
      <c r="J25" s="22">
        <v>0.2</v>
      </c>
      <c r="K25" s="22"/>
      <c r="L25" s="22">
        <v>-0.4</v>
      </c>
      <c r="M25" s="78"/>
    </row>
    <row r="26" spans="1:13" x14ac:dyDescent="0.35">
      <c r="A26" s="20" t="str">
        <f>IF('SERV 1'!A30=0," ",IF('SERV 1'!A30&lt;&gt;0,'SERV 1'!A30))</f>
        <v xml:space="preserve">    </v>
      </c>
      <c r="B26" s="15" t="str">
        <f>'SERV 1'!B30</f>
        <v>Aug</v>
      </c>
      <c r="C26" s="15"/>
      <c r="D26" s="22" t="s">
        <v>50</v>
      </c>
      <c r="E26" s="22"/>
      <c r="F26" s="22">
        <v>-0.1</v>
      </c>
      <c r="G26" s="22"/>
      <c r="H26" s="22">
        <v>0.2</v>
      </c>
      <c r="I26" s="22"/>
      <c r="J26" s="22">
        <v>0.2</v>
      </c>
      <c r="K26" s="22"/>
      <c r="L26" s="22">
        <v>-0.5</v>
      </c>
      <c r="M26" s="78"/>
    </row>
    <row r="27" spans="1:13" x14ac:dyDescent="0.35">
      <c r="A27" s="20" t="str">
        <f>IF('SERV 1'!A31=0," ",IF('SERV 1'!A31&lt;&gt;0,'SERV 1'!A31))</f>
        <v xml:space="preserve">    </v>
      </c>
      <c r="B27" s="15" t="str">
        <f>'SERV 1'!B31</f>
        <v>Sep</v>
      </c>
      <c r="C27" s="15"/>
      <c r="D27" s="22">
        <v>0.1</v>
      </c>
      <c r="E27" s="22"/>
      <c r="F27" s="22">
        <v>0.1</v>
      </c>
      <c r="G27" s="22"/>
      <c r="H27" s="22">
        <v>0.4</v>
      </c>
      <c r="I27" s="22"/>
      <c r="J27" s="22">
        <v>0.4</v>
      </c>
      <c r="K27" s="22"/>
      <c r="L27" s="22">
        <v>-0.4</v>
      </c>
      <c r="M27" s="78"/>
    </row>
    <row r="28" spans="1:13" x14ac:dyDescent="0.35">
      <c r="A28" s="20" t="str">
        <f>IF('SERV 1'!A32=0," ",IF('SERV 1'!A32&lt;&gt;0,'SERV 1'!A32))</f>
        <v xml:space="preserve">    </v>
      </c>
      <c r="B28" s="15" t="str">
        <f>'SERV 1'!B32</f>
        <v>Oct</v>
      </c>
      <c r="C28" s="15"/>
      <c r="D28" s="22">
        <v>0.1</v>
      </c>
      <c r="E28" s="22"/>
      <c r="F28" s="22">
        <v>-0.1</v>
      </c>
      <c r="G28" s="22"/>
      <c r="H28" s="22">
        <v>0.9</v>
      </c>
      <c r="I28" s="22"/>
      <c r="J28" s="22">
        <v>0.3</v>
      </c>
      <c r="K28" s="22"/>
      <c r="L28" s="22">
        <v>-0.4</v>
      </c>
      <c r="M28" s="78"/>
    </row>
    <row r="29" spans="1:13" x14ac:dyDescent="0.35">
      <c r="A29" s="20" t="str">
        <f>IF('SERV 1'!A33=0," ",IF('SERV 1'!A33&lt;&gt;0,'SERV 1'!A33))</f>
        <v xml:space="preserve">    </v>
      </c>
      <c r="B29" s="15" t="str">
        <f>'SERV 1'!B33</f>
        <v>Nov</v>
      </c>
      <c r="C29" s="15"/>
      <c r="D29" s="22">
        <v>0.1</v>
      </c>
      <c r="E29" s="22"/>
      <c r="F29" s="22">
        <v>-0.1</v>
      </c>
      <c r="G29" s="22"/>
      <c r="H29" s="22">
        <v>1</v>
      </c>
      <c r="I29" s="22"/>
      <c r="J29" s="22">
        <v>0.3</v>
      </c>
      <c r="K29" s="22"/>
      <c r="L29" s="22">
        <v>-0.5</v>
      </c>
      <c r="M29" s="78"/>
    </row>
    <row r="30" spans="1:13" x14ac:dyDescent="0.35">
      <c r="A30" s="20" t="str">
        <f>IF('SERV 1'!A34=0," ",IF('SERV 1'!A34&lt;&gt;0,'SERV 1'!A34))</f>
        <v xml:space="preserve">    </v>
      </c>
      <c r="B30" s="15" t="str">
        <f>'SERV 1'!B34</f>
        <v>Dec</v>
      </c>
      <c r="C30" s="15"/>
      <c r="D30" s="22" t="s">
        <v>50</v>
      </c>
      <c r="E30" s="22"/>
      <c r="F30" s="22">
        <v>-0.3</v>
      </c>
      <c r="G30" s="22"/>
      <c r="H30" s="22">
        <v>0.8</v>
      </c>
      <c r="I30" s="22"/>
      <c r="J30" s="22">
        <v>0.1</v>
      </c>
      <c r="K30" s="22"/>
      <c r="L30" s="22">
        <v>-0.4</v>
      </c>
      <c r="M30" s="78"/>
    </row>
    <row r="31" spans="1:13" x14ac:dyDescent="0.35">
      <c r="A31" s="20" t="str">
        <f>IF('SERV 1'!A35=0," ",IF('SERV 1'!A35&lt;&gt;0,'SERV 1'!A35))</f>
        <v>2017</v>
      </c>
      <c r="B31" s="15" t="str">
        <f>'SERV 1'!B35</f>
        <v>Jan</v>
      </c>
      <c r="C31" s="15"/>
      <c r="D31" s="22">
        <v>-0.1</v>
      </c>
      <c r="E31" s="22"/>
      <c r="F31" s="22">
        <v>-0.1</v>
      </c>
      <c r="G31" s="22"/>
      <c r="H31" s="22">
        <v>0.3</v>
      </c>
      <c r="I31" s="22"/>
      <c r="J31" s="22">
        <v>0.1</v>
      </c>
      <c r="K31" s="22"/>
      <c r="L31" s="22">
        <v>-0.3</v>
      </c>
      <c r="M31" s="78"/>
    </row>
    <row r="32" spans="1:13" x14ac:dyDescent="0.35">
      <c r="A32" s="20" t="str">
        <f>IF('SERV 1'!A36=0," ",IF('SERV 1'!A36&lt;&gt;0,'SERV 1'!A36))</f>
        <v xml:space="preserve">    </v>
      </c>
      <c r="B32" s="15" t="str">
        <f>'SERV 1'!B36</f>
        <v>Feb</v>
      </c>
      <c r="C32" s="15"/>
      <c r="D32" s="22">
        <v>-0.1</v>
      </c>
      <c r="E32" s="22"/>
      <c r="F32" s="22">
        <v>0.1</v>
      </c>
      <c r="G32" s="22"/>
      <c r="H32" s="22">
        <v>-0.2</v>
      </c>
      <c r="I32" s="22"/>
      <c r="J32" s="22">
        <v>-0.1</v>
      </c>
      <c r="K32" s="22"/>
      <c r="L32" s="22" t="s">
        <v>50</v>
      </c>
      <c r="M32" s="78"/>
    </row>
    <row r="33" spans="1:14" x14ac:dyDescent="0.35">
      <c r="A33" s="20" t="str">
        <f>IF('SERV 1'!A37=0," ",IF('SERV 1'!A37&lt;&gt;0,'SERV 1'!A37))</f>
        <v xml:space="preserve">    </v>
      </c>
      <c r="B33" s="15" t="str">
        <f>'SERV 1'!B37</f>
        <v>Mar</v>
      </c>
      <c r="C33" s="15"/>
      <c r="D33" s="22" t="s">
        <v>50</v>
      </c>
      <c r="E33" s="22"/>
      <c r="F33" s="22">
        <v>0.2</v>
      </c>
      <c r="G33" s="22"/>
      <c r="H33" s="22">
        <v>-0.2</v>
      </c>
      <c r="I33" s="22"/>
      <c r="J33" s="22">
        <v>-0.2</v>
      </c>
      <c r="K33" s="22"/>
      <c r="L33" s="22">
        <v>0.1</v>
      </c>
      <c r="M33" s="78"/>
    </row>
    <row r="34" spans="1:14" x14ac:dyDescent="0.35">
      <c r="A34" s="20" t="str">
        <f>IF('SERV 1'!A38=0," ",IF('SERV 1'!A38&lt;&gt;0,'SERV 1'!A38))</f>
        <v xml:space="preserve">    </v>
      </c>
      <c r="B34" s="15" t="str">
        <f>'SERV 1'!B38</f>
        <v>Apr</v>
      </c>
      <c r="C34" s="15"/>
      <c r="D34" s="22" t="s">
        <v>50</v>
      </c>
      <c r="E34" s="22"/>
      <c r="F34" s="22">
        <v>0.1</v>
      </c>
      <c r="G34" s="22"/>
      <c r="H34" s="22">
        <v>-0.1</v>
      </c>
      <c r="I34" s="22"/>
      <c r="J34" s="22">
        <v>-0.2</v>
      </c>
      <c r="K34" s="22"/>
      <c r="L34" s="22">
        <v>0.1</v>
      </c>
      <c r="M34" s="78"/>
    </row>
    <row r="35" spans="1:14" x14ac:dyDescent="0.35">
      <c r="A35" s="20" t="str">
        <f>IF('SERV 1'!A39=0," ",IF('SERV 1'!A39&lt;&gt;0,'SERV 1'!A39))</f>
        <v xml:space="preserve">    </v>
      </c>
      <c r="B35" s="15" t="str">
        <f>'SERV 1'!B39</f>
        <v>May</v>
      </c>
      <c r="C35" s="15"/>
      <c r="D35" s="22" t="s">
        <v>50</v>
      </c>
      <c r="E35" s="22"/>
      <c r="F35" s="22">
        <v>-0.2</v>
      </c>
      <c r="G35" s="22"/>
      <c r="H35" s="22" t="s">
        <v>50</v>
      </c>
      <c r="I35" s="22"/>
      <c r="J35" s="22">
        <v>-0.1</v>
      </c>
      <c r="K35" s="22"/>
      <c r="L35" s="22">
        <v>0.1</v>
      </c>
      <c r="M35" s="78"/>
    </row>
    <row r="36" spans="1:14" x14ac:dyDescent="0.35">
      <c r="A36" s="20" t="str">
        <f>IF('SERV 1'!A40=0," ",IF('SERV 1'!A40&lt;&gt;0,'SERV 1'!A40))</f>
        <v xml:space="preserve">    </v>
      </c>
      <c r="B36" s="15" t="str">
        <f>'SERV 1'!B40</f>
        <v>Jun</v>
      </c>
      <c r="C36" s="15"/>
      <c r="D36" s="22" t="s">
        <v>50</v>
      </c>
      <c r="E36" s="22"/>
      <c r="F36" s="22">
        <v>-0.4</v>
      </c>
      <c r="G36" s="22"/>
      <c r="H36" s="22">
        <v>0.2</v>
      </c>
      <c r="I36" s="22"/>
      <c r="J36" s="22" t="s">
        <v>50</v>
      </c>
      <c r="K36" s="22"/>
      <c r="L36" s="22" t="s">
        <v>50</v>
      </c>
      <c r="M36" s="78"/>
    </row>
    <row r="37" spans="1:14" x14ac:dyDescent="0.35">
      <c r="A37" s="20" t="str">
        <f>IF('SERV 1'!A41=0," ",IF('SERV 1'!A41&lt;&gt;0,'SERV 1'!A41))</f>
        <v xml:space="preserve">    </v>
      </c>
      <c r="B37" s="15" t="str">
        <f>'SERV 1'!B41</f>
        <v>Jul</v>
      </c>
      <c r="C37" s="15"/>
      <c r="D37" s="22" t="s">
        <v>50</v>
      </c>
      <c r="E37" s="22"/>
      <c r="F37" s="22">
        <v>-0.1</v>
      </c>
      <c r="G37" s="22"/>
      <c r="H37" s="22" t="s">
        <v>50</v>
      </c>
      <c r="I37" s="22"/>
      <c r="J37" s="22">
        <v>0.1</v>
      </c>
      <c r="K37" s="22"/>
      <c r="L37" s="22">
        <v>-0.1</v>
      </c>
      <c r="M37" s="78"/>
    </row>
    <row r="38" spans="1:14" x14ac:dyDescent="0.35">
      <c r="A38" s="20" t="str">
        <f>IF('SERV 1'!A42=0," ",IF('SERV 1'!A42&lt;&gt;0,'SERV 1'!A42))</f>
        <v xml:space="preserve">    </v>
      </c>
      <c r="B38" s="15" t="str">
        <f>'SERV 1'!B42</f>
        <v>Aug</v>
      </c>
      <c r="C38" s="15"/>
      <c r="D38" s="22" t="s">
        <v>50</v>
      </c>
      <c r="E38" s="22"/>
      <c r="F38" s="22" t="s">
        <v>50</v>
      </c>
      <c r="G38" s="22"/>
      <c r="H38" s="22">
        <v>-0.1</v>
      </c>
      <c r="I38" s="22"/>
      <c r="J38" s="22">
        <v>0.1</v>
      </c>
      <c r="K38" s="22"/>
      <c r="L38" s="22">
        <v>-0.1</v>
      </c>
      <c r="M38" s="78"/>
    </row>
    <row r="39" spans="1:14" x14ac:dyDescent="0.35">
      <c r="A39" s="20" t="str">
        <f>IF('SERV 1'!A43=0," ",IF('SERV 1'!A43&lt;&gt;0,'SERV 1'!A43))</f>
        <v xml:space="preserve">    </v>
      </c>
      <c r="B39" s="15" t="str">
        <f>'SERV 1'!B43</f>
        <v>Sep</v>
      </c>
      <c r="C39" s="15"/>
      <c r="D39" s="22" t="s">
        <v>50</v>
      </c>
      <c r="E39" s="22"/>
      <c r="F39" s="22">
        <v>0.2</v>
      </c>
      <c r="G39" s="22"/>
      <c r="H39" s="22" t="s">
        <v>50</v>
      </c>
      <c r="I39" s="22"/>
      <c r="J39" s="22">
        <v>0.1</v>
      </c>
      <c r="K39" s="22"/>
      <c r="L39" s="22">
        <v>-0.2</v>
      </c>
      <c r="M39" s="78"/>
    </row>
    <row r="40" spans="1:14" ht="15.45" thickBot="1" x14ac:dyDescent="0.4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</row>
    <row r="41" spans="1:14" x14ac:dyDescent="0.35">
      <c r="A41" s="35"/>
      <c r="B41" s="35"/>
      <c r="C41" s="35"/>
      <c r="D41" s="35"/>
      <c r="E41" s="35"/>
      <c r="F41" s="35"/>
    </row>
    <row r="42" spans="1:14" x14ac:dyDescent="0.35">
      <c r="A42" s="6" t="str">
        <f>'SERV 1'!A82</f>
        <v>The earliest period open for revision is January 2016</v>
      </c>
    </row>
    <row r="43" spans="1:14" ht="18" customHeight="1" x14ac:dyDescent="0.35">
      <c r="G43" s="9"/>
      <c r="H43" s="9"/>
      <c r="I43" s="9"/>
      <c r="J43" s="9"/>
      <c r="K43" s="9"/>
      <c r="L43" s="9"/>
      <c r="M43" s="9"/>
      <c r="N43" s="9"/>
    </row>
    <row r="44" spans="1:14" x14ac:dyDescent="0.35">
      <c r="A44" s="72" t="s">
        <v>81</v>
      </c>
      <c r="B44" s="11"/>
      <c r="C44" s="11"/>
      <c r="D44" s="11"/>
      <c r="E44" s="11"/>
    </row>
    <row r="45" spans="1:14" x14ac:dyDescent="0.35">
      <c r="A45" s="72" t="s">
        <v>83</v>
      </c>
      <c r="B45" s="11"/>
      <c r="C45" s="11"/>
      <c r="D45" s="11"/>
      <c r="E45" s="11"/>
    </row>
    <row r="51" spans="4:13" ht="21" customHeight="1" x14ac:dyDescent="0.35">
      <c r="D51" s="9"/>
      <c r="E51" s="9"/>
      <c r="F51" s="9"/>
      <c r="G51" s="9"/>
      <c r="H51" s="9"/>
      <c r="I51" s="9"/>
      <c r="J51" s="9"/>
      <c r="K51" s="9"/>
      <c r="L51" s="9"/>
      <c r="M51" s="9"/>
    </row>
    <row r="80" ht="12.75" customHeight="1" x14ac:dyDescent="0.35"/>
    <row r="81" spans="1:14" ht="3.75" customHeight="1" x14ac:dyDescent="0.35"/>
    <row r="82" spans="1:14" ht="16.5" customHeight="1" x14ac:dyDescent="0.35"/>
    <row r="90" spans="1:14" x14ac:dyDescent="0.35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</row>
    <row r="91" spans="1:14" x14ac:dyDescent="0.35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</row>
    <row r="92" spans="1:14" x14ac:dyDescent="0.35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</row>
    <row r="93" spans="1:14" x14ac:dyDescent="0.35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</row>
    <row r="94" spans="1:14" x14ac:dyDescent="0.35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</row>
    <row r="95" spans="1:14" x14ac:dyDescent="0.3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</row>
    <row r="96" spans="1:14" s="13" customFormat="1" x14ac:dyDescent="0.35"/>
    <row r="97" s="13" customFormat="1" x14ac:dyDescent="0.35"/>
    <row r="98" s="13" customFormat="1" x14ac:dyDescent="0.35"/>
    <row r="99" s="13" customFormat="1" x14ac:dyDescent="0.35"/>
    <row r="100" s="13" customFormat="1" x14ac:dyDescent="0.35"/>
    <row r="101" s="13" customFormat="1" x14ac:dyDescent="0.35"/>
    <row r="102" s="13" customFormat="1" x14ac:dyDescent="0.35"/>
    <row r="103" s="13" customFormat="1" x14ac:dyDescent="0.35"/>
    <row r="104" s="13" customFormat="1" x14ac:dyDescent="0.35"/>
    <row r="105" s="13" customFormat="1" x14ac:dyDescent="0.35"/>
    <row r="106" s="13" customFormat="1" x14ac:dyDescent="0.35"/>
    <row r="107" s="13" customFormat="1" x14ac:dyDescent="0.35"/>
    <row r="108" s="13" customFormat="1" x14ac:dyDescent="0.35"/>
    <row r="109" s="13" customFormat="1" x14ac:dyDescent="0.35"/>
    <row r="110" s="13" customFormat="1" x14ac:dyDescent="0.35"/>
    <row r="111" s="13" customFormat="1" x14ac:dyDescent="0.35"/>
    <row r="112" s="13" customFormat="1" x14ac:dyDescent="0.35"/>
    <row r="113" s="13" customFormat="1" x14ac:dyDescent="0.35"/>
    <row r="114" s="13" customFormat="1" x14ac:dyDescent="0.35"/>
    <row r="115" s="13" customFormat="1" x14ac:dyDescent="0.35"/>
    <row r="116" s="13" customFormat="1" x14ac:dyDescent="0.35"/>
    <row r="117" s="13" customFormat="1" x14ac:dyDescent="0.35"/>
    <row r="118" s="13" customFormat="1" x14ac:dyDescent="0.35"/>
    <row r="119" s="13" customFormat="1" x14ac:dyDescent="0.35"/>
    <row r="120" s="13" customFormat="1" x14ac:dyDescent="0.35"/>
    <row r="121" s="13" customFormat="1" x14ac:dyDescent="0.35"/>
    <row r="122" s="13" customFormat="1" x14ac:dyDescent="0.35"/>
    <row r="123" s="13" customFormat="1" x14ac:dyDescent="0.35"/>
    <row r="124" s="13" customFormat="1" x14ac:dyDescent="0.35"/>
    <row r="125" s="13" customFormat="1" x14ac:dyDescent="0.35"/>
    <row r="126" s="13" customFormat="1" x14ac:dyDescent="0.35"/>
    <row r="127" s="13" customFormat="1" x14ac:dyDescent="0.35"/>
    <row r="128" s="13" customFormat="1" x14ac:dyDescent="0.35"/>
    <row r="129" s="13" customFormat="1" x14ac:dyDescent="0.35"/>
    <row r="130" s="13" customFormat="1" x14ac:dyDescent="0.35"/>
    <row r="131" s="13" customFormat="1" x14ac:dyDescent="0.35"/>
    <row r="132" s="13" customFormat="1" x14ac:dyDescent="0.35"/>
    <row r="133" s="13" customFormat="1" x14ac:dyDescent="0.35"/>
    <row r="134" s="13" customFormat="1" x14ac:dyDescent="0.35"/>
    <row r="135" s="13" customFormat="1" x14ac:dyDescent="0.35"/>
    <row r="136" s="13" customFormat="1" x14ac:dyDescent="0.35"/>
    <row r="137" s="13" customFormat="1" x14ac:dyDescent="0.35"/>
    <row r="138" s="13" customFormat="1" x14ac:dyDescent="0.35"/>
    <row r="139" s="13" customFormat="1" x14ac:dyDescent="0.35"/>
    <row r="140" s="13" customFormat="1" x14ac:dyDescent="0.35"/>
    <row r="141" s="13" customFormat="1" x14ac:dyDescent="0.35"/>
    <row r="142" s="13" customFormat="1" x14ac:dyDescent="0.35"/>
    <row r="143" s="13" customFormat="1" x14ac:dyDescent="0.35"/>
    <row r="144" s="13" customFormat="1" x14ac:dyDescent="0.35"/>
    <row r="145" s="13" customFormat="1" x14ac:dyDescent="0.35"/>
    <row r="146" s="13" customFormat="1" x14ac:dyDescent="0.35"/>
    <row r="147" s="13" customFormat="1" x14ac:dyDescent="0.35"/>
    <row r="148" s="13" customFormat="1" x14ac:dyDescent="0.35"/>
    <row r="149" s="13" customFormat="1" x14ac:dyDescent="0.35"/>
    <row r="150" s="13" customFormat="1" x14ac:dyDescent="0.35"/>
    <row r="151" s="13" customFormat="1" x14ac:dyDescent="0.35"/>
    <row r="152" s="13" customFormat="1" x14ac:dyDescent="0.35"/>
    <row r="153" s="13" customFormat="1" x14ac:dyDescent="0.35"/>
    <row r="154" s="13" customFormat="1" x14ac:dyDescent="0.35"/>
    <row r="155" s="13" customFormat="1" x14ac:dyDescent="0.35"/>
    <row r="156" s="13" customFormat="1" x14ac:dyDescent="0.35"/>
    <row r="157" s="13" customFormat="1" x14ac:dyDescent="0.35"/>
    <row r="158" s="13" customFormat="1" x14ac:dyDescent="0.35"/>
    <row r="159" s="13" customFormat="1" x14ac:dyDescent="0.35"/>
    <row r="160" s="13" customFormat="1" x14ac:dyDescent="0.35"/>
    <row r="161" s="13" customFormat="1" x14ac:dyDescent="0.35"/>
    <row r="162" s="13" customFormat="1" x14ac:dyDescent="0.35"/>
    <row r="163" s="13" customFormat="1" x14ac:dyDescent="0.35"/>
    <row r="164" s="13" customFormat="1" x14ac:dyDescent="0.35"/>
    <row r="165" s="13" customFormat="1" x14ac:dyDescent="0.35"/>
    <row r="166" s="13" customFormat="1" x14ac:dyDescent="0.35"/>
    <row r="167" s="13" customFormat="1" x14ac:dyDescent="0.35"/>
    <row r="168" s="13" customFormat="1" x14ac:dyDescent="0.35"/>
    <row r="169" s="13" customFormat="1" x14ac:dyDescent="0.35"/>
    <row r="170" s="13" customFormat="1" x14ac:dyDescent="0.35"/>
    <row r="171" s="13" customFormat="1" x14ac:dyDescent="0.35"/>
    <row r="172" s="13" customFormat="1" x14ac:dyDescent="0.35"/>
    <row r="173" s="13" customFormat="1" x14ac:dyDescent="0.35"/>
    <row r="174" s="13" customFormat="1" x14ac:dyDescent="0.35"/>
    <row r="175" s="13" customFormat="1" x14ac:dyDescent="0.35"/>
    <row r="176" s="13" customFormat="1" x14ac:dyDescent="0.35"/>
    <row r="177" s="13" customFormat="1" x14ac:dyDescent="0.35"/>
    <row r="178" s="13" customFormat="1" x14ac:dyDescent="0.35"/>
    <row r="179" s="13" customFormat="1" x14ac:dyDescent="0.35"/>
    <row r="180" s="13" customFormat="1" x14ac:dyDescent="0.35"/>
    <row r="181" s="13" customFormat="1" x14ac:dyDescent="0.35"/>
    <row r="182" s="13" customFormat="1" x14ac:dyDescent="0.35"/>
    <row r="183" s="13" customFormat="1" x14ac:dyDescent="0.35"/>
    <row r="184" s="13" customFormat="1" x14ac:dyDescent="0.35"/>
    <row r="185" s="13" customFormat="1" x14ac:dyDescent="0.35"/>
    <row r="186" s="13" customFormat="1" x14ac:dyDescent="0.35"/>
    <row r="187" s="13" customFormat="1" x14ac:dyDescent="0.35"/>
    <row r="188" s="13" customFormat="1" x14ac:dyDescent="0.35"/>
    <row r="189" s="13" customFormat="1" x14ac:dyDescent="0.35"/>
    <row r="190" s="13" customFormat="1" x14ac:dyDescent="0.35"/>
    <row r="191" s="13" customFormat="1" x14ac:dyDescent="0.35"/>
    <row r="192" s="13" customFormat="1" x14ac:dyDescent="0.35"/>
    <row r="193" s="13" customFormat="1" x14ac:dyDescent="0.35"/>
    <row r="194" s="13" customFormat="1" x14ac:dyDescent="0.35"/>
    <row r="195" s="13" customFormat="1" x14ac:dyDescent="0.35"/>
    <row r="196" s="13" customFormat="1" x14ac:dyDescent="0.35"/>
    <row r="197" s="13" customFormat="1" x14ac:dyDescent="0.35"/>
    <row r="198" s="13" customFormat="1" x14ac:dyDescent="0.35"/>
    <row r="199" s="13" customFormat="1" x14ac:dyDescent="0.35"/>
    <row r="200" s="13" customFormat="1" x14ac:dyDescent="0.35"/>
    <row r="201" s="13" customFormat="1" x14ac:dyDescent="0.35"/>
    <row r="202" s="13" customFormat="1" x14ac:dyDescent="0.35"/>
    <row r="203" s="13" customFormat="1" x14ac:dyDescent="0.35"/>
    <row r="204" s="13" customFormat="1" x14ac:dyDescent="0.35"/>
    <row r="205" s="13" customFormat="1" x14ac:dyDescent="0.35"/>
    <row r="206" s="13" customFormat="1" x14ac:dyDescent="0.35"/>
    <row r="207" s="13" customFormat="1" x14ac:dyDescent="0.35"/>
    <row r="208" s="13" customFormat="1" x14ac:dyDescent="0.35"/>
    <row r="209" s="13" customFormat="1" x14ac:dyDescent="0.35"/>
    <row r="210" s="13" customFormat="1" x14ac:dyDescent="0.35"/>
    <row r="211" s="13" customFormat="1" x14ac:dyDescent="0.35"/>
    <row r="212" s="13" customFormat="1" x14ac:dyDescent="0.35"/>
    <row r="213" s="13" customFormat="1" x14ac:dyDescent="0.35"/>
    <row r="214" s="13" customFormat="1" x14ac:dyDescent="0.35"/>
    <row r="215" s="13" customFormat="1" x14ac:dyDescent="0.35"/>
    <row r="216" s="13" customFormat="1" x14ac:dyDescent="0.35"/>
    <row r="217" s="13" customFormat="1" x14ac:dyDescent="0.35"/>
    <row r="218" s="13" customFormat="1" x14ac:dyDescent="0.35"/>
    <row r="219" s="13" customFormat="1" x14ac:dyDescent="0.35"/>
    <row r="220" s="13" customFormat="1" x14ac:dyDescent="0.35"/>
    <row r="221" s="13" customFormat="1" x14ac:dyDescent="0.35"/>
    <row r="222" s="13" customFormat="1" x14ac:dyDescent="0.35"/>
    <row r="223" s="13" customFormat="1" x14ac:dyDescent="0.35"/>
    <row r="224" s="13" customFormat="1" x14ac:dyDescent="0.35"/>
    <row r="225" s="13" customFormat="1" x14ac:dyDescent="0.35"/>
    <row r="226" s="13" customFormat="1" x14ac:dyDescent="0.35"/>
    <row r="227" s="13" customFormat="1" x14ac:dyDescent="0.35"/>
    <row r="228" s="13" customFormat="1" x14ac:dyDescent="0.35"/>
    <row r="229" s="13" customFormat="1" x14ac:dyDescent="0.35"/>
    <row r="230" s="13" customFormat="1" x14ac:dyDescent="0.35"/>
    <row r="231" s="13" customFormat="1" x14ac:dyDescent="0.35"/>
    <row r="232" s="13" customFormat="1" x14ac:dyDescent="0.35"/>
    <row r="233" s="13" customFormat="1" x14ac:dyDescent="0.35"/>
    <row r="234" s="13" customFormat="1" x14ac:dyDescent="0.35"/>
    <row r="235" s="13" customFormat="1" x14ac:dyDescent="0.35"/>
    <row r="236" s="13" customFormat="1" x14ac:dyDescent="0.35"/>
    <row r="237" s="13" customFormat="1" x14ac:dyDescent="0.35"/>
    <row r="238" s="13" customFormat="1" x14ac:dyDescent="0.35"/>
    <row r="239" s="13" customFormat="1" x14ac:dyDescent="0.35"/>
    <row r="240" s="13" customFormat="1" x14ac:dyDescent="0.35"/>
    <row r="241" s="13" customFormat="1" x14ac:dyDescent="0.35"/>
    <row r="242" s="13" customFormat="1" x14ac:dyDescent="0.35"/>
    <row r="243" s="13" customFormat="1" x14ac:dyDescent="0.35"/>
    <row r="244" s="13" customFormat="1" x14ac:dyDescent="0.35"/>
    <row r="245" s="13" customFormat="1" x14ac:dyDescent="0.35"/>
    <row r="246" s="13" customFormat="1" x14ac:dyDescent="0.35"/>
    <row r="247" s="13" customFormat="1" x14ac:dyDescent="0.35"/>
    <row r="248" s="13" customFormat="1" x14ac:dyDescent="0.35"/>
    <row r="249" s="13" customFormat="1" x14ac:dyDescent="0.35"/>
    <row r="250" s="13" customFormat="1" x14ac:dyDescent="0.35"/>
    <row r="251" s="13" customFormat="1" x14ac:dyDescent="0.35"/>
    <row r="252" s="13" customFormat="1" x14ac:dyDescent="0.35"/>
    <row r="253" s="13" customFormat="1" x14ac:dyDescent="0.35"/>
    <row r="254" s="13" customFormat="1" x14ac:dyDescent="0.35"/>
    <row r="255" s="13" customFormat="1" x14ac:dyDescent="0.35"/>
    <row r="256" s="13" customFormat="1" x14ac:dyDescent="0.35"/>
    <row r="257" s="13" customFormat="1" x14ac:dyDescent="0.35"/>
    <row r="258" s="13" customFormat="1" x14ac:dyDescent="0.35"/>
    <row r="259" s="13" customFormat="1" x14ac:dyDescent="0.35"/>
    <row r="260" s="13" customFormat="1" x14ac:dyDescent="0.35"/>
    <row r="261" s="13" customFormat="1" x14ac:dyDescent="0.35"/>
    <row r="262" s="13" customFormat="1" x14ac:dyDescent="0.35"/>
    <row r="263" s="13" customFormat="1" x14ac:dyDescent="0.35"/>
    <row r="264" s="13" customFormat="1" x14ac:dyDescent="0.35"/>
    <row r="265" s="13" customFormat="1" x14ac:dyDescent="0.35"/>
    <row r="266" s="13" customFormat="1" x14ac:dyDescent="0.35"/>
    <row r="267" s="13" customFormat="1" x14ac:dyDescent="0.35"/>
    <row r="268" s="13" customFormat="1" x14ac:dyDescent="0.35"/>
    <row r="269" s="13" customFormat="1" x14ac:dyDescent="0.35"/>
    <row r="270" s="13" customFormat="1" x14ac:dyDescent="0.35"/>
  </sheetData>
  <mergeCells count="2">
    <mergeCell ref="A1:B2"/>
    <mergeCell ref="D4:L4"/>
  </mergeCells>
  <phoneticPr fontId="3" type="noConversion"/>
  <hyperlinks>
    <hyperlink ref="H43" r:id="rId1" display="on-line.services.branch@ons.gov.uk" xr:uid="{00000000-0004-0000-0D00-000000000000}"/>
    <hyperlink ref="A48" r:id="rId2" display="Time series dataset" xr:uid="{00000000-0004-0000-0D00-000001000000}"/>
  </hyperlinks>
  <pageMargins left="0.75" right="0.75" top="1" bottom="1" header="0.5" footer="0.5"/>
  <pageSetup paperSize="9" scale="51" orientation="portrait" r:id="rId3"/>
  <headerFooter alignWithMargins="0"/>
  <drawing r:id="rId4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2">
    <tabColor theme="7" tint="0.39997558519241921"/>
    <pageSetUpPr fitToPage="1"/>
  </sheetPr>
  <dimension ref="A1:AG220"/>
  <sheetViews>
    <sheetView view="pageBreakPreview" zoomScale="75" zoomScaleNormal="75" zoomScaleSheetLayoutView="75" workbookViewId="0">
      <selection activeCell="D5" sqref="D5:L9"/>
    </sheetView>
  </sheetViews>
  <sheetFormatPr defaultColWidth="9.3125" defaultRowHeight="15" x14ac:dyDescent="0.35"/>
  <cols>
    <col min="1" max="2" width="9.3125" style="6"/>
    <col min="3" max="3" width="12.125" style="6" customWidth="1"/>
    <col min="4" max="4" width="11.75" style="6" customWidth="1"/>
    <col min="5" max="6" width="9.3125" style="6"/>
    <col min="7" max="7" width="11.6875" style="6" customWidth="1"/>
    <col min="8" max="8" width="9.3125" style="6"/>
    <col min="9" max="9" width="11.5625" style="6" customWidth="1"/>
    <col min="10" max="10" width="9.3125" style="6"/>
    <col min="11" max="11" width="11.5625" style="6" customWidth="1"/>
    <col min="12" max="12" width="9.3125" style="6"/>
    <col min="13" max="13" width="11.5625" style="6" customWidth="1"/>
    <col min="14" max="14" width="9.3125" style="6"/>
    <col min="15" max="33" width="9.3125" style="13"/>
    <col min="34" max="16384" width="9.3125" style="6"/>
  </cols>
  <sheetData>
    <row r="1" spans="1:13" ht="16.3" x14ac:dyDescent="0.4">
      <c r="A1" s="83" t="s">
        <v>127</v>
      </c>
      <c r="B1" s="84"/>
      <c r="C1" s="16" t="s">
        <v>22</v>
      </c>
      <c r="D1" s="16"/>
      <c r="E1" s="16"/>
      <c r="F1" s="16"/>
      <c r="H1" s="36"/>
      <c r="I1" s="36"/>
    </row>
    <row r="2" spans="1:13" x14ac:dyDescent="0.35">
      <c r="A2" s="84"/>
      <c r="B2" s="84"/>
      <c r="C2" s="16" t="s">
        <v>128</v>
      </c>
      <c r="D2" s="16"/>
      <c r="E2" s="16"/>
      <c r="F2" s="16"/>
      <c r="J2" s="72"/>
      <c r="K2" s="72" t="e">
        <f>#REF!</f>
        <v>#REF!</v>
      </c>
      <c r="L2" s="72"/>
    </row>
    <row r="3" spans="1:13" ht="15.45" thickBot="1" x14ac:dyDescent="0.4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</row>
    <row r="4" spans="1:13" x14ac:dyDescent="0.35">
      <c r="C4" s="8"/>
      <c r="D4" s="85" t="s">
        <v>25</v>
      </c>
      <c r="E4" s="85"/>
      <c r="F4" s="85"/>
      <c r="G4" s="85"/>
      <c r="H4" s="85"/>
      <c r="I4" s="85"/>
      <c r="J4" s="85"/>
      <c r="K4" s="85"/>
      <c r="L4" s="85"/>
      <c r="M4"/>
    </row>
    <row r="5" spans="1:13" x14ac:dyDescent="0.35">
      <c r="D5" s="15"/>
      <c r="E5" s="20"/>
      <c r="F5" s="58"/>
      <c r="G5" s="15"/>
      <c r="H5" s="15"/>
      <c r="I5" s="15"/>
      <c r="J5" s="15"/>
      <c r="K5" s="15"/>
      <c r="L5" s="20" t="s">
        <v>168</v>
      </c>
    </row>
    <row r="6" spans="1:13" ht="15.45" x14ac:dyDescent="0.35">
      <c r="D6" s="15"/>
      <c r="E6" s="20"/>
      <c r="F6" s="58"/>
      <c r="G6" s="15"/>
      <c r="H6" s="17"/>
      <c r="I6" s="15"/>
      <c r="J6" s="15"/>
      <c r="K6" s="15"/>
      <c r="L6" s="20" t="s">
        <v>169</v>
      </c>
    </row>
    <row r="7" spans="1:13" ht="15.9" x14ac:dyDescent="0.35">
      <c r="A7" s="15"/>
      <c r="B7" s="15"/>
      <c r="C7" s="15"/>
      <c r="D7" s="17"/>
      <c r="E7" s="15"/>
      <c r="F7" s="20" t="s">
        <v>170</v>
      </c>
      <c r="G7" s="15"/>
      <c r="H7" s="20" t="s">
        <v>171</v>
      </c>
      <c r="I7" s="15"/>
      <c r="J7" s="20" t="s">
        <v>172</v>
      </c>
      <c r="K7" s="15"/>
      <c r="L7" s="20" t="s">
        <v>173</v>
      </c>
      <c r="M7" s="77"/>
    </row>
    <row r="8" spans="1:13" x14ac:dyDescent="0.35">
      <c r="A8" s="15"/>
      <c r="B8" s="15"/>
      <c r="C8" s="15"/>
      <c r="D8" s="20"/>
      <c r="E8" s="15"/>
      <c r="F8" s="20" t="s">
        <v>174</v>
      </c>
      <c r="G8" s="15"/>
      <c r="H8" s="20" t="s">
        <v>175</v>
      </c>
      <c r="I8" s="15"/>
      <c r="J8" s="20" t="s">
        <v>161</v>
      </c>
      <c r="K8" s="15"/>
      <c r="L8" s="20" t="s">
        <v>176</v>
      </c>
      <c r="M8" s="16"/>
    </row>
    <row r="9" spans="1:13" x14ac:dyDescent="0.35">
      <c r="A9" s="37"/>
      <c r="B9" s="37"/>
      <c r="C9" s="37"/>
      <c r="D9" s="21" t="s">
        <v>14</v>
      </c>
      <c r="E9" s="37"/>
      <c r="F9" s="20" t="s">
        <v>177</v>
      </c>
      <c r="G9" s="37"/>
      <c r="H9" s="20" t="s">
        <v>178</v>
      </c>
      <c r="I9" s="37"/>
      <c r="J9" s="20" t="s">
        <v>140</v>
      </c>
      <c r="K9" s="37"/>
      <c r="L9" s="20" t="s">
        <v>179</v>
      </c>
      <c r="M9" s="16"/>
    </row>
    <row r="10" spans="1:13" x14ac:dyDescent="0.35">
      <c r="A10" s="38" t="s">
        <v>41</v>
      </c>
      <c r="B10" s="38"/>
      <c r="C10" s="38"/>
      <c r="D10" s="24" t="s">
        <v>180</v>
      </c>
      <c r="E10" s="24"/>
      <c r="F10" s="24" t="s">
        <v>181</v>
      </c>
      <c r="G10" s="24"/>
      <c r="H10" s="24" t="s">
        <v>182</v>
      </c>
      <c r="I10" s="24"/>
      <c r="J10" s="24" t="s">
        <v>183</v>
      </c>
      <c r="K10" s="24"/>
      <c r="L10" s="24" t="s">
        <v>184</v>
      </c>
      <c r="M10" s="78"/>
    </row>
    <row r="11" spans="1:13" x14ac:dyDescent="0.35">
      <c r="A11" s="26" t="e">
        <f>#REF!</f>
        <v>#REF!</v>
      </c>
      <c r="B11" s="39"/>
      <c r="C11" s="26"/>
      <c r="D11" s="25">
        <v>61</v>
      </c>
      <c r="E11" s="25"/>
      <c r="F11" s="25">
        <v>74</v>
      </c>
      <c r="G11" s="25"/>
      <c r="H11" s="25">
        <v>15</v>
      </c>
      <c r="I11" s="25"/>
      <c r="J11" s="25">
        <v>21</v>
      </c>
      <c r="K11" s="25"/>
      <c r="L11" s="25">
        <v>4</v>
      </c>
      <c r="M11" s="39"/>
    </row>
    <row r="12" spans="1:13" ht="15.75" customHeight="1" x14ac:dyDescent="0.35">
      <c r="A12" s="15"/>
      <c r="B12" s="15"/>
      <c r="C12" s="15"/>
      <c r="D12" s="20" t="s">
        <v>49</v>
      </c>
      <c r="E12" s="20"/>
      <c r="F12" s="20" t="s">
        <v>49</v>
      </c>
      <c r="G12" s="20"/>
      <c r="H12" s="20" t="s">
        <v>49</v>
      </c>
      <c r="I12" s="20"/>
      <c r="J12" s="20" t="s">
        <v>49</v>
      </c>
      <c r="K12" s="20"/>
      <c r="L12" s="20" t="s">
        <v>49</v>
      </c>
      <c r="M12" s="20"/>
    </row>
    <row r="13" spans="1:13" x14ac:dyDescent="0.35">
      <c r="A13" s="15">
        <v>2012</v>
      </c>
      <c r="B13" s="15"/>
      <c r="C13" s="15"/>
      <c r="D13" s="22" t="s">
        <v>50</v>
      </c>
      <c r="E13" s="22"/>
      <c r="F13" s="22" t="s">
        <v>50</v>
      </c>
      <c r="G13" s="22"/>
      <c r="H13" s="22" t="s">
        <v>50</v>
      </c>
      <c r="I13" s="22"/>
      <c r="J13" s="22" t="s">
        <v>50</v>
      </c>
      <c r="K13" s="22"/>
      <c r="L13" s="22" t="s">
        <v>50</v>
      </c>
      <c r="M13" s="20"/>
    </row>
    <row r="14" spans="1:13" x14ac:dyDescent="0.35">
      <c r="A14" s="15">
        <v>2013</v>
      </c>
      <c r="B14" s="15"/>
      <c r="C14" s="15"/>
      <c r="D14" s="22" t="s">
        <v>50</v>
      </c>
      <c r="E14" s="22"/>
      <c r="F14" s="22" t="s">
        <v>50</v>
      </c>
      <c r="G14" s="22"/>
      <c r="H14" s="22" t="s">
        <v>50</v>
      </c>
      <c r="I14" s="22"/>
      <c r="J14" s="22" t="s">
        <v>50</v>
      </c>
      <c r="K14" s="22"/>
      <c r="L14" s="22" t="s">
        <v>50</v>
      </c>
      <c r="M14" s="20"/>
    </row>
    <row r="15" spans="1:13" x14ac:dyDescent="0.35">
      <c r="A15" s="15">
        <v>2014</v>
      </c>
      <c r="B15" s="15"/>
      <c r="C15" s="15"/>
      <c r="D15" s="22" t="s">
        <v>50</v>
      </c>
      <c r="E15" s="22"/>
      <c r="F15" s="22" t="s">
        <v>50</v>
      </c>
      <c r="G15" s="22"/>
      <c r="H15" s="22" t="s">
        <v>50</v>
      </c>
      <c r="I15" s="22"/>
      <c r="J15" s="22" t="s">
        <v>50</v>
      </c>
      <c r="K15" s="22"/>
      <c r="L15" s="22" t="s">
        <v>50</v>
      </c>
      <c r="M15" s="20"/>
    </row>
    <row r="16" spans="1:13" x14ac:dyDescent="0.35">
      <c r="A16" s="15">
        <v>2015</v>
      </c>
      <c r="B16" s="15"/>
      <c r="C16" s="15"/>
      <c r="D16" s="22" t="s">
        <v>50</v>
      </c>
      <c r="E16" s="22"/>
      <c r="F16" s="22" t="s">
        <v>50</v>
      </c>
      <c r="G16" s="22"/>
      <c r="H16" s="22" t="s">
        <v>50</v>
      </c>
      <c r="I16" s="22"/>
      <c r="J16" s="22" t="s">
        <v>50</v>
      </c>
      <c r="K16" s="22"/>
      <c r="L16" s="22" t="s">
        <v>50</v>
      </c>
      <c r="M16" s="20"/>
    </row>
    <row r="17" spans="1:13" x14ac:dyDescent="0.35">
      <c r="A17" s="15">
        <v>2016</v>
      </c>
      <c r="B17" s="15"/>
      <c r="C17" s="15"/>
      <c r="D17" s="22" t="s">
        <v>50</v>
      </c>
      <c r="E17" s="22"/>
      <c r="F17" s="22">
        <v>-0.4</v>
      </c>
      <c r="G17" s="22"/>
      <c r="H17" s="22">
        <v>0.6</v>
      </c>
      <c r="I17" s="22"/>
      <c r="J17" s="22">
        <v>0.5</v>
      </c>
      <c r="K17" s="22"/>
      <c r="L17" s="22">
        <v>-0.7</v>
      </c>
      <c r="M17" s="20"/>
    </row>
    <row r="18" spans="1:13" x14ac:dyDescent="0.35">
      <c r="A18" s="15"/>
      <c r="B18" s="15"/>
      <c r="C18" s="15"/>
      <c r="D18" s="20"/>
      <c r="E18" s="20"/>
      <c r="F18" s="20"/>
      <c r="G18" s="20"/>
      <c r="H18" s="20"/>
      <c r="I18" s="20"/>
      <c r="J18" s="20"/>
      <c r="K18" s="20"/>
      <c r="L18" s="15"/>
      <c r="M18" s="20"/>
    </row>
    <row r="19" spans="1:13" x14ac:dyDescent="0.35">
      <c r="A19" s="20" t="s">
        <v>51</v>
      </c>
      <c r="B19" s="79" t="s">
        <v>65</v>
      </c>
      <c r="C19" s="15"/>
      <c r="D19" s="22" t="s">
        <v>50</v>
      </c>
      <c r="E19" s="22"/>
      <c r="F19" s="22" t="s">
        <v>50</v>
      </c>
      <c r="G19" s="22"/>
      <c r="H19" s="22" t="s">
        <v>50</v>
      </c>
      <c r="I19" s="22"/>
      <c r="J19" s="22" t="s">
        <v>50</v>
      </c>
      <c r="K19" s="22"/>
      <c r="L19" s="22" t="s">
        <v>50</v>
      </c>
      <c r="M19" s="20"/>
    </row>
    <row r="20" spans="1:13" x14ac:dyDescent="0.35">
      <c r="A20" s="40"/>
      <c r="B20" s="79" t="s">
        <v>52</v>
      </c>
      <c r="C20" s="15"/>
      <c r="D20" s="22" t="s">
        <v>50</v>
      </c>
      <c r="E20" s="22"/>
      <c r="F20" s="22" t="s">
        <v>50</v>
      </c>
      <c r="G20" s="22"/>
      <c r="H20" s="22" t="s">
        <v>50</v>
      </c>
      <c r="I20" s="22"/>
      <c r="J20" s="22" t="s">
        <v>50</v>
      </c>
      <c r="K20" s="22"/>
      <c r="L20" s="22" t="s">
        <v>50</v>
      </c>
      <c r="M20" s="20"/>
    </row>
    <row r="21" spans="1:13" x14ac:dyDescent="0.35">
      <c r="A21" s="20" t="s">
        <v>53</v>
      </c>
      <c r="B21" s="79" t="s">
        <v>54</v>
      </c>
      <c r="C21" s="15"/>
      <c r="D21" s="22" t="s">
        <v>50</v>
      </c>
      <c r="E21" s="22"/>
      <c r="F21" s="22" t="s">
        <v>50</v>
      </c>
      <c r="G21" s="22"/>
      <c r="H21" s="22" t="s">
        <v>50</v>
      </c>
      <c r="I21" s="22"/>
      <c r="J21" s="22" t="s">
        <v>50</v>
      </c>
      <c r="K21" s="22"/>
      <c r="L21" s="22" t="s">
        <v>50</v>
      </c>
      <c r="M21" s="20"/>
    </row>
    <row r="22" spans="1:13" x14ac:dyDescent="0.35">
      <c r="A22" s="20" t="s">
        <v>53</v>
      </c>
      <c r="B22" s="79" t="s">
        <v>55</v>
      </c>
      <c r="C22" s="15"/>
      <c r="D22" s="22" t="s">
        <v>50</v>
      </c>
      <c r="E22" s="22"/>
      <c r="F22" s="22" t="s">
        <v>50</v>
      </c>
      <c r="G22" s="22"/>
      <c r="H22" s="22" t="s">
        <v>50</v>
      </c>
      <c r="I22" s="22"/>
      <c r="J22" s="22" t="s">
        <v>50</v>
      </c>
      <c r="K22" s="22"/>
      <c r="L22" s="22" t="s">
        <v>50</v>
      </c>
      <c r="M22" s="20"/>
    </row>
    <row r="23" spans="1:13" x14ac:dyDescent="0.35">
      <c r="A23" s="20" t="s">
        <v>56</v>
      </c>
      <c r="B23" s="79" t="s">
        <v>57</v>
      </c>
      <c r="C23" s="15"/>
      <c r="D23" s="22" t="s">
        <v>50</v>
      </c>
      <c r="E23" s="22"/>
      <c r="F23" s="22">
        <v>-0.5</v>
      </c>
      <c r="G23" s="22"/>
      <c r="H23" s="22">
        <v>0.1</v>
      </c>
      <c r="I23" s="22"/>
      <c r="J23" s="22">
        <v>0.2</v>
      </c>
      <c r="K23" s="22"/>
      <c r="L23" s="22">
        <v>-0.1</v>
      </c>
      <c r="M23" s="20"/>
    </row>
    <row r="24" spans="1:13" x14ac:dyDescent="0.35">
      <c r="A24" s="20" t="s">
        <v>53</v>
      </c>
      <c r="B24" s="79" t="s">
        <v>58</v>
      </c>
      <c r="C24" s="15"/>
      <c r="D24" s="22" t="s">
        <v>50</v>
      </c>
      <c r="E24" s="22"/>
      <c r="F24" s="22">
        <v>-0.3</v>
      </c>
      <c r="G24" s="22"/>
      <c r="H24" s="22">
        <v>0.3</v>
      </c>
      <c r="I24" s="22"/>
      <c r="J24" s="22">
        <v>0.3</v>
      </c>
      <c r="K24" s="22"/>
      <c r="L24" s="22">
        <v>-0.2</v>
      </c>
      <c r="M24" s="20"/>
    </row>
    <row r="25" spans="1:13" x14ac:dyDescent="0.35">
      <c r="A25" s="20" t="s">
        <v>53</v>
      </c>
      <c r="B25" s="79" t="s">
        <v>59</v>
      </c>
      <c r="C25" s="15"/>
      <c r="D25" s="22">
        <v>0.1</v>
      </c>
      <c r="E25" s="22"/>
      <c r="F25" s="22">
        <v>-0.2</v>
      </c>
      <c r="G25" s="22"/>
      <c r="H25" s="22">
        <v>0.2</v>
      </c>
      <c r="I25" s="22"/>
      <c r="J25" s="22">
        <v>0.3</v>
      </c>
      <c r="K25" s="22"/>
      <c r="L25" s="22">
        <v>-0.3</v>
      </c>
      <c r="M25" s="20"/>
    </row>
    <row r="26" spans="1:13" x14ac:dyDescent="0.35">
      <c r="A26" s="20" t="s">
        <v>53</v>
      </c>
      <c r="B26" s="79" t="s">
        <v>60</v>
      </c>
      <c r="C26" s="15"/>
      <c r="D26" s="22" t="s">
        <v>50</v>
      </c>
      <c r="E26" s="22"/>
      <c r="F26" s="22">
        <v>-0.2</v>
      </c>
      <c r="G26" s="22"/>
      <c r="H26" s="22">
        <v>0.1</v>
      </c>
      <c r="I26" s="22"/>
      <c r="J26" s="22">
        <v>0.3</v>
      </c>
      <c r="K26" s="22"/>
      <c r="L26" s="22">
        <v>-0.4</v>
      </c>
      <c r="M26" s="20"/>
    </row>
    <row r="27" spans="1:13" x14ac:dyDescent="0.35">
      <c r="A27" s="20" t="s">
        <v>53</v>
      </c>
      <c r="B27" s="79" t="s">
        <v>61</v>
      </c>
      <c r="C27" s="15"/>
      <c r="D27" s="22" t="s">
        <v>50</v>
      </c>
      <c r="E27" s="22"/>
      <c r="F27" s="22">
        <v>-0.3</v>
      </c>
      <c r="G27" s="22"/>
      <c r="H27" s="22">
        <v>0.3</v>
      </c>
      <c r="I27" s="22"/>
      <c r="J27" s="22">
        <v>0.3</v>
      </c>
      <c r="K27" s="22"/>
      <c r="L27" s="22">
        <v>-0.5</v>
      </c>
      <c r="M27" s="20"/>
    </row>
    <row r="28" spans="1:13" x14ac:dyDescent="0.35">
      <c r="A28" s="20" t="s">
        <v>53</v>
      </c>
      <c r="B28" s="79" t="s">
        <v>62</v>
      </c>
      <c r="C28" s="15"/>
      <c r="D28" s="22">
        <v>-0.1</v>
      </c>
      <c r="E28" s="22"/>
      <c r="F28" s="22">
        <v>-0.3</v>
      </c>
      <c r="G28" s="22"/>
      <c r="H28" s="22">
        <v>0.3</v>
      </c>
      <c r="I28" s="22"/>
      <c r="J28" s="22">
        <v>0.4</v>
      </c>
      <c r="K28" s="22"/>
      <c r="L28" s="22">
        <v>-0.7</v>
      </c>
      <c r="M28" s="20"/>
    </row>
    <row r="29" spans="1:13" x14ac:dyDescent="0.35">
      <c r="A29" s="20" t="s">
        <v>53</v>
      </c>
      <c r="B29" s="79" t="s">
        <v>63</v>
      </c>
      <c r="C29" s="15"/>
      <c r="D29" s="22" t="s">
        <v>50</v>
      </c>
      <c r="E29" s="22"/>
      <c r="F29" s="22">
        <v>-0.1</v>
      </c>
      <c r="G29" s="22"/>
      <c r="H29" s="22">
        <v>0.2</v>
      </c>
      <c r="I29" s="22"/>
      <c r="J29" s="22">
        <v>0.6</v>
      </c>
      <c r="K29" s="22"/>
      <c r="L29" s="22">
        <v>-0.80010000000000003</v>
      </c>
      <c r="M29" s="20"/>
    </row>
    <row r="30" spans="1:13" x14ac:dyDescent="0.35">
      <c r="A30" s="20" t="s">
        <v>53</v>
      </c>
      <c r="B30" s="79" t="s">
        <v>64</v>
      </c>
      <c r="C30" s="15"/>
      <c r="D30" s="22">
        <v>0.1</v>
      </c>
      <c r="E30" s="22"/>
      <c r="F30" s="22">
        <v>-0.3</v>
      </c>
      <c r="G30" s="22"/>
      <c r="H30" s="22">
        <v>0.8</v>
      </c>
      <c r="I30" s="22"/>
      <c r="J30" s="22">
        <v>0.6</v>
      </c>
      <c r="K30" s="22"/>
      <c r="L30" s="22">
        <v>-1.0001</v>
      </c>
      <c r="M30" s="20"/>
    </row>
    <row r="31" spans="1:13" x14ac:dyDescent="0.35">
      <c r="A31" s="20" t="s">
        <v>53</v>
      </c>
      <c r="B31" s="79" t="s">
        <v>65</v>
      </c>
      <c r="C31" s="15"/>
      <c r="D31" s="22">
        <v>0.1</v>
      </c>
      <c r="E31" s="22"/>
      <c r="F31" s="22">
        <v>-0.1</v>
      </c>
      <c r="G31" s="22"/>
      <c r="H31" s="22">
        <v>0.90010000000000001</v>
      </c>
      <c r="I31" s="22"/>
      <c r="J31" s="22">
        <v>0.7</v>
      </c>
      <c r="K31" s="22"/>
      <c r="L31" s="22">
        <v>-1.2000999999999999</v>
      </c>
      <c r="M31" s="20"/>
    </row>
    <row r="32" spans="1:13" x14ac:dyDescent="0.35">
      <c r="A32" s="20" t="s">
        <v>53</v>
      </c>
      <c r="B32" s="79" t="s">
        <v>52</v>
      </c>
      <c r="C32" s="15"/>
      <c r="D32" s="22">
        <v>0.1</v>
      </c>
      <c r="E32" s="22"/>
      <c r="F32" s="22">
        <v>-0.5</v>
      </c>
      <c r="G32" s="22"/>
      <c r="H32" s="22">
        <v>1.9001999999999999</v>
      </c>
      <c r="I32" s="22"/>
      <c r="J32" s="22">
        <v>0.7</v>
      </c>
      <c r="K32" s="22"/>
      <c r="L32" s="22">
        <v>-1.3001</v>
      </c>
      <c r="M32" s="20"/>
    </row>
    <row r="33" spans="1:14" x14ac:dyDescent="0.35">
      <c r="A33" s="20" t="s">
        <v>53</v>
      </c>
      <c r="B33" s="79" t="s">
        <v>54</v>
      </c>
      <c r="C33" s="15"/>
      <c r="D33" s="22" t="s">
        <v>50</v>
      </c>
      <c r="E33" s="22"/>
      <c r="F33" s="22">
        <v>-0.6</v>
      </c>
      <c r="G33" s="22"/>
      <c r="H33" s="22">
        <v>1.7001999999999999</v>
      </c>
      <c r="I33" s="22"/>
      <c r="J33" s="22">
        <v>0.8</v>
      </c>
      <c r="K33" s="22"/>
      <c r="L33" s="22">
        <v>-1.4000999999999999</v>
      </c>
      <c r="M33" s="20"/>
    </row>
    <row r="34" spans="1:14" x14ac:dyDescent="0.35">
      <c r="A34" s="20" t="s">
        <v>53</v>
      </c>
      <c r="B34" s="79" t="s">
        <v>55</v>
      </c>
      <c r="C34" s="15"/>
      <c r="D34" s="22" t="s">
        <v>50</v>
      </c>
      <c r="E34" s="22"/>
      <c r="F34" s="22">
        <v>-0.6</v>
      </c>
      <c r="G34" s="22"/>
      <c r="H34" s="22">
        <v>1.0001</v>
      </c>
      <c r="I34" s="22"/>
      <c r="J34" s="22">
        <v>0.7</v>
      </c>
      <c r="K34" s="22"/>
      <c r="L34" s="22">
        <v>-1.4000999999999999</v>
      </c>
      <c r="M34" s="20"/>
    </row>
    <row r="35" spans="1:14" x14ac:dyDescent="0.35">
      <c r="A35" s="20" t="s">
        <v>66</v>
      </c>
      <c r="B35" s="79" t="s">
        <v>57</v>
      </c>
      <c r="C35" s="15"/>
      <c r="D35" s="22">
        <v>0.1</v>
      </c>
      <c r="E35" s="22"/>
      <c r="F35" s="22">
        <v>-0.3</v>
      </c>
      <c r="G35" s="22"/>
      <c r="H35" s="22">
        <v>1.5001</v>
      </c>
      <c r="I35" s="22"/>
      <c r="J35" s="22">
        <v>0.6</v>
      </c>
      <c r="K35" s="22"/>
      <c r="L35" s="22">
        <v>-1.3001</v>
      </c>
      <c r="M35" s="20"/>
    </row>
    <row r="36" spans="1:14" x14ac:dyDescent="0.35">
      <c r="A36" s="20" t="s">
        <v>53</v>
      </c>
      <c r="B36" s="79" t="s">
        <v>58</v>
      </c>
      <c r="C36" s="15"/>
      <c r="D36" s="22" t="s">
        <v>50</v>
      </c>
      <c r="E36" s="22"/>
      <c r="F36" s="22">
        <v>-0.2</v>
      </c>
      <c r="G36" s="22"/>
      <c r="H36" s="22">
        <v>1.4000999999999999</v>
      </c>
      <c r="I36" s="22"/>
      <c r="J36" s="22">
        <v>0.5</v>
      </c>
      <c r="K36" s="22"/>
      <c r="L36" s="22">
        <v>-1.2000999999999999</v>
      </c>
      <c r="M36" s="20"/>
    </row>
    <row r="37" spans="1:14" x14ac:dyDescent="0.35">
      <c r="A37" s="20" t="s">
        <v>53</v>
      </c>
      <c r="B37" s="79" t="s">
        <v>59</v>
      </c>
      <c r="C37" s="15"/>
      <c r="D37" s="22">
        <v>-0.1</v>
      </c>
      <c r="E37" s="22"/>
      <c r="F37" s="22">
        <v>-0.3</v>
      </c>
      <c r="G37" s="22"/>
      <c r="H37" s="22">
        <v>0.8</v>
      </c>
      <c r="I37" s="22"/>
      <c r="J37" s="22">
        <v>0.5</v>
      </c>
      <c r="K37" s="22"/>
      <c r="L37" s="22">
        <v>-1.3001</v>
      </c>
      <c r="M37" s="20"/>
    </row>
    <row r="38" spans="1:14" x14ac:dyDescent="0.35">
      <c r="A38" s="20" t="s">
        <v>53</v>
      </c>
      <c r="B38" s="79" t="s">
        <v>60</v>
      </c>
      <c r="C38" s="15"/>
      <c r="D38" s="22" t="s">
        <v>50</v>
      </c>
      <c r="E38" s="22"/>
      <c r="F38" s="22">
        <v>-0.7</v>
      </c>
      <c r="G38" s="22"/>
      <c r="H38" s="22">
        <v>1.7000999999999999</v>
      </c>
      <c r="I38" s="22"/>
      <c r="J38" s="22">
        <v>0.5</v>
      </c>
      <c r="K38" s="22"/>
      <c r="L38" s="22">
        <v>-1.3001</v>
      </c>
      <c r="M38" s="20"/>
    </row>
    <row r="39" spans="1:14" x14ac:dyDescent="0.35">
      <c r="A39" s="20" t="s">
        <v>53</v>
      </c>
      <c r="B39" s="79" t="s">
        <v>61</v>
      </c>
      <c r="C39" s="15"/>
      <c r="D39" s="22" t="s">
        <v>50</v>
      </c>
      <c r="E39" s="22"/>
      <c r="F39" s="22">
        <v>-0.7</v>
      </c>
      <c r="G39" s="22"/>
      <c r="H39" s="22">
        <v>1.7001999999999999</v>
      </c>
      <c r="I39" s="22"/>
      <c r="J39" s="22">
        <v>0.6</v>
      </c>
      <c r="K39" s="22"/>
      <c r="L39" s="22">
        <v>-1.2000999999999999</v>
      </c>
      <c r="M39" s="20"/>
    </row>
    <row r="40" spans="1:14" x14ac:dyDescent="0.35">
      <c r="A40" s="20" t="s">
        <v>53</v>
      </c>
      <c r="B40" s="79" t="s">
        <v>62</v>
      </c>
      <c r="C40" s="15"/>
      <c r="D40" s="22">
        <v>-0.1</v>
      </c>
      <c r="E40" s="22"/>
      <c r="F40" s="22">
        <v>-0.6</v>
      </c>
      <c r="G40" s="22"/>
      <c r="H40" s="22">
        <v>1.0001</v>
      </c>
      <c r="I40" s="22"/>
      <c r="J40" s="22">
        <v>0.6</v>
      </c>
      <c r="K40" s="22"/>
      <c r="L40" s="22">
        <v>-1.3001</v>
      </c>
      <c r="M40" s="20"/>
    </row>
    <row r="41" spans="1:14" x14ac:dyDescent="0.35">
      <c r="A41" s="20" t="s">
        <v>53</v>
      </c>
      <c r="B41" s="79" t="s">
        <v>63</v>
      </c>
      <c r="C41" s="15"/>
      <c r="D41" s="22">
        <v>-0.1</v>
      </c>
      <c r="E41" s="22"/>
      <c r="F41" s="22">
        <v>-0.4</v>
      </c>
      <c r="G41" s="22"/>
      <c r="H41" s="22">
        <v>1.3001</v>
      </c>
      <c r="I41" s="22"/>
      <c r="J41" s="22">
        <v>0.6</v>
      </c>
      <c r="K41" s="22"/>
      <c r="L41" s="22">
        <v>-1.5001</v>
      </c>
      <c r="M41" s="20"/>
    </row>
    <row r="42" spans="1:14" x14ac:dyDescent="0.35">
      <c r="A42" s="20" t="s">
        <v>53</v>
      </c>
      <c r="B42" s="79" t="s">
        <v>64</v>
      </c>
      <c r="C42" s="15"/>
      <c r="D42" s="22">
        <v>0.1</v>
      </c>
      <c r="E42" s="22"/>
      <c r="F42" s="22">
        <v>-0.5</v>
      </c>
      <c r="G42" s="22"/>
      <c r="H42" s="22">
        <v>1.6002000000000001</v>
      </c>
      <c r="I42" s="22"/>
      <c r="J42" s="22">
        <v>0.7</v>
      </c>
      <c r="K42" s="22"/>
      <c r="L42" s="22">
        <v>-1.4000999999999999</v>
      </c>
      <c r="M42" s="20"/>
    </row>
    <row r="43" spans="1:14" x14ac:dyDescent="0.35">
      <c r="A43" s="20" t="s">
        <v>53</v>
      </c>
      <c r="B43" s="79" t="s">
        <v>65</v>
      </c>
      <c r="C43" s="15"/>
      <c r="D43" s="22" t="s">
        <v>50</v>
      </c>
      <c r="E43" s="22"/>
      <c r="F43" s="22">
        <v>-0.3</v>
      </c>
      <c r="G43" s="22"/>
      <c r="H43" s="22">
        <v>1.4000999999999999</v>
      </c>
      <c r="I43" s="22"/>
      <c r="J43" s="22">
        <v>0.7</v>
      </c>
      <c r="K43" s="22"/>
      <c r="L43" s="22">
        <v>-1.5002</v>
      </c>
      <c r="M43" s="20"/>
    </row>
    <row r="44" spans="1:14" x14ac:dyDescent="0.35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</row>
    <row r="45" spans="1:14" x14ac:dyDescent="0.35">
      <c r="A45" s="16" t="s">
        <v>68</v>
      </c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</row>
    <row r="46" spans="1:14" ht="18" customHeight="1" x14ac:dyDescent="0.35">
      <c r="A46" s="15"/>
      <c r="B46" s="15"/>
      <c r="C46" s="15"/>
      <c r="D46" s="20" t="s">
        <v>49</v>
      </c>
      <c r="E46" s="20"/>
      <c r="F46" s="20" t="s">
        <v>49</v>
      </c>
      <c r="G46" s="20"/>
      <c r="H46" s="20" t="s">
        <v>49</v>
      </c>
      <c r="I46" s="20"/>
      <c r="J46" s="20" t="s">
        <v>49</v>
      </c>
      <c r="K46" s="20"/>
      <c r="L46" s="20" t="s">
        <v>49</v>
      </c>
      <c r="M46" s="20"/>
      <c r="N46" s="9"/>
    </row>
    <row r="47" spans="1:14" x14ac:dyDescent="0.35">
      <c r="A47" s="15">
        <v>2012</v>
      </c>
      <c r="B47" s="15"/>
      <c r="C47" s="15"/>
      <c r="D47" s="22" t="s">
        <v>50</v>
      </c>
      <c r="E47" s="22"/>
      <c r="F47" s="22" t="s">
        <v>50</v>
      </c>
      <c r="G47" s="22"/>
      <c r="H47" s="22" t="s">
        <v>50</v>
      </c>
      <c r="I47" s="22"/>
      <c r="J47" s="22" t="s">
        <v>50</v>
      </c>
      <c r="K47" s="22"/>
      <c r="L47" s="22" t="s">
        <v>50</v>
      </c>
      <c r="M47" s="20"/>
    </row>
    <row r="48" spans="1:14" x14ac:dyDescent="0.35">
      <c r="A48" s="15">
        <v>2013</v>
      </c>
      <c r="B48" s="15"/>
      <c r="C48" s="15"/>
      <c r="D48" s="22" t="s">
        <v>50</v>
      </c>
      <c r="E48" s="22"/>
      <c r="F48" s="22" t="s">
        <v>50</v>
      </c>
      <c r="G48" s="22"/>
      <c r="H48" s="22" t="s">
        <v>50</v>
      </c>
      <c r="I48" s="22"/>
      <c r="J48" s="22" t="s">
        <v>50</v>
      </c>
      <c r="K48" s="22"/>
      <c r="L48" s="22" t="s">
        <v>50</v>
      </c>
      <c r="M48" s="20"/>
    </row>
    <row r="49" spans="1:13" x14ac:dyDescent="0.35">
      <c r="A49" s="15">
        <v>2014</v>
      </c>
      <c r="B49" s="15"/>
      <c r="C49" s="15"/>
      <c r="D49" s="22" t="s">
        <v>50</v>
      </c>
      <c r="E49" s="22"/>
      <c r="F49" s="22" t="s">
        <v>50</v>
      </c>
      <c r="G49" s="22"/>
      <c r="H49" s="22" t="s">
        <v>50</v>
      </c>
      <c r="I49" s="22"/>
      <c r="J49" s="22" t="s">
        <v>50</v>
      </c>
      <c r="K49" s="22"/>
      <c r="L49" s="22" t="s">
        <v>50</v>
      </c>
      <c r="M49" s="20"/>
    </row>
    <row r="50" spans="1:13" x14ac:dyDescent="0.35">
      <c r="A50" s="15">
        <v>2015</v>
      </c>
      <c r="B50" s="15"/>
      <c r="C50" s="15"/>
      <c r="D50" s="22" t="s">
        <v>50</v>
      </c>
      <c r="E50" s="22"/>
      <c r="F50" s="22" t="s">
        <v>50</v>
      </c>
      <c r="G50" s="22"/>
      <c r="H50" s="22" t="s">
        <v>50</v>
      </c>
      <c r="I50" s="22"/>
      <c r="J50" s="22" t="s">
        <v>50</v>
      </c>
      <c r="K50" s="22"/>
      <c r="L50" s="22" t="s">
        <v>50</v>
      </c>
      <c r="M50" s="20"/>
    </row>
    <row r="51" spans="1:13" x14ac:dyDescent="0.35">
      <c r="A51" s="15">
        <v>2016</v>
      </c>
      <c r="B51" s="15"/>
      <c r="C51" s="15"/>
      <c r="D51" s="22" t="s">
        <v>50</v>
      </c>
      <c r="E51" s="22"/>
      <c r="F51" s="22">
        <v>-0.4</v>
      </c>
      <c r="G51" s="22"/>
      <c r="H51" s="22">
        <v>0.6</v>
      </c>
      <c r="I51" s="22"/>
      <c r="J51" s="22">
        <v>0.5</v>
      </c>
      <c r="K51" s="22"/>
      <c r="L51" s="22">
        <v>-0.7</v>
      </c>
      <c r="M51" s="20"/>
    </row>
    <row r="52" spans="1:13" x14ac:dyDescent="0.35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</row>
    <row r="53" spans="1:13" x14ac:dyDescent="0.35">
      <c r="A53" s="16" t="s">
        <v>71</v>
      </c>
      <c r="B53" s="15"/>
      <c r="C53" s="15"/>
      <c r="D53" s="15"/>
      <c r="E53" s="15"/>
      <c r="F53" s="15"/>
      <c r="H53" s="15"/>
      <c r="I53" s="15"/>
      <c r="J53" s="15"/>
      <c r="K53" s="15"/>
      <c r="L53" s="15"/>
      <c r="M53" s="15"/>
    </row>
    <row r="54" spans="1:13" ht="21" customHeight="1" x14ac:dyDescent="0.35">
      <c r="A54" s="15"/>
      <c r="B54" s="15"/>
      <c r="C54" s="15"/>
      <c r="D54" s="20" t="s">
        <v>49</v>
      </c>
      <c r="E54" s="20"/>
      <c r="F54" s="20" t="s">
        <v>49</v>
      </c>
      <c r="G54" s="20"/>
      <c r="H54" s="20" t="s">
        <v>49</v>
      </c>
      <c r="I54" s="20"/>
      <c r="J54" s="20" t="s">
        <v>49</v>
      </c>
      <c r="K54" s="20"/>
      <c r="L54" s="20" t="s">
        <v>49</v>
      </c>
      <c r="M54" s="20"/>
    </row>
    <row r="55" spans="1:13" x14ac:dyDescent="0.35">
      <c r="A55" s="20" t="str">
        <f>IF('SERV 1'!A19=0," ",IF('SERV 1'!A19&lt;&gt;0,'SERV 1'!A19))</f>
        <v>2015</v>
      </c>
      <c r="B55" s="79" t="str">
        <f>B19</f>
        <v>Sep</v>
      </c>
      <c r="C55" s="15"/>
      <c r="D55" s="22" t="s">
        <v>50</v>
      </c>
      <c r="E55" s="22"/>
      <c r="F55" s="22" t="s">
        <v>50</v>
      </c>
      <c r="G55" s="22"/>
      <c r="H55" s="22" t="s">
        <v>50</v>
      </c>
      <c r="I55" s="22"/>
      <c r="J55" s="22" t="s">
        <v>50</v>
      </c>
      <c r="K55" s="22"/>
      <c r="L55" s="22" t="s">
        <v>50</v>
      </c>
      <c r="M55" s="20"/>
    </row>
    <row r="56" spans="1:13" x14ac:dyDescent="0.35">
      <c r="A56" s="20" t="str">
        <f>IF('SERV 1'!A20=0," ",IF('SERV 1'!A20&lt;&gt;0,'SERV 1'!A20))</f>
        <v xml:space="preserve"> </v>
      </c>
      <c r="B56" s="79" t="str">
        <f t="shared" ref="B56:B79" si="0">B20</f>
        <v>Oct</v>
      </c>
      <c r="C56" s="15"/>
      <c r="D56" s="22" t="s">
        <v>50</v>
      </c>
      <c r="E56" s="22"/>
      <c r="F56" s="22" t="s">
        <v>50</v>
      </c>
      <c r="G56" s="22"/>
      <c r="H56" s="22" t="s">
        <v>50</v>
      </c>
      <c r="I56" s="22"/>
      <c r="J56" s="22" t="s">
        <v>50</v>
      </c>
      <c r="K56" s="22"/>
      <c r="L56" s="22" t="s">
        <v>50</v>
      </c>
      <c r="M56" s="20"/>
    </row>
    <row r="57" spans="1:13" x14ac:dyDescent="0.35">
      <c r="A57" s="20" t="str">
        <f>IF('SERV 1'!A21=0," ",IF('SERV 1'!A21&lt;&gt;0,'SERV 1'!A21))</f>
        <v xml:space="preserve">    </v>
      </c>
      <c r="B57" s="79" t="str">
        <f t="shared" si="0"/>
        <v>Nov</v>
      </c>
      <c r="C57" s="15"/>
      <c r="D57" s="22" t="s">
        <v>50</v>
      </c>
      <c r="E57" s="22"/>
      <c r="F57" s="22" t="s">
        <v>50</v>
      </c>
      <c r="G57" s="22"/>
      <c r="H57" s="22" t="s">
        <v>50</v>
      </c>
      <c r="I57" s="22"/>
      <c r="J57" s="22" t="s">
        <v>50</v>
      </c>
      <c r="K57" s="22"/>
      <c r="L57" s="22" t="s">
        <v>50</v>
      </c>
      <c r="M57" s="20"/>
    </row>
    <row r="58" spans="1:13" x14ac:dyDescent="0.35">
      <c r="A58" s="20" t="str">
        <f>IF('SERV 1'!A22=0," ",IF('SERV 1'!A22&lt;&gt;0,'SERV 1'!A22))</f>
        <v xml:space="preserve">    </v>
      </c>
      <c r="B58" s="79" t="str">
        <f t="shared" si="0"/>
        <v>Dec</v>
      </c>
      <c r="C58" s="15"/>
      <c r="D58" s="22" t="s">
        <v>50</v>
      </c>
      <c r="E58" s="22"/>
      <c r="F58" s="22" t="s">
        <v>50</v>
      </c>
      <c r="G58" s="22"/>
      <c r="H58" s="22" t="s">
        <v>50</v>
      </c>
      <c r="I58" s="22"/>
      <c r="J58" s="22" t="s">
        <v>50</v>
      </c>
      <c r="K58" s="22"/>
      <c r="L58" s="22" t="s">
        <v>50</v>
      </c>
      <c r="M58" s="20"/>
    </row>
    <row r="59" spans="1:13" x14ac:dyDescent="0.35">
      <c r="A59" s="20" t="str">
        <f>IF('SERV 1'!A23=0," ",IF('SERV 1'!A23&lt;&gt;0,'SERV 1'!A23))</f>
        <v>2016</v>
      </c>
      <c r="B59" s="79" t="str">
        <f t="shared" si="0"/>
        <v>Jan</v>
      </c>
      <c r="C59" s="15"/>
      <c r="D59" s="22" t="s">
        <v>50</v>
      </c>
      <c r="E59" s="22"/>
      <c r="F59" s="22">
        <v>-0.6</v>
      </c>
      <c r="G59" s="22"/>
      <c r="H59" s="22">
        <v>0.1</v>
      </c>
      <c r="I59" s="22"/>
      <c r="J59" s="22">
        <v>0.2</v>
      </c>
      <c r="K59" s="22"/>
      <c r="L59" s="22" t="s">
        <v>50</v>
      </c>
      <c r="M59" s="20"/>
    </row>
    <row r="60" spans="1:13" x14ac:dyDescent="0.35">
      <c r="A60" s="20" t="str">
        <f>IF('SERV 1'!A24=0," ",IF('SERV 1'!A24&lt;&gt;0,'SERV 1'!A24))</f>
        <v xml:space="preserve">    </v>
      </c>
      <c r="B60" s="79" t="str">
        <f t="shared" si="0"/>
        <v>Feb</v>
      </c>
      <c r="C60" s="15"/>
      <c r="D60" s="22">
        <v>0.1</v>
      </c>
      <c r="E60" s="22"/>
      <c r="F60" s="22">
        <v>-0.3</v>
      </c>
      <c r="G60" s="22"/>
      <c r="H60" s="22">
        <v>0.3</v>
      </c>
      <c r="I60" s="22"/>
      <c r="J60" s="22">
        <v>0.3</v>
      </c>
      <c r="K60" s="22"/>
      <c r="L60" s="22">
        <v>-0.2</v>
      </c>
      <c r="M60" s="20"/>
    </row>
    <row r="61" spans="1:13" x14ac:dyDescent="0.35">
      <c r="A61" s="20" t="str">
        <f>IF('SERV 1'!A25=0," ",IF('SERV 1'!A25&lt;&gt;0,'SERV 1'!A25))</f>
        <v xml:space="preserve">    </v>
      </c>
      <c r="B61" s="79" t="str">
        <f t="shared" si="0"/>
        <v>Mar</v>
      </c>
      <c r="C61" s="15"/>
      <c r="D61" s="22">
        <v>0.1</v>
      </c>
      <c r="E61" s="22"/>
      <c r="F61" s="22">
        <v>-0.3</v>
      </c>
      <c r="G61" s="22"/>
      <c r="H61" s="22">
        <v>0.2</v>
      </c>
      <c r="I61" s="22"/>
      <c r="J61" s="22">
        <v>0.3</v>
      </c>
      <c r="K61" s="22"/>
      <c r="L61" s="22">
        <v>-0.3</v>
      </c>
      <c r="M61" s="20"/>
    </row>
    <row r="62" spans="1:13" x14ac:dyDescent="0.35">
      <c r="A62" s="20" t="str">
        <f>IF('SERV 1'!A26=0," ",IF('SERV 1'!A26&lt;&gt;0,'SERV 1'!A26))</f>
        <v xml:space="preserve">    </v>
      </c>
      <c r="B62" s="79" t="str">
        <f t="shared" si="0"/>
        <v>Apr</v>
      </c>
      <c r="C62" s="15"/>
      <c r="D62" s="22" t="s">
        <v>50</v>
      </c>
      <c r="E62" s="22"/>
      <c r="F62" s="22">
        <v>-0.2</v>
      </c>
      <c r="G62" s="22"/>
      <c r="H62" s="22">
        <v>0.1</v>
      </c>
      <c r="I62" s="22"/>
      <c r="J62" s="22">
        <v>0.3</v>
      </c>
      <c r="K62" s="22"/>
      <c r="L62" s="22">
        <v>-0.3</v>
      </c>
      <c r="M62" s="20"/>
    </row>
    <row r="63" spans="1:13" x14ac:dyDescent="0.35">
      <c r="A63" s="20" t="str">
        <f>IF('SERV 1'!A27=0," ",IF('SERV 1'!A27&lt;&gt;0,'SERV 1'!A27))</f>
        <v xml:space="preserve">    </v>
      </c>
      <c r="B63" s="79" t="str">
        <f t="shared" si="0"/>
        <v>May</v>
      </c>
      <c r="C63" s="15"/>
      <c r="D63" s="22" t="s">
        <v>50</v>
      </c>
      <c r="E63" s="22"/>
      <c r="F63" s="22">
        <v>-0.3</v>
      </c>
      <c r="G63" s="22"/>
      <c r="H63" s="22">
        <v>0.3</v>
      </c>
      <c r="I63" s="22"/>
      <c r="J63" s="22">
        <v>0.3</v>
      </c>
      <c r="K63" s="22"/>
      <c r="L63" s="22">
        <v>-0.5</v>
      </c>
      <c r="M63" s="20"/>
    </row>
    <row r="64" spans="1:13" x14ac:dyDescent="0.35">
      <c r="A64" s="20" t="str">
        <f>IF('SERV 1'!A28=0," ",IF('SERV 1'!A28&lt;&gt;0,'SERV 1'!A28))</f>
        <v xml:space="preserve">    </v>
      </c>
      <c r="B64" s="79" t="str">
        <f t="shared" si="0"/>
        <v>Jun</v>
      </c>
      <c r="C64" s="15"/>
      <c r="D64" s="22">
        <v>-0.1</v>
      </c>
      <c r="E64" s="22"/>
      <c r="F64" s="22">
        <v>-0.3</v>
      </c>
      <c r="G64" s="22"/>
      <c r="H64" s="22">
        <v>0.3</v>
      </c>
      <c r="I64" s="22"/>
      <c r="J64" s="22">
        <v>0.4</v>
      </c>
      <c r="K64" s="22"/>
      <c r="L64" s="22">
        <v>-0.7</v>
      </c>
      <c r="M64" s="20"/>
    </row>
    <row r="65" spans="1:13" x14ac:dyDescent="0.35">
      <c r="A65" s="20" t="str">
        <f>IF('SERV 1'!A29=0," ",IF('SERV 1'!A29&lt;&gt;0,'SERV 1'!A29))</f>
        <v xml:space="preserve">    </v>
      </c>
      <c r="B65" s="79" t="str">
        <f t="shared" si="0"/>
        <v>Jul</v>
      </c>
      <c r="C65" s="15"/>
      <c r="D65" s="22" t="s">
        <v>50</v>
      </c>
      <c r="E65" s="22"/>
      <c r="F65" s="22">
        <v>-0.1</v>
      </c>
      <c r="G65" s="22"/>
      <c r="H65" s="22">
        <v>0.2</v>
      </c>
      <c r="I65" s="22"/>
      <c r="J65" s="22">
        <v>0.5</v>
      </c>
      <c r="K65" s="22"/>
      <c r="L65" s="22">
        <v>-0.9</v>
      </c>
      <c r="M65" s="20"/>
    </row>
    <row r="66" spans="1:13" x14ac:dyDescent="0.35">
      <c r="A66" s="20" t="str">
        <f>IF('SERV 1'!A30=0," ",IF('SERV 1'!A30&lt;&gt;0,'SERV 1'!A30))</f>
        <v xml:space="preserve">    </v>
      </c>
      <c r="B66" s="79" t="str">
        <f t="shared" si="0"/>
        <v>Aug</v>
      </c>
      <c r="C66" s="15"/>
      <c r="D66" s="22" t="s">
        <v>50</v>
      </c>
      <c r="E66" s="22"/>
      <c r="F66" s="22">
        <v>-0.4</v>
      </c>
      <c r="G66" s="22"/>
      <c r="H66" s="22">
        <v>0.8</v>
      </c>
      <c r="I66" s="22"/>
      <c r="J66" s="22">
        <v>0.6</v>
      </c>
      <c r="K66" s="22"/>
      <c r="L66" s="22">
        <v>-0.9</v>
      </c>
      <c r="M66" s="20"/>
    </row>
    <row r="67" spans="1:13" x14ac:dyDescent="0.35">
      <c r="A67" s="20" t="str">
        <f>IF('SERV 1'!A31=0," ",IF('SERV 1'!A31&lt;&gt;0,'SERV 1'!A31))</f>
        <v xml:space="preserve">    </v>
      </c>
      <c r="B67" s="79" t="str">
        <f t="shared" si="0"/>
        <v>Sep</v>
      </c>
      <c r="C67" s="15"/>
      <c r="D67" s="22">
        <v>0.1</v>
      </c>
      <c r="E67" s="22"/>
      <c r="F67" s="22">
        <v>-0.2</v>
      </c>
      <c r="G67" s="22"/>
      <c r="H67" s="22">
        <v>0.9</v>
      </c>
      <c r="I67" s="22"/>
      <c r="J67" s="22">
        <v>0.7</v>
      </c>
      <c r="K67" s="22"/>
      <c r="L67" s="22">
        <v>-1.2</v>
      </c>
      <c r="M67" s="20"/>
    </row>
    <row r="68" spans="1:13" x14ac:dyDescent="0.35">
      <c r="A68" s="20" t="str">
        <f>IF('SERV 1'!A32=0," ",IF('SERV 1'!A32&lt;&gt;0,'SERV 1'!A32))</f>
        <v xml:space="preserve">    </v>
      </c>
      <c r="B68" s="79" t="str">
        <f t="shared" si="0"/>
        <v>Oct</v>
      </c>
      <c r="C68" s="15"/>
      <c r="D68" s="22">
        <v>0.1</v>
      </c>
      <c r="E68" s="22"/>
      <c r="F68" s="22">
        <v>-0.5</v>
      </c>
      <c r="G68" s="22"/>
      <c r="H68" s="22">
        <v>1.8</v>
      </c>
      <c r="I68" s="22"/>
      <c r="J68" s="22">
        <v>0.8</v>
      </c>
      <c r="K68" s="22"/>
      <c r="L68" s="22">
        <v>-1.2</v>
      </c>
      <c r="M68" s="20"/>
    </row>
    <row r="69" spans="1:13" x14ac:dyDescent="0.35">
      <c r="A69" s="20" t="str">
        <f>IF('SERV 1'!A33=0," ",IF('SERV 1'!A33&lt;&gt;0,'SERV 1'!A33))</f>
        <v xml:space="preserve">    </v>
      </c>
      <c r="B69" s="79" t="str">
        <f t="shared" si="0"/>
        <v>Nov</v>
      </c>
      <c r="C69" s="15"/>
      <c r="D69" s="22">
        <v>0.1</v>
      </c>
      <c r="E69" s="22"/>
      <c r="F69" s="22">
        <v>-0.5</v>
      </c>
      <c r="G69" s="22"/>
      <c r="H69" s="22">
        <v>1.6</v>
      </c>
      <c r="I69" s="22"/>
      <c r="J69" s="22">
        <v>0.8</v>
      </c>
      <c r="K69" s="22"/>
      <c r="L69" s="22">
        <v>-1.5</v>
      </c>
      <c r="M69" s="20"/>
    </row>
    <row r="70" spans="1:13" x14ac:dyDescent="0.35">
      <c r="A70" s="20" t="str">
        <f>IF('SERV 1'!A34=0," ",IF('SERV 1'!A34&lt;&gt;0,'SERV 1'!A34))</f>
        <v xml:space="preserve">    </v>
      </c>
      <c r="B70" s="79" t="str">
        <f t="shared" si="0"/>
        <v>Dec</v>
      </c>
      <c r="C70" s="15"/>
      <c r="D70" s="22">
        <v>-0.1</v>
      </c>
      <c r="E70" s="22"/>
      <c r="F70" s="22">
        <v>-0.5</v>
      </c>
      <c r="G70" s="22"/>
      <c r="H70" s="22">
        <v>1</v>
      </c>
      <c r="I70" s="22"/>
      <c r="J70" s="22">
        <v>0.8</v>
      </c>
      <c r="K70" s="22"/>
      <c r="L70" s="22">
        <v>-1.4</v>
      </c>
      <c r="M70" s="20"/>
    </row>
    <row r="71" spans="1:13" x14ac:dyDescent="0.35">
      <c r="A71" s="20" t="str">
        <f>IF('SERV 1'!A35=0," ",IF('SERV 1'!A35&lt;&gt;0,'SERV 1'!A35))</f>
        <v>2017</v>
      </c>
      <c r="B71" s="79" t="str">
        <f t="shared" si="0"/>
        <v>Jan</v>
      </c>
      <c r="C71" s="15"/>
      <c r="D71" s="22">
        <v>0.1</v>
      </c>
      <c r="E71" s="22"/>
      <c r="F71" s="22">
        <v>0.3</v>
      </c>
      <c r="G71" s="22"/>
      <c r="H71" s="22">
        <v>1.4</v>
      </c>
      <c r="I71" s="22"/>
      <c r="J71" s="22">
        <v>0.4</v>
      </c>
      <c r="K71" s="22"/>
      <c r="L71" s="22">
        <v>-1.2</v>
      </c>
      <c r="M71" s="20"/>
    </row>
    <row r="72" spans="1:13" x14ac:dyDescent="0.35">
      <c r="A72" s="20" t="str">
        <f>IF('SERV 1'!A36=0," ",IF('SERV 1'!A36&lt;&gt;0,'SERV 1'!A36))</f>
        <v xml:space="preserve">    </v>
      </c>
      <c r="B72" s="79" t="str">
        <f t="shared" si="0"/>
        <v>Feb</v>
      </c>
      <c r="C72" s="15"/>
      <c r="D72" s="22">
        <v>-0.1</v>
      </c>
      <c r="E72" s="22"/>
      <c r="F72" s="22">
        <v>0.1</v>
      </c>
      <c r="G72" s="22"/>
      <c r="H72" s="22">
        <v>1.2</v>
      </c>
      <c r="I72" s="22"/>
      <c r="J72" s="22">
        <v>0.1</v>
      </c>
      <c r="K72" s="22"/>
      <c r="L72" s="22">
        <v>-1.1000000000000001</v>
      </c>
      <c r="M72" s="20"/>
    </row>
    <row r="73" spans="1:13" x14ac:dyDescent="0.35">
      <c r="A73" s="20" t="str">
        <f>IF('SERV 1'!A37=0," ",IF('SERV 1'!A37&lt;&gt;0,'SERV 1'!A37))</f>
        <v xml:space="preserve">    </v>
      </c>
      <c r="B73" s="79" t="str">
        <f t="shared" si="0"/>
        <v>Mar</v>
      </c>
      <c r="C73" s="15"/>
      <c r="D73" s="22">
        <v>-0.1</v>
      </c>
      <c r="E73" s="22"/>
      <c r="F73" s="22" t="s">
        <v>50</v>
      </c>
      <c r="G73" s="22"/>
      <c r="H73" s="22">
        <v>0.6</v>
      </c>
      <c r="I73" s="22"/>
      <c r="J73" s="22">
        <v>0.3</v>
      </c>
      <c r="K73" s="22"/>
      <c r="L73" s="22">
        <v>-1</v>
      </c>
      <c r="M73" s="20"/>
    </row>
    <row r="74" spans="1:13" x14ac:dyDescent="0.35">
      <c r="A74" s="20" t="str">
        <f>IF('SERV 1'!A38=0," ",IF('SERV 1'!A38&lt;&gt;0,'SERV 1'!A38))</f>
        <v xml:space="preserve">    </v>
      </c>
      <c r="B74" s="79" t="str">
        <f t="shared" si="0"/>
        <v>Apr</v>
      </c>
      <c r="C74" s="15"/>
      <c r="D74" s="22" t="s">
        <v>50</v>
      </c>
      <c r="E74" s="22"/>
      <c r="F74" s="22">
        <v>-0.5</v>
      </c>
      <c r="G74" s="22"/>
      <c r="H74" s="22">
        <v>1.5</v>
      </c>
      <c r="I74" s="22"/>
      <c r="J74" s="22">
        <v>0.3</v>
      </c>
      <c r="K74" s="22"/>
      <c r="L74" s="22">
        <v>-0.9</v>
      </c>
      <c r="M74" s="20"/>
    </row>
    <row r="75" spans="1:13" x14ac:dyDescent="0.35">
      <c r="A75" s="20" t="str">
        <f>IF('SERV 1'!A39=0," ",IF('SERV 1'!A39&lt;&gt;0,'SERV 1'!A39))</f>
        <v xml:space="preserve">    </v>
      </c>
      <c r="B75" s="79" t="str">
        <f t="shared" si="0"/>
        <v>May</v>
      </c>
      <c r="C75" s="15"/>
      <c r="D75" s="22" t="s">
        <v>50</v>
      </c>
      <c r="E75" s="22"/>
      <c r="F75" s="22">
        <v>-0.5</v>
      </c>
      <c r="G75" s="22"/>
      <c r="H75" s="22">
        <v>1.4</v>
      </c>
      <c r="I75" s="22"/>
      <c r="J75" s="22">
        <v>0.3</v>
      </c>
      <c r="K75" s="22"/>
      <c r="L75" s="22">
        <v>-0.8</v>
      </c>
      <c r="M75" s="20"/>
    </row>
    <row r="76" spans="1:13" x14ac:dyDescent="0.35">
      <c r="A76" s="20" t="str">
        <f>IF('SERV 1'!A40=0," ",IF('SERV 1'!A40&lt;&gt;0,'SERV 1'!A40))</f>
        <v xml:space="preserve">    </v>
      </c>
      <c r="B76" s="79" t="str">
        <f t="shared" si="0"/>
        <v>Jun</v>
      </c>
      <c r="C76" s="15"/>
      <c r="D76" s="22">
        <v>-0.1</v>
      </c>
      <c r="E76" s="22"/>
      <c r="F76" s="22">
        <v>-0.2</v>
      </c>
      <c r="G76" s="22"/>
      <c r="H76" s="22">
        <v>0.7</v>
      </c>
      <c r="I76" s="22"/>
      <c r="J76" s="22">
        <v>0.2</v>
      </c>
      <c r="K76" s="22"/>
      <c r="L76" s="22">
        <v>-0.6</v>
      </c>
      <c r="M76" s="20"/>
    </row>
    <row r="77" spans="1:13" x14ac:dyDescent="0.35">
      <c r="A77" s="20" t="str">
        <f>IF('SERV 1'!A41=0," ",IF('SERV 1'!A41&lt;&gt;0,'SERV 1'!A41))</f>
        <v xml:space="preserve">    </v>
      </c>
      <c r="B77" s="79" t="str">
        <f t="shared" si="0"/>
        <v>Jul</v>
      </c>
      <c r="C77" s="15"/>
      <c r="D77" s="22">
        <v>-0.1</v>
      </c>
      <c r="E77" s="22"/>
      <c r="F77" s="22">
        <v>-0.3</v>
      </c>
      <c r="G77" s="22"/>
      <c r="H77" s="22">
        <v>1</v>
      </c>
      <c r="I77" s="22"/>
      <c r="J77" s="22">
        <v>0.1</v>
      </c>
      <c r="K77" s="22"/>
      <c r="L77" s="22">
        <v>-0.5</v>
      </c>
      <c r="M77" s="20"/>
    </row>
    <row r="78" spans="1:13" x14ac:dyDescent="0.35">
      <c r="A78" s="20" t="str">
        <f>IF('SERV 1'!A42=0," ",IF('SERV 1'!A42&lt;&gt;0,'SERV 1'!A42))</f>
        <v xml:space="preserve">    </v>
      </c>
      <c r="B78" s="79" t="str">
        <f t="shared" si="0"/>
        <v>Aug</v>
      </c>
      <c r="C78" s="15"/>
      <c r="D78" s="22" t="s">
        <v>50</v>
      </c>
      <c r="E78" s="22"/>
      <c r="F78" s="22">
        <v>-0.1</v>
      </c>
      <c r="G78" s="22"/>
      <c r="H78" s="22">
        <v>0.8</v>
      </c>
      <c r="I78" s="22"/>
      <c r="J78" s="22" t="s">
        <v>50</v>
      </c>
      <c r="K78" s="22"/>
      <c r="L78" s="22">
        <v>-0.5</v>
      </c>
      <c r="M78" s="20"/>
    </row>
    <row r="79" spans="1:13" ht="12.75" customHeight="1" x14ac:dyDescent="0.35">
      <c r="A79" s="20" t="str">
        <f>IF('SERV 1'!A43=0," ",IF('SERV 1'!A43&lt;&gt;0,'SERV 1'!A43))</f>
        <v xml:space="preserve">    </v>
      </c>
      <c r="B79" s="79" t="str">
        <f t="shared" si="0"/>
        <v>Sep</v>
      </c>
      <c r="C79" s="15"/>
      <c r="D79" s="22">
        <v>-0.1</v>
      </c>
      <c r="E79" s="22"/>
      <c r="F79" s="22">
        <v>-0.2</v>
      </c>
      <c r="G79" s="22"/>
      <c r="H79" s="22">
        <v>0.4</v>
      </c>
      <c r="I79" s="22"/>
      <c r="J79" s="22">
        <v>-0.1</v>
      </c>
      <c r="K79" s="22"/>
      <c r="L79" s="22">
        <v>-0.3</v>
      </c>
      <c r="M79" s="20"/>
    </row>
    <row r="80" spans="1:13" ht="17.25" customHeight="1" thickBot="1" x14ac:dyDescent="0.4">
      <c r="A80" s="7"/>
      <c r="B80" s="7"/>
      <c r="C80" s="7"/>
      <c r="D80" s="7"/>
      <c r="E80" s="7"/>
      <c r="F80" s="7"/>
      <c r="G80" s="7"/>
      <c r="H80" s="7"/>
      <c r="I80" s="7"/>
      <c r="J80" s="7"/>
      <c r="K80" s="80"/>
      <c r="L80" s="7"/>
      <c r="M80" s="7"/>
    </row>
    <row r="81" spans="1:14" ht="16.5" customHeight="1" x14ac:dyDescent="0.35">
      <c r="A81" s="35"/>
    </row>
    <row r="82" spans="1:14" x14ac:dyDescent="0.35">
      <c r="A82" s="72" t="s">
        <v>146</v>
      </c>
    </row>
    <row r="83" spans="1:14" x14ac:dyDescent="0.35">
      <c r="A83" s="11"/>
      <c r="B83" s="11"/>
      <c r="C83" s="11"/>
      <c r="D83" s="11"/>
      <c r="E83" s="11"/>
      <c r="F83" s="11"/>
    </row>
    <row r="84" spans="1:14" x14ac:dyDescent="0.35">
      <c r="A84" s="72" t="s">
        <v>81</v>
      </c>
      <c r="B84" s="11"/>
      <c r="C84" s="11"/>
      <c r="D84" s="11"/>
      <c r="E84" s="11"/>
    </row>
    <row r="85" spans="1:14" x14ac:dyDescent="0.35">
      <c r="A85" s="72" t="s">
        <v>83</v>
      </c>
      <c r="B85" s="11"/>
      <c r="C85" s="11"/>
      <c r="D85" s="11"/>
      <c r="E85" s="11"/>
    </row>
    <row r="86" spans="1:14" x14ac:dyDescent="0.35">
      <c r="A86" s="11"/>
      <c r="B86" s="11"/>
      <c r="C86" s="11"/>
      <c r="D86" s="11"/>
      <c r="E86" s="11"/>
      <c r="F86" s="11"/>
    </row>
    <row r="87" spans="1:14" x14ac:dyDescent="0.35">
      <c r="A87" s="11"/>
      <c r="B87" s="11"/>
      <c r="C87" s="11"/>
      <c r="D87" s="11"/>
      <c r="E87" s="11"/>
      <c r="F87" s="11"/>
    </row>
    <row r="91" spans="1:14" x14ac:dyDescent="0.35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</row>
    <row r="92" spans="1:14" x14ac:dyDescent="0.35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</row>
    <row r="93" spans="1:14" x14ac:dyDescent="0.35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</row>
    <row r="94" spans="1:14" x14ac:dyDescent="0.35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</row>
    <row r="95" spans="1:14" x14ac:dyDescent="0.3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</row>
    <row r="96" spans="1:14" x14ac:dyDescent="0.35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</row>
    <row r="97" s="13" customFormat="1" x14ac:dyDescent="0.35"/>
    <row r="98" s="13" customFormat="1" x14ac:dyDescent="0.35"/>
    <row r="99" s="13" customFormat="1" x14ac:dyDescent="0.35"/>
    <row r="100" s="13" customFormat="1" x14ac:dyDescent="0.35"/>
    <row r="101" s="13" customFormat="1" x14ac:dyDescent="0.35"/>
    <row r="102" s="13" customFormat="1" x14ac:dyDescent="0.35"/>
    <row r="103" s="13" customFormat="1" x14ac:dyDescent="0.35"/>
    <row r="104" s="13" customFormat="1" x14ac:dyDescent="0.35"/>
    <row r="105" s="13" customFormat="1" x14ac:dyDescent="0.35"/>
    <row r="106" s="13" customFormat="1" x14ac:dyDescent="0.35"/>
    <row r="107" s="13" customFormat="1" x14ac:dyDescent="0.35"/>
    <row r="108" s="13" customFormat="1" x14ac:dyDescent="0.35"/>
    <row r="109" s="13" customFormat="1" x14ac:dyDescent="0.35"/>
    <row r="110" s="13" customFormat="1" x14ac:dyDescent="0.35"/>
    <row r="111" s="13" customFormat="1" x14ac:dyDescent="0.35"/>
    <row r="112" s="13" customFormat="1" x14ac:dyDescent="0.35"/>
    <row r="113" s="13" customFormat="1" x14ac:dyDescent="0.35"/>
    <row r="114" s="13" customFormat="1" x14ac:dyDescent="0.35"/>
    <row r="115" s="13" customFormat="1" x14ac:dyDescent="0.35"/>
    <row r="116" s="13" customFormat="1" x14ac:dyDescent="0.35"/>
    <row r="117" s="13" customFormat="1" x14ac:dyDescent="0.35"/>
    <row r="118" s="13" customFormat="1" x14ac:dyDescent="0.35"/>
    <row r="119" s="13" customFormat="1" x14ac:dyDescent="0.35"/>
    <row r="120" s="13" customFormat="1" x14ac:dyDescent="0.35"/>
    <row r="121" s="13" customFormat="1" x14ac:dyDescent="0.35"/>
    <row r="122" s="13" customFormat="1" x14ac:dyDescent="0.35"/>
    <row r="123" s="13" customFormat="1" x14ac:dyDescent="0.35"/>
    <row r="124" s="13" customFormat="1" x14ac:dyDescent="0.35"/>
    <row r="125" s="13" customFormat="1" x14ac:dyDescent="0.35"/>
    <row r="126" s="13" customFormat="1" x14ac:dyDescent="0.35"/>
    <row r="127" s="13" customFormat="1" x14ac:dyDescent="0.35"/>
    <row r="128" s="13" customFormat="1" x14ac:dyDescent="0.35"/>
    <row r="129" s="13" customFormat="1" x14ac:dyDescent="0.35"/>
    <row r="130" s="13" customFormat="1" x14ac:dyDescent="0.35"/>
    <row r="131" s="13" customFormat="1" x14ac:dyDescent="0.35"/>
    <row r="132" s="13" customFormat="1" x14ac:dyDescent="0.35"/>
    <row r="133" s="13" customFormat="1" x14ac:dyDescent="0.35"/>
    <row r="134" s="13" customFormat="1" x14ac:dyDescent="0.35"/>
    <row r="135" s="13" customFormat="1" x14ac:dyDescent="0.35"/>
    <row r="136" s="13" customFormat="1" x14ac:dyDescent="0.35"/>
    <row r="137" s="13" customFormat="1" x14ac:dyDescent="0.35"/>
    <row r="138" s="13" customFormat="1" x14ac:dyDescent="0.35"/>
    <row r="139" s="13" customFormat="1" x14ac:dyDescent="0.35"/>
    <row r="140" s="13" customFormat="1" x14ac:dyDescent="0.35"/>
    <row r="141" s="13" customFormat="1" x14ac:dyDescent="0.35"/>
    <row r="142" s="13" customFormat="1" x14ac:dyDescent="0.35"/>
    <row r="143" s="13" customFormat="1" x14ac:dyDescent="0.35"/>
    <row r="144" s="13" customFormat="1" x14ac:dyDescent="0.35"/>
    <row r="145" s="13" customFormat="1" x14ac:dyDescent="0.35"/>
    <row r="146" s="13" customFormat="1" x14ac:dyDescent="0.35"/>
    <row r="147" s="13" customFormat="1" x14ac:dyDescent="0.35"/>
    <row r="148" s="13" customFormat="1" x14ac:dyDescent="0.35"/>
    <row r="149" s="13" customFormat="1" x14ac:dyDescent="0.35"/>
    <row r="150" s="13" customFormat="1" x14ac:dyDescent="0.35"/>
    <row r="151" s="13" customFormat="1" x14ac:dyDescent="0.35"/>
    <row r="152" s="13" customFormat="1" x14ac:dyDescent="0.35"/>
    <row r="153" s="13" customFormat="1" x14ac:dyDescent="0.35"/>
    <row r="154" s="13" customFormat="1" x14ac:dyDescent="0.35"/>
    <row r="155" s="13" customFormat="1" x14ac:dyDescent="0.35"/>
    <row r="156" s="13" customFormat="1" x14ac:dyDescent="0.35"/>
    <row r="157" s="13" customFormat="1" x14ac:dyDescent="0.35"/>
    <row r="158" s="13" customFormat="1" x14ac:dyDescent="0.35"/>
    <row r="159" s="13" customFormat="1" x14ac:dyDescent="0.35"/>
    <row r="160" s="13" customFormat="1" x14ac:dyDescent="0.35"/>
    <row r="161" s="13" customFormat="1" x14ac:dyDescent="0.35"/>
    <row r="162" s="13" customFormat="1" x14ac:dyDescent="0.35"/>
    <row r="163" s="13" customFormat="1" x14ac:dyDescent="0.35"/>
    <row r="164" s="13" customFormat="1" x14ac:dyDescent="0.35"/>
    <row r="165" s="13" customFormat="1" x14ac:dyDescent="0.35"/>
    <row r="166" s="13" customFormat="1" x14ac:dyDescent="0.35"/>
    <row r="167" s="13" customFormat="1" x14ac:dyDescent="0.35"/>
    <row r="168" s="13" customFormat="1" x14ac:dyDescent="0.35"/>
    <row r="169" s="13" customFormat="1" x14ac:dyDescent="0.35"/>
    <row r="170" s="13" customFormat="1" x14ac:dyDescent="0.35"/>
    <row r="171" s="13" customFormat="1" x14ac:dyDescent="0.35"/>
    <row r="172" s="13" customFormat="1" x14ac:dyDescent="0.35"/>
    <row r="173" s="13" customFormat="1" x14ac:dyDescent="0.35"/>
    <row r="174" s="13" customFormat="1" x14ac:dyDescent="0.35"/>
    <row r="175" s="13" customFormat="1" x14ac:dyDescent="0.35"/>
    <row r="176" s="13" customFormat="1" x14ac:dyDescent="0.35"/>
    <row r="177" s="13" customFormat="1" x14ac:dyDescent="0.35"/>
    <row r="178" s="13" customFormat="1" x14ac:dyDescent="0.35"/>
    <row r="179" s="13" customFormat="1" x14ac:dyDescent="0.35"/>
    <row r="180" s="13" customFormat="1" x14ac:dyDescent="0.35"/>
    <row r="181" s="13" customFormat="1" x14ac:dyDescent="0.35"/>
    <row r="182" s="13" customFormat="1" x14ac:dyDescent="0.35"/>
    <row r="183" s="13" customFormat="1" x14ac:dyDescent="0.35"/>
    <row r="184" s="13" customFormat="1" x14ac:dyDescent="0.35"/>
    <row r="185" s="13" customFormat="1" x14ac:dyDescent="0.35"/>
    <row r="186" s="13" customFormat="1" x14ac:dyDescent="0.35"/>
    <row r="187" s="13" customFormat="1" x14ac:dyDescent="0.35"/>
    <row r="188" s="13" customFormat="1" x14ac:dyDescent="0.35"/>
    <row r="189" s="13" customFormat="1" x14ac:dyDescent="0.35"/>
    <row r="190" s="13" customFormat="1" x14ac:dyDescent="0.35"/>
    <row r="191" s="13" customFormat="1" x14ac:dyDescent="0.35"/>
    <row r="192" s="13" customFormat="1" x14ac:dyDescent="0.35"/>
    <row r="193" s="13" customFormat="1" x14ac:dyDescent="0.35"/>
    <row r="194" s="13" customFormat="1" x14ac:dyDescent="0.35"/>
    <row r="195" s="13" customFormat="1" x14ac:dyDescent="0.35"/>
    <row r="196" s="13" customFormat="1" x14ac:dyDescent="0.35"/>
    <row r="197" s="13" customFormat="1" x14ac:dyDescent="0.35"/>
    <row r="198" s="13" customFormat="1" x14ac:dyDescent="0.35"/>
    <row r="199" s="13" customFormat="1" x14ac:dyDescent="0.35"/>
    <row r="200" s="13" customFormat="1" x14ac:dyDescent="0.35"/>
    <row r="201" s="13" customFormat="1" x14ac:dyDescent="0.35"/>
    <row r="202" s="13" customFormat="1" x14ac:dyDescent="0.35"/>
    <row r="203" s="13" customFormat="1" x14ac:dyDescent="0.35"/>
    <row r="204" s="13" customFormat="1" x14ac:dyDescent="0.35"/>
    <row r="205" s="13" customFormat="1" x14ac:dyDescent="0.35"/>
    <row r="206" s="13" customFormat="1" x14ac:dyDescent="0.35"/>
    <row r="207" s="13" customFormat="1" x14ac:dyDescent="0.35"/>
    <row r="208" s="13" customFormat="1" x14ac:dyDescent="0.35"/>
    <row r="209" s="13" customFormat="1" x14ac:dyDescent="0.35"/>
    <row r="210" s="13" customFormat="1" x14ac:dyDescent="0.35"/>
    <row r="211" s="13" customFormat="1" x14ac:dyDescent="0.35"/>
    <row r="212" s="13" customFormat="1" x14ac:dyDescent="0.35"/>
    <row r="213" s="13" customFormat="1" x14ac:dyDescent="0.35"/>
    <row r="214" s="13" customFormat="1" x14ac:dyDescent="0.35"/>
    <row r="215" s="13" customFormat="1" x14ac:dyDescent="0.35"/>
    <row r="216" s="13" customFormat="1" x14ac:dyDescent="0.35"/>
    <row r="217" s="13" customFormat="1" x14ac:dyDescent="0.35"/>
    <row r="218" s="13" customFormat="1" x14ac:dyDescent="0.35"/>
    <row r="219" s="13" customFormat="1" x14ac:dyDescent="0.35"/>
    <row r="220" s="13" customFormat="1" x14ac:dyDescent="0.35"/>
  </sheetData>
  <mergeCells count="2">
    <mergeCell ref="A1:B2"/>
    <mergeCell ref="D4:L4"/>
  </mergeCells>
  <phoneticPr fontId="3" type="noConversion"/>
  <hyperlinks>
    <hyperlink ref="H82" r:id="rId1" display="on-line.services.branch@ons.gov.uk" xr:uid="{00000000-0004-0000-0E00-000000000000}"/>
    <hyperlink ref="A87" r:id="rId2" display="Time series dataset" xr:uid="{00000000-0004-0000-0E00-000001000000}"/>
  </hyperlinks>
  <pageMargins left="0.75" right="0.75" top="1" bottom="1" header="0.5" footer="0.5"/>
  <pageSetup paperSize="9" scale="51" orientation="portrait" r:id="rId3"/>
  <headerFooter alignWithMargins="0"/>
  <drawing r:id="rId4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3">
    <tabColor theme="7" tint="0.39997558519241921"/>
    <pageSetUpPr fitToPage="1"/>
  </sheetPr>
  <dimension ref="A1:AT212"/>
  <sheetViews>
    <sheetView view="pageBreakPreview" zoomScale="75" zoomScaleNormal="75" zoomScaleSheetLayoutView="75" workbookViewId="0">
      <selection activeCell="D5" sqref="D5:L9"/>
    </sheetView>
  </sheetViews>
  <sheetFormatPr defaultColWidth="9.3125" defaultRowHeight="15" x14ac:dyDescent="0.35"/>
  <cols>
    <col min="1" max="2" width="9.3125" style="6"/>
    <col min="3" max="3" width="12.125" style="6" customWidth="1"/>
    <col min="4" max="4" width="9.3125" style="6"/>
    <col min="5" max="5" width="9.75" style="6" customWidth="1"/>
    <col min="6" max="6" width="7.5625" style="6" customWidth="1"/>
    <col min="7" max="7" width="8.5625" style="6" customWidth="1"/>
    <col min="8" max="8" width="13.75" style="6" customWidth="1"/>
    <col min="9" max="9" width="11.5625" style="6" customWidth="1"/>
    <col min="10" max="10" width="9.3125" style="6"/>
    <col min="11" max="11" width="11.5625" style="6" customWidth="1"/>
    <col min="12" max="12" width="10.3125" style="6" customWidth="1"/>
    <col min="13" max="13" width="11.5625" style="6" customWidth="1"/>
    <col min="14" max="14" width="9.3125" style="6"/>
    <col min="15" max="46" width="9.3125" style="13"/>
    <col min="47" max="16384" width="9.3125" style="6"/>
  </cols>
  <sheetData>
    <row r="1" spans="1:13" ht="16.3" x14ac:dyDescent="0.4">
      <c r="A1" s="83" t="s">
        <v>127</v>
      </c>
      <c r="B1" s="84"/>
      <c r="C1" s="16" t="s">
        <v>22</v>
      </c>
      <c r="D1" s="16"/>
      <c r="E1" s="16"/>
      <c r="F1" s="16"/>
      <c r="H1" s="36"/>
    </row>
    <row r="2" spans="1:13" x14ac:dyDescent="0.35">
      <c r="A2" s="84"/>
      <c r="B2" s="84"/>
      <c r="C2" s="16" t="s">
        <v>128</v>
      </c>
      <c r="D2" s="16"/>
      <c r="E2" s="16"/>
      <c r="F2" s="16"/>
      <c r="I2" s="72"/>
      <c r="J2" s="72"/>
      <c r="K2" s="72" t="e">
        <f>#REF!</f>
        <v>#REF!</v>
      </c>
      <c r="L2" s="72"/>
    </row>
    <row r="3" spans="1:13" ht="15.45" thickBot="1" x14ac:dyDescent="0.4">
      <c r="A3" s="7" t="s">
        <v>86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</row>
    <row r="4" spans="1:13" x14ac:dyDescent="0.35">
      <c r="C4" s="8"/>
      <c r="D4" s="85" t="s">
        <v>25</v>
      </c>
      <c r="E4" s="85"/>
      <c r="F4" s="85"/>
      <c r="G4" s="85"/>
      <c r="H4" s="85"/>
      <c r="I4" s="85"/>
      <c r="J4" s="85"/>
      <c r="K4" s="85"/>
      <c r="L4" s="85"/>
      <c r="M4"/>
    </row>
    <row r="5" spans="1:13" x14ac:dyDescent="0.35">
      <c r="D5" s="15"/>
      <c r="E5" s="20"/>
      <c r="F5" s="58"/>
      <c r="G5" s="15"/>
      <c r="H5" s="15"/>
      <c r="I5" s="15"/>
      <c r="J5" s="15"/>
      <c r="K5" s="15"/>
      <c r="L5" s="20" t="s">
        <v>168</v>
      </c>
    </row>
    <row r="6" spans="1:13" ht="15.45" x14ac:dyDescent="0.35">
      <c r="D6" s="15"/>
      <c r="E6" s="20"/>
      <c r="F6" s="58"/>
      <c r="G6" s="15"/>
      <c r="H6" s="17"/>
      <c r="I6" s="15"/>
      <c r="J6" s="15"/>
      <c r="K6" s="15"/>
      <c r="L6" s="20" t="s">
        <v>169</v>
      </c>
    </row>
    <row r="7" spans="1:13" ht="15.9" x14ac:dyDescent="0.35">
      <c r="A7" s="15"/>
      <c r="B7" s="15"/>
      <c r="C7" s="15"/>
      <c r="D7" s="17"/>
      <c r="E7" s="15"/>
      <c r="F7" s="20" t="s">
        <v>170</v>
      </c>
      <c r="G7" s="15"/>
      <c r="H7" s="20" t="s">
        <v>171</v>
      </c>
      <c r="I7" s="15"/>
      <c r="J7" s="20" t="s">
        <v>172</v>
      </c>
      <c r="K7" s="15"/>
      <c r="L7" s="20" t="s">
        <v>173</v>
      </c>
      <c r="M7" s="77"/>
    </row>
    <row r="8" spans="1:13" x14ac:dyDescent="0.35">
      <c r="A8" s="15"/>
      <c r="B8" s="15"/>
      <c r="C8" s="15"/>
      <c r="D8" s="20"/>
      <c r="E8" s="15"/>
      <c r="F8" s="20" t="s">
        <v>174</v>
      </c>
      <c r="G8" s="15"/>
      <c r="H8" s="20" t="s">
        <v>175</v>
      </c>
      <c r="I8" s="15"/>
      <c r="J8" s="20" t="s">
        <v>161</v>
      </c>
      <c r="K8" s="15"/>
      <c r="L8" s="20" t="s">
        <v>176</v>
      </c>
      <c r="M8" s="16"/>
    </row>
    <row r="9" spans="1:13" x14ac:dyDescent="0.35">
      <c r="A9" s="37"/>
      <c r="B9" s="37"/>
      <c r="C9" s="37"/>
      <c r="D9" s="21" t="s">
        <v>14</v>
      </c>
      <c r="E9" s="37"/>
      <c r="F9" s="20" t="s">
        <v>177</v>
      </c>
      <c r="G9" s="37"/>
      <c r="H9" s="20" t="s">
        <v>178</v>
      </c>
      <c r="I9" s="37"/>
      <c r="J9" s="20" t="s">
        <v>140</v>
      </c>
      <c r="K9" s="37"/>
      <c r="L9" s="20" t="s">
        <v>179</v>
      </c>
      <c r="M9" s="16"/>
    </row>
    <row r="10" spans="1:13" ht="15.75" customHeight="1" x14ac:dyDescent="0.35">
      <c r="A10" s="38" t="s">
        <v>41</v>
      </c>
      <c r="B10" s="38"/>
      <c r="C10" s="38"/>
      <c r="D10" s="24" t="s">
        <v>180</v>
      </c>
      <c r="E10" s="24"/>
      <c r="F10" s="24" t="s">
        <v>181</v>
      </c>
      <c r="G10" s="24"/>
      <c r="H10" s="24" t="s">
        <v>182</v>
      </c>
      <c r="I10" s="24"/>
      <c r="J10" s="24" t="s">
        <v>183</v>
      </c>
      <c r="K10" s="24"/>
      <c r="L10" s="24" t="s">
        <v>184</v>
      </c>
      <c r="M10" s="78"/>
    </row>
    <row r="11" spans="1:13" x14ac:dyDescent="0.35">
      <c r="A11" s="26" t="e">
        <f>#REF!</f>
        <v>#REF!</v>
      </c>
      <c r="B11" s="39"/>
      <c r="C11" s="26"/>
      <c r="D11" s="25">
        <v>61</v>
      </c>
      <c r="E11" s="25"/>
      <c r="F11" s="25">
        <v>74</v>
      </c>
      <c r="G11" s="25"/>
      <c r="H11" s="25">
        <v>15</v>
      </c>
      <c r="I11" s="25"/>
      <c r="J11" s="25">
        <v>21</v>
      </c>
      <c r="K11" s="25"/>
      <c r="L11" s="25">
        <v>4</v>
      </c>
      <c r="M11" s="39"/>
    </row>
    <row r="12" spans="1:13" x14ac:dyDescent="0.35">
      <c r="A12" s="15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</row>
    <row r="13" spans="1:13" x14ac:dyDescent="0.35">
      <c r="A13" s="16" t="s">
        <v>88</v>
      </c>
      <c r="B13" s="15"/>
      <c r="C13" s="15"/>
      <c r="D13" s="20"/>
      <c r="E13" s="20"/>
      <c r="F13" s="20"/>
      <c r="G13" s="20"/>
      <c r="H13" s="20"/>
      <c r="I13" s="20"/>
      <c r="J13" s="20"/>
      <c r="K13" s="20"/>
      <c r="L13" s="15"/>
      <c r="M13" s="20"/>
    </row>
    <row r="14" spans="1:13" ht="18" customHeight="1" x14ac:dyDescent="0.35">
      <c r="A14" s="15"/>
      <c r="B14" s="15"/>
      <c r="C14" s="15"/>
      <c r="D14" s="20" t="s">
        <v>49</v>
      </c>
      <c r="E14" s="20"/>
      <c r="F14" s="20" t="s">
        <v>49</v>
      </c>
      <c r="G14" s="20"/>
      <c r="H14" s="20" t="s">
        <v>49</v>
      </c>
      <c r="I14" s="20"/>
      <c r="J14" s="20" t="s">
        <v>49</v>
      </c>
      <c r="K14" s="20"/>
      <c r="L14" s="20" t="s">
        <v>49</v>
      </c>
      <c r="M14" s="20"/>
    </row>
    <row r="15" spans="1:13" x14ac:dyDescent="0.35">
      <c r="A15" s="20" t="str">
        <f>IF('SERV 1'!A19=0," ",IF('SERV 1'!A19&lt;&gt;0,'SERV 1'!A19))</f>
        <v>2015</v>
      </c>
      <c r="B15" s="15" t="str">
        <f>'SERV 1'!B19</f>
        <v>Sep</v>
      </c>
      <c r="C15" s="15"/>
      <c r="D15" s="22" t="s">
        <v>50</v>
      </c>
      <c r="E15" s="22"/>
      <c r="F15" s="22" t="s">
        <v>50</v>
      </c>
      <c r="G15" s="22"/>
      <c r="H15" s="22" t="s">
        <v>50</v>
      </c>
      <c r="I15" s="22"/>
      <c r="J15" s="22" t="s">
        <v>50</v>
      </c>
      <c r="K15" s="22"/>
      <c r="L15" s="22" t="s">
        <v>50</v>
      </c>
      <c r="M15" s="20"/>
    </row>
    <row r="16" spans="1:13" x14ac:dyDescent="0.35">
      <c r="A16" s="20" t="str">
        <f>IF('SERV 1'!A20=0," ",IF('SERV 1'!A20&lt;&gt;0,'SERV 1'!A20))</f>
        <v xml:space="preserve"> </v>
      </c>
      <c r="B16" s="15" t="str">
        <f>'SERV 1'!B20</f>
        <v>Oct</v>
      </c>
      <c r="C16" s="15"/>
      <c r="D16" s="22" t="s">
        <v>50</v>
      </c>
      <c r="E16" s="22"/>
      <c r="F16" s="22" t="s">
        <v>50</v>
      </c>
      <c r="G16" s="22"/>
      <c r="H16" s="22" t="s">
        <v>50</v>
      </c>
      <c r="I16" s="22"/>
      <c r="J16" s="22" t="s">
        <v>50</v>
      </c>
      <c r="K16" s="22"/>
      <c r="L16" s="22" t="s">
        <v>50</v>
      </c>
      <c r="M16" s="20"/>
    </row>
    <row r="17" spans="1:13" x14ac:dyDescent="0.35">
      <c r="A17" s="20" t="str">
        <f>IF('SERV 1'!A21=0," ",IF('SERV 1'!A21&lt;&gt;0,'SERV 1'!A21))</f>
        <v xml:space="preserve">    </v>
      </c>
      <c r="B17" s="15" t="str">
        <f>'SERV 1'!B21</f>
        <v>Nov</v>
      </c>
      <c r="C17" s="15"/>
      <c r="D17" s="22" t="s">
        <v>50</v>
      </c>
      <c r="E17" s="22"/>
      <c r="F17" s="22" t="s">
        <v>50</v>
      </c>
      <c r="G17" s="22"/>
      <c r="H17" s="22" t="s">
        <v>50</v>
      </c>
      <c r="I17" s="22"/>
      <c r="J17" s="22" t="s">
        <v>50</v>
      </c>
      <c r="K17" s="22"/>
      <c r="L17" s="22" t="s">
        <v>50</v>
      </c>
      <c r="M17" s="20"/>
    </row>
    <row r="18" spans="1:13" x14ac:dyDescent="0.35">
      <c r="A18" s="20" t="str">
        <f>IF('SERV 1'!A22=0," ",IF('SERV 1'!A22&lt;&gt;0,'SERV 1'!A22))</f>
        <v xml:space="preserve">    </v>
      </c>
      <c r="B18" s="15" t="str">
        <f>'SERV 1'!B22</f>
        <v>Dec</v>
      </c>
      <c r="C18" s="15"/>
      <c r="D18" s="22" t="s">
        <v>50</v>
      </c>
      <c r="E18" s="22"/>
      <c r="F18" s="22" t="s">
        <v>50</v>
      </c>
      <c r="G18" s="22"/>
      <c r="H18" s="22" t="s">
        <v>50</v>
      </c>
      <c r="I18" s="22"/>
      <c r="J18" s="22" t="s">
        <v>50</v>
      </c>
      <c r="K18" s="22"/>
      <c r="L18" s="22" t="s">
        <v>50</v>
      </c>
      <c r="M18" s="20"/>
    </row>
    <row r="19" spans="1:13" x14ac:dyDescent="0.35">
      <c r="A19" s="20" t="str">
        <f>IF('SERV 1'!A23=0," ",IF('SERV 1'!A23&lt;&gt;0,'SERV 1'!A23))</f>
        <v>2016</v>
      </c>
      <c r="B19" s="15" t="str">
        <f>'SERV 1'!B23</f>
        <v>Jan</v>
      </c>
      <c r="C19" s="15"/>
      <c r="D19" s="22" t="s">
        <v>50</v>
      </c>
      <c r="E19" s="22"/>
      <c r="F19" s="22">
        <v>-0.5</v>
      </c>
      <c r="G19" s="22"/>
      <c r="H19" s="22">
        <v>0.1</v>
      </c>
      <c r="I19" s="22"/>
      <c r="J19" s="22">
        <v>0.2</v>
      </c>
      <c r="K19" s="22"/>
      <c r="L19" s="22">
        <v>-0.1</v>
      </c>
      <c r="M19" s="20"/>
    </row>
    <row r="20" spans="1:13" x14ac:dyDescent="0.35">
      <c r="A20" s="20" t="str">
        <f>IF('SERV 1'!A24=0," ",IF('SERV 1'!A24&lt;&gt;0,'SERV 1'!A24))</f>
        <v xml:space="preserve">    </v>
      </c>
      <c r="B20" s="15" t="str">
        <f>'SERV 1'!B24</f>
        <v>Feb</v>
      </c>
      <c r="C20" s="15"/>
      <c r="D20" s="22">
        <v>0.1</v>
      </c>
      <c r="E20" s="22"/>
      <c r="F20" s="22">
        <v>0.3</v>
      </c>
      <c r="G20" s="22"/>
      <c r="H20" s="22">
        <v>0.1</v>
      </c>
      <c r="I20" s="22"/>
      <c r="J20" s="22">
        <v>0.2</v>
      </c>
      <c r="K20" s="22"/>
      <c r="L20" s="22">
        <v>-0.1</v>
      </c>
      <c r="M20" s="20"/>
    </row>
    <row r="21" spans="1:13" x14ac:dyDescent="0.35">
      <c r="A21" s="20" t="str">
        <f>IF('SERV 1'!A25=0," ",IF('SERV 1'!A25&lt;&gt;0,'SERV 1'!A25))</f>
        <v xml:space="preserve">    </v>
      </c>
      <c r="B21" s="15" t="str">
        <f>'SERV 1'!B25</f>
        <v>Mar</v>
      </c>
      <c r="C21" s="15"/>
      <c r="D21" s="22">
        <v>-0.1</v>
      </c>
      <c r="E21" s="22"/>
      <c r="F21" s="22">
        <v>0.1</v>
      </c>
      <c r="G21" s="22"/>
      <c r="H21" s="22">
        <v>-0.1</v>
      </c>
      <c r="I21" s="22"/>
      <c r="J21" s="22" t="s">
        <v>50</v>
      </c>
      <c r="K21" s="22"/>
      <c r="L21" s="22">
        <v>-0.1</v>
      </c>
      <c r="M21" s="20"/>
    </row>
    <row r="22" spans="1:13" x14ac:dyDescent="0.35">
      <c r="A22" s="20" t="str">
        <f>IF('SERV 1'!A26=0," ",IF('SERV 1'!A26&lt;&gt;0,'SERV 1'!A26))</f>
        <v xml:space="preserve">    </v>
      </c>
      <c r="B22" s="15" t="str">
        <f>'SERV 1'!B26</f>
        <v>Apr</v>
      </c>
      <c r="C22" s="15"/>
      <c r="D22" s="22">
        <v>-0.1</v>
      </c>
      <c r="E22" s="22"/>
      <c r="F22" s="22" t="s">
        <v>50</v>
      </c>
      <c r="G22" s="22"/>
      <c r="H22" s="22" t="s">
        <v>50</v>
      </c>
      <c r="I22" s="22"/>
      <c r="J22" s="22" t="s">
        <v>50</v>
      </c>
      <c r="K22" s="22"/>
      <c r="L22" s="22">
        <v>-0.1</v>
      </c>
      <c r="M22" s="20"/>
    </row>
    <row r="23" spans="1:13" x14ac:dyDescent="0.35">
      <c r="A23" s="20" t="str">
        <f>IF('SERV 1'!A27=0," ",IF('SERV 1'!A27&lt;&gt;0,'SERV 1'!A27))</f>
        <v xml:space="preserve">    </v>
      </c>
      <c r="B23" s="15" t="str">
        <f>'SERV 1'!B27</f>
        <v>May</v>
      </c>
      <c r="C23" s="15"/>
      <c r="D23" s="22">
        <v>0.1</v>
      </c>
      <c r="E23" s="22"/>
      <c r="F23" s="22" t="s">
        <v>50</v>
      </c>
      <c r="G23" s="22"/>
      <c r="H23" s="22">
        <v>0.2</v>
      </c>
      <c r="I23" s="22"/>
      <c r="J23" s="22">
        <v>0.1</v>
      </c>
      <c r="K23" s="22"/>
      <c r="L23" s="22">
        <v>-0.1</v>
      </c>
      <c r="M23" s="20"/>
    </row>
    <row r="24" spans="1:13" x14ac:dyDescent="0.35">
      <c r="A24" s="20" t="str">
        <f>IF('SERV 1'!A28=0," ",IF('SERV 1'!A28&lt;&gt;0,'SERV 1'!A28))</f>
        <v xml:space="preserve">    </v>
      </c>
      <c r="B24" s="15" t="str">
        <f>'SERV 1'!B28</f>
        <v>Jun</v>
      </c>
      <c r="C24" s="15"/>
      <c r="D24" s="22">
        <v>-0.1</v>
      </c>
      <c r="E24" s="22"/>
      <c r="F24" s="22">
        <v>-0.1</v>
      </c>
      <c r="G24" s="22"/>
      <c r="H24" s="22">
        <v>-0.1</v>
      </c>
      <c r="I24" s="22"/>
      <c r="J24" s="22" t="s">
        <v>50</v>
      </c>
      <c r="K24" s="22"/>
      <c r="L24" s="22">
        <v>-0.2</v>
      </c>
      <c r="M24" s="20"/>
    </row>
    <row r="25" spans="1:13" x14ac:dyDescent="0.35">
      <c r="A25" s="20" t="str">
        <f>IF('SERV 1'!A29=0," ",IF('SERV 1'!A29&lt;&gt;0,'SERV 1'!A29))</f>
        <v xml:space="preserve">    </v>
      </c>
      <c r="B25" s="15" t="str">
        <f>'SERV 1'!B29</f>
        <v>Jul</v>
      </c>
      <c r="C25" s="15"/>
      <c r="D25" s="22">
        <v>0.1</v>
      </c>
      <c r="E25" s="22"/>
      <c r="F25" s="22">
        <v>0.1</v>
      </c>
      <c r="G25" s="22"/>
      <c r="H25" s="22">
        <v>-0.1</v>
      </c>
      <c r="I25" s="22"/>
      <c r="J25" s="22">
        <v>0.2</v>
      </c>
      <c r="K25" s="22"/>
      <c r="L25" s="22">
        <v>-0.1</v>
      </c>
      <c r="M25" s="20"/>
    </row>
    <row r="26" spans="1:13" x14ac:dyDescent="0.35">
      <c r="A26" s="20" t="str">
        <f>IF('SERV 1'!A30=0," ",IF('SERV 1'!A30&lt;&gt;0,'SERV 1'!A30))</f>
        <v xml:space="preserve">    </v>
      </c>
      <c r="B26" s="15" t="str">
        <f>'SERV 1'!B30</f>
        <v>Aug</v>
      </c>
      <c r="C26" s="15"/>
      <c r="D26" s="22" t="s">
        <v>50</v>
      </c>
      <c r="E26" s="22"/>
      <c r="F26" s="22">
        <v>-0.2</v>
      </c>
      <c r="G26" s="22"/>
      <c r="H26" s="22">
        <v>0.6</v>
      </c>
      <c r="I26" s="22"/>
      <c r="J26" s="22">
        <v>0.1</v>
      </c>
      <c r="K26" s="22"/>
      <c r="L26" s="22">
        <v>-0.1</v>
      </c>
      <c r="M26" s="20"/>
    </row>
    <row r="27" spans="1:13" x14ac:dyDescent="0.35">
      <c r="A27" s="20" t="str">
        <f>IF('SERV 1'!A31=0," ",IF('SERV 1'!A31&lt;&gt;0,'SERV 1'!A31))</f>
        <v xml:space="preserve">    </v>
      </c>
      <c r="B27" s="15" t="str">
        <f>'SERV 1'!B31</f>
        <v>Sep</v>
      </c>
      <c r="C27" s="15"/>
      <c r="D27" s="22" t="s">
        <v>50</v>
      </c>
      <c r="E27" s="22"/>
      <c r="F27" s="22">
        <v>0.1</v>
      </c>
      <c r="G27" s="22"/>
      <c r="H27" s="22">
        <v>0.2</v>
      </c>
      <c r="I27" s="22"/>
      <c r="J27" s="22">
        <v>0.1</v>
      </c>
      <c r="K27" s="22"/>
      <c r="L27" s="22">
        <v>-0.2</v>
      </c>
      <c r="M27" s="20"/>
    </row>
    <row r="28" spans="1:13" x14ac:dyDescent="0.35">
      <c r="A28" s="20" t="str">
        <f>IF('SERV 1'!A32=0," ",IF('SERV 1'!A32&lt;&gt;0,'SERV 1'!A32))</f>
        <v xml:space="preserve">    </v>
      </c>
      <c r="B28" s="15" t="str">
        <f>'SERV 1'!B32</f>
        <v>Oct</v>
      </c>
      <c r="C28" s="15"/>
      <c r="D28" s="22" t="s">
        <v>50</v>
      </c>
      <c r="E28" s="22"/>
      <c r="F28" s="22">
        <v>-0.3</v>
      </c>
      <c r="G28" s="22"/>
      <c r="H28" s="22">
        <v>0.8</v>
      </c>
      <c r="I28" s="22"/>
      <c r="J28" s="22" t="s">
        <v>50</v>
      </c>
      <c r="K28" s="22"/>
      <c r="L28" s="22">
        <v>-0.1</v>
      </c>
      <c r="M28" s="20"/>
    </row>
    <row r="29" spans="1:13" x14ac:dyDescent="0.35">
      <c r="A29" s="20" t="str">
        <f>IF('SERV 1'!A33=0," ",IF('SERV 1'!A33&lt;&gt;0,'SERV 1'!A33))</f>
        <v xml:space="preserve">    </v>
      </c>
      <c r="B29" s="15" t="str">
        <f>'SERV 1'!B33</f>
        <v>Nov</v>
      </c>
      <c r="C29" s="15"/>
      <c r="D29" s="22" t="s">
        <v>50</v>
      </c>
      <c r="E29" s="22"/>
      <c r="F29" s="22">
        <v>-0.1</v>
      </c>
      <c r="G29" s="22"/>
      <c r="H29" s="22">
        <v>-0.1</v>
      </c>
      <c r="I29" s="22"/>
      <c r="J29" s="22">
        <v>0.1</v>
      </c>
      <c r="K29" s="22"/>
      <c r="L29" s="22">
        <v>-0.2</v>
      </c>
      <c r="M29" s="20"/>
    </row>
    <row r="30" spans="1:13" x14ac:dyDescent="0.35">
      <c r="A30" s="20" t="str">
        <f>IF('SERV 1'!A34=0," ",IF('SERV 1'!A34&lt;&gt;0,'SERV 1'!A34))</f>
        <v xml:space="preserve">    </v>
      </c>
      <c r="B30" s="15" t="str">
        <f>'SERV 1'!B34</f>
        <v>Dec</v>
      </c>
      <c r="C30" s="15"/>
      <c r="D30" s="22">
        <v>-0.1</v>
      </c>
      <c r="E30" s="22"/>
      <c r="F30" s="22" t="s">
        <v>50</v>
      </c>
      <c r="G30" s="22"/>
      <c r="H30" s="22">
        <v>-0.6</v>
      </c>
      <c r="I30" s="22"/>
      <c r="J30" s="22">
        <v>-0.1</v>
      </c>
      <c r="K30" s="22"/>
      <c r="L30" s="22">
        <v>0.1</v>
      </c>
      <c r="M30" s="20"/>
    </row>
    <row r="31" spans="1:13" x14ac:dyDescent="0.35">
      <c r="A31" s="20" t="str">
        <f>IF('SERV 1'!A35=0," ",IF('SERV 1'!A35&lt;&gt;0,'SERV 1'!A35))</f>
        <v>2017</v>
      </c>
      <c r="B31" s="15" t="str">
        <f>'SERV 1'!B35</f>
        <v>Jan</v>
      </c>
      <c r="C31" s="15"/>
      <c r="D31" s="22">
        <v>0.1</v>
      </c>
      <c r="E31" s="22"/>
      <c r="F31" s="22">
        <v>0.3</v>
      </c>
      <c r="G31" s="22"/>
      <c r="H31" s="22">
        <v>0.5</v>
      </c>
      <c r="I31" s="22"/>
      <c r="J31" s="22">
        <v>-0.1</v>
      </c>
      <c r="K31" s="22"/>
      <c r="L31" s="22">
        <v>0.1</v>
      </c>
      <c r="M31" s="20"/>
    </row>
    <row r="32" spans="1:13" x14ac:dyDescent="0.35">
      <c r="A32" s="20" t="str">
        <f>IF('SERV 1'!A36=0," ",IF('SERV 1'!A36&lt;&gt;0,'SERV 1'!A36))</f>
        <v xml:space="preserve">    </v>
      </c>
      <c r="B32" s="15" t="str">
        <f>'SERV 1'!B36</f>
        <v>Feb</v>
      </c>
      <c r="C32" s="15"/>
      <c r="D32" s="22" t="s">
        <v>50</v>
      </c>
      <c r="E32" s="22"/>
      <c r="F32" s="22">
        <v>0.1</v>
      </c>
      <c r="G32" s="22"/>
      <c r="H32" s="22">
        <v>-0.1</v>
      </c>
      <c r="I32" s="22"/>
      <c r="J32" s="22">
        <v>-0.1</v>
      </c>
      <c r="K32" s="22"/>
      <c r="L32" s="22">
        <v>0.1</v>
      </c>
      <c r="M32" s="20"/>
    </row>
    <row r="33" spans="1:14" x14ac:dyDescent="0.35">
      <c r="A33" s="20" t="str">
        <f>IF('SERV 1'!A37=0," ",IF('SERV 1'!A37&lt;&gt;0,'SERV 1'!A37))</f>
        <v xml:space="preserve">    </v>
      </c>
      <c r="B33" s="15" t="str">
        <f>'SERV 1'!B37</f>
        <v>Mar</v>
      </c>
      <c r="C33" s="15"/>
      <c r="D33" s="22">
        <v>-0.1</v>
      </c>
      <c r="E33" s="22"/>
      <c r="F33" s="22">
        <v>-0.1</v>
      </c>
      <c r="G33" s="22"/>
      <c r="H33" s="22">
        <v>-0.7</v>
      </c>
      <c r="I33" s="22"/>
      <c r="J33" s="22" t="s">
        <v>50</v>
      </c>
      <c r="K33" s="22"/>
      <c r="L33" s="22">
        <v>0.1</v>
      </c>
      <c r="M33" s="20"/>
    </row>
    <row r="34" spans="1:14" x14ac:dyDescent="0.35">
      <c r="A34" s="20" t="str">
        <f>IF('SERV 1'!A38=0," ",IF('SERV 1'!A38&lt;&gt;0,'SERV 1'!A38))</f>
        <v xml:space="preserve">    </v>
      </c>
      <c r="B34" s="15" t="str">
        <f>'SERV 1'!B38</f>
        <v>Apr</v>
      </c>
      <c r="C34" s="15"/>
      <c r="D34" s="22" t="s">
        <v>50</v>
      </c>
      <c r="E34" s="22"/>
      <c r="F34" s="22">
        <v>-0.4</v>
      </c>
      <c r="G34" s="22"/>
      <c r="H34" s="22">
        <v>0.9</v>
      </c>
      <c r="I34" s="22"/>
      <c r="J34" s="22" t="s">
        <v>50</v>
      </c>
      <c r="K34" s="22"/>
      <c r="L34" s="22" t="s">
        <v>50</v>
      </c>
      <c r="M34" s="20"/>
    </row>
    <row r="35" spans="1:14" x14ac:dyDescent="0.35">
      <c r="A35" s="20" t="str">
        <f>IF('SERV 1'!A39=0," ",IF('SERV 1'!A39&lt;&gt;0,'SERV 1'!A39))</f>
        <v xml:space="preserve">    </v>
      </c>
      <c r="B35" s="15" t="str">
        <f>'SERV 1'!B39</f>
        <v>May</v>
      </c>
      <c r="C35" s="15"/>
      <c r="D35" s="22" t="s">
        <v>50</v>
      </c>
      <c r="E35" s="22"/>
      <c r="F35" s="22" t="s">
        <v>50</v>
      </c>
      <c r="G35" s="22"/>
      <c r="H35" s="22" t="s">
        <v>50</v>
      </c>
      <c r="I35" s="22"/>
      <c r="J35" s="22">
        <v>0.1</v>
      </c>
      <c r="K35" s="22"/>
      <c r="L35" s="22" t="s">
        <v>50</v>
      </c>
      <c r="M35" s="20"/>
    </row>
    <row r="36" spans="1:14" x14ac:dyDescent="0.35">
      <c r="A36" s="20" t="str">
        <f>IF('SERV 1'!A40=0," ",IF('SERV 1'!A40&lt;&gt;0,'SERV 1'!A40))</f>
        <v xml:space="preserve">    </v>
      </c>
      <c r="B36" s="15" t="str">
        <f>'SERV 1'!B40</f>
        <v>Jun</v>
      </c>
      <c r="C36" s="15"/>
      <c r="D36" s="22">
        <v>-0.1</v>
      </c>
      <c r="E36" s="22"/>
      <c r="F36" s="22">
        <v>0.1</v>
      </c>
      <c r="G36" s="22"/>
      <c r="H36" s="22">
        <v>-0.8</v>
      </c>
      <c r="I36" s="22"/>
      <c r="J36" s="22">
        <v>-0.1</v>
      </c>
      <c r="K36" s="22"/>
      <c r="L36" s="22">
        <v>-0.1</v>
      </c>
      <c r="M36" s="20"/>
    </row>
    <row r="37" spans="1:14" x14ac:dyDescent="0.35">
      <c r="A37" s="20" t="str">
        <f>IF('SERV 1'!A41=0," ",IF('SERV 1'!A41&lt;&gt;0,'SERV 1'!A41))</f>
        <v xml:space="preserve">    </v>
      </c>
      <c r="B37" s="15" t="str">
        <f>'SERV 1'!B41</f>
        <v>Jul</v>
      </c>
      <c r="C37" s="15"/>
      <c r="D37" s="22">
        <v>0.1</v>
      </c>
      <c r="E37" s="22"/>
      <c r="F37" s="22">
        <v>0.2</v>
      </c>
      <c r="G37" s="22"/>
      <c r="H37" s="22">
        <v>0.4</v>
      </c>
      <c r="I37" s="22"/>
      <c r="J37" s="22" t="s">
        <v>50</v>
      </c>
      <c r="K37" s="22"/>
      <c r="L37" s="22">
        <v>-0.1</v>
      </c>
      <c r="M37" s="20"/>
    </row>
    <row r="38" spans="1:14" x14ac:dyDescent="0.35">
      <c r="A38" s="20" t="str">
        <f>IF('SERV 1'!A42=0," ",IF('SERV 1'!A42&lt;&gt;0,'SERV 1'!A42))</f>
        <v xml:space="preserve">    </v>
      </c>
      <c r="B38" s="15" t="str">
        <f>'SERV 1'!B42</f>
        <v>Aug</v>
      </c>
      <c r="C38" s="15"/>
      <c r="D38" s="22">
        <v>0.1</v>
      </c>
      <c r="E38" s="22"/>
      <c r="F38" s="22" t="s">
        <v>50</v>
      </c>
      <c r="G38" s="22"/>
      <c r="H38" s="22">
        <v>0.2</v>
      </c>
      <c r="I38" s="22"/>
      <c r="J38" s="22">
        <v>0.2</v>
      </c>
      <c r="K38" s="22"/>
      <c r="L38" s="22" t="s">
        <v>50</v>
      </c>
      <c r="M38" s="20"/>
    </row>
    <row r="39" spans="1:14" x14ac:dyDescent="0.35">
      <c r="A39" s="20" t="str">
        <f>IF('SERV 1'!A43=0," ",IF('SERV 1'!A43&lt;&gt;0,'SERV 1'!A43))</f>
        <v xml:space="preserve">    </v>
      </c>
      <c r="B39" s="15" t="str">
        <f>'SERV 1'!B43</f>
        <v>Sep</v>
      </c>
      <c r="C39" s="15"/>
      <c r="D39" s="22">
        <v>-0.1</v>
      </c>
      <c r="E39" s="22"/>
      <c r="F39" s="22">
        <v>0.2</v>
      </c>
      <c r="G39" s="22"/>
      <c r="H39" s="22">
        <v>-0.2</v>
      </c>
      <c r="I39" s="22"/>
      <c r="J39" s="22" t="s">
        <v>50</v>
      </c>
      <c r="K39" s="22"/>
      <c r="L39" s="22">
        <v>-0.1</v>
      </c>
      <c r="M39" s="20"/>
    </row>
    <row r="40" spans="1:14" x14ac:dyDescent="0.35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</row>
    <row r="41" spans="1:14" x14ac:dyDescent="0.35">
      <c r="A41" s="16" t="s">
        <v>94</v>
      </c>
      <c r="B41" s="15"/>
      <c r="C41" s="15"/>
      <c r="D41" s="15"/>
      <c r="E41" s="15"/>
      <c r="F41" s="15"/>
      <c r="G41" s="15"/>
      <c r="I41" s="15"/>
      <c r="J41" s="15"/>
      <c r="K41" s="15"/>
      <c r="L41" s="15"/>
      <c r="M41" s="15"/>
    </row>
    <row r="42" spans="1:14" ht="18" customHeight="1" x14ac:dyDescent="0.35">
      <c r="A42" s="15"/>
      <c r="B42" s="15"/>
      <c r="C42" s="15"/>
      <c r="D42" s="20" t="s">
        <v>49</v>
      </c>
      <c r="E42" s="20"/>
      <c r="F42" s="20" t="s">
        <v>49</v>
      </c>
      <c r="G42" s="20"/>
      <c r="H42" s="20" t="s">
        <v>49</v>
      </c>
      <c r="I42" s="20"/>
      <c r="J42" s="20" t="s">
        <v>49</v>
      </c>
      <c r="K42" s="20"/>
      <c r="L42" s="20" t="s">
        <v>49</v>
      </c>
      <c r="M42" s="20"/>
    </row>
    <row r="43" spans="1:14" x14ac:dyDescent="0.35">
      <c r="A43" s="20" t="str">
        <f>IF('SERV 1'!A19=0," ",IF('SERV 1'!A19&lt;&gt;0,'SERV 1'!A19))</f>
        <v>2015</v>
      </c>
      <c r="B43" s="15" t="str">
        <f>'SERV 1'!B19</f>
        <v>Sep</v>
      </c>
      <c r="C43" s="15"/>
      <c r="D43" s="22" t="s">
        <v>50</v>
      </c>
      <c r="E43" s="22"/>
      <c r="F43" s="22" t="s">
        <v>50</v>
      </c>
      <c r="G43" s="22"/>
      <c r="H43" s="22" t="s">
        <v>50</v>
      </c>
      <c r="I43" s="22"/>
      <c r="J43" s="22" t="s">
        <v>50</v>
      </c>
      <c r="K43" s="22"/>
      <c r="L43" s="22" t="s">
        <v>50</v>
      </c>
      <c r="M43" s="20"/>
    </row>
    <row r="44" spans="1:14" ht="12.75" customHeight="1" x14ac:dyDescent="0.35">
      <c r="A44" s="20" t="str">
        <f>IF('SERV 1'!A20=0," ",IF('SERV 1'!A20&lt;&gt;0,'SERV 1'!A20))</f>
        <v xml:space="preserve"> </v>
      </c>
      <c r="B44" s="15" t="str">
        <f>'SERV 1'!B20</f>
        <v>Oct</v>
      </c>
      <c r="C44" s="15"/>
      <c r="D44" s="22" t="s">
        <v>50</v>
      </c>
      <c r="E44" s="22"/>
      <c r="F44" s="22" t="s">
        <v>50</v>
      </c>
      <c r="G44" s="22"/>
      <c r="H44" s="22" t="s">
        <v>50</v>
      </c>
      <c r="I44" s="22"/>
      <c r="J44" s="22" t="s">
        <v>50</v>
      </c>
      <c r="K44" s="22"/>
      <c r="L44" s="22" t="s">
        <v>50</v>
      </c>
      <c r="M44" s="20"/>
      <c r="N44" s="9"/>
    </row>
    <row r="45" spans="1:14" x14ac:dyDescent="0.35">
      <c r="A45" s="20" t="str">
        <f>IF('SERV 1'!A21=0," ",IF('SERV 1'!A21&lt;&gt;0,'SERV 1'!A21))</f>
        <v xml:space="preserve">    </v>
      </c>
      <c r="B45" s="15" t="str">
        <f>'SERV 1'!B21</f>
        <v>Nov</v>
      </c>
      <c r="C45" s="15"/>
      <c r="D45" s="22" t="s">
        <v>50</v>
      </c>
      <c r="E45" s="22"/>
      <c r="F45" s="22" t="s">
        <v>50</v>
      </c>
      <c r="G45" s="22"/>
      <c r="H45" s="22" t="s">
        <v>50</v>
      </c>
      <c r="I45" s="22"/>
      <c r="J45" s="22" t="s">
        <v>50</v>
      </c>
      <c r="K45" s="22"/>
      <c r="L45" s="22" t="s">
        <v>50</v>
      </c>
      <c r="M45" s="20"/>
    </row>
    <row r="46" spans="1:14" x14ac:dyDescent="0.35">
      <c r="A46" s="20" t="str">
        <f>IF('SERV 1'!A22=0," ",IF('SERV 1'!A22&lt;&gt;0,'SERV 1'!A22))</f>
        <v xml:space="preserve">    </v>
      </c>
      <c r="B46" s="15" t="str">
        <f>'SERV 1'!B22</f>
        <v>Dec</v>
      </c>
      <c r="C46" s="15"/>
      <c r="D46" s="22" t="s">
        <v>50</v>
      </c>
      <c r="E46" s="22"/>
      <c r="F46" s="22" t="s">
        <v>50</v>
      </c>
      <c r="G46" s="22"/>
      <c r="H46" s="22" t="s">
        <v>50</v>
      </c>
      <c r="I46" s="22"/>
      <c r="J46" s="22" t="s">
        <v>50</v>
      </c>
      <c r="K46" s="22"/>
      <c r="L46" s="22" t="s">
        <v>50</v>
      </c>
      <c r="M46" s="20"/>
    </row>
    <row r="47" spans="1:14" x14ac:dyDescent="0.35">
      <c r="A47" s="20" t="str">
        <f>IF('SERV 1'!A23=0," ",IF('SERV 1'!A23&lt;&gt;0,'SERV 1'!A23))</f>
        <v>2016</v>
      </c>
      <c r="B47" s="15" t="str">
        <f>'SERV 1'!B23</f>
        <v>Jan</v>
      </c>
      <c r="C47" s="15"/>
      <c r="D47" s="22" t="s">
        <v>50</v>
      </c>
      <c r="E47" s="22"/>
      <c r="F47" s="22">
        <v>-0.2</v>
      </c>
      <c r="G47" s="22"/>
      <c r="H47" s="22" t="s">
        <v>50</v>
      </c>
      <c r="I47" s="22"/>
      <c r="J47" s="22">
        <v>0.1</v>
      </c>
      <c r="K47" s="22"/>
      <c r="L47" s="22" t="s">
        <v>50</v>
      </c>
      <c r="M47" s="20"/>
    </row>
    <row r="48" spans="1:14" x14ac:dyDescent="0.35">
      <c r="A48" s="20" t="str">
        <f>IF('SERV 1'!A24=0," ",IF('SERV 1'!A24&lt;&gt;0,'SERV 1'!A24))</f>
        <v xml:space="preserve">    </v>
      </c>
      <c r="B48" s="15" t="str">
        <f>'SERV 1'!B24</f>
        <v>Feb</v>
      </c>
      <c r="C48" s="15"/>
      <c r="D48" s="22" t="s">
        <v>50</v>
      </c>
      <c r="E48" s="22"/>
      <c r="F48" s="22">
        <v>-0.3</v>
      </c>
      <c r="G48" s="22"/>
      <c r="H48" s="22">
        <v>0.1</v>
      </c>
      <c r="I48" s="22"/>
      <c r="J48" s="22">
        <v>0.2</v>
      </c>
      <c r="K48" s="22"/>
      <c r="L48" s="22">
        <v>-0.1</v>
      </c>
      <c r="M48" s="20"/>
    </row>
    <row r="49" spans="1:13" x14ac:dyDescent="0.35">
      <c r="A49" s="20" t="str">
        <f>IF('SERV 1'!A25=0," ",IF('SERV 1'!A25&lt;&gt;0,'SERV 1'!A25))</f>
        <v xml:space="preserve">    </v>
      </c>
      <c r="B49" s="15" t="str">
        <f>'SERV 1'!B25</f>
        <v>Mar</v>
      </c>
      <c r="C49" s="15"/>
      <c r="D49" s="22" t="s">
        <v>50</v>
      </c>
      <c r="E49" s="22"/>
      <c r="F49" s="22">
        <v>-0.3</v>
      </c>
      <c r="G49" s="22"/>
      <c r="H49" s="22">
        <v>0.2</v>
      </c>
      <c r="I49" s="22"/>
      <c r="J49" s="22">
        <v>0.3</v>
      </c>
      <c r="K49" s="22"/>
      <c r="L49" s="22">
        <v>-0.2</v>
      </c>
      <c r="M49" s="20"/>
    </row>
    <row r="50" spans="1:13" x14ac:dyDescent="0.35">
      <c r="A50" s="20" t="str">
        <f>IF('SERV 1'!A26=0," ",IF('SERV 1'!A26&lt;&gt;0,'SERV 1'!A26))</f>
        <v xml:space="preserve">    </v>
      </c>
      <c r="B50" s="15" t="str">
        <f>'SERV 1'!B26</f>
        <v>Apr</v>
      </c>
      <c r="C50" s="15"/>
      <c r="D50" s="22" t="s">
        <v>50</v>
      </c>
      <c r="E50" s="22"/>
      <c r="F50" s="22">
        <v>-0.2</v>
      </c>
      <c r="G50" s="22"/>
      <c r="H50" s="22">
        <v>0.2</v>
      </c>
      <c r="I50" s="22"/>
      <c r="J50" s="22">
        <v>0.2</v>
      </c>
      <c r="K50" s="22"/>
      <c r="L50" s="22">
        <v>-0.2</v>
      </c>
      <c r="M50" s="20"/>
    </row>
    <row r="51" spans="1:13" ht="12" customHeight="1" x14ac:dyDescent="0.35">
      <c r="A51" s="20" t="str">
        <f>IF('SERV 1'!A27=0," ",IF('SERV 1'!A27&lt;&gt;0,'SERV 1'!A27))</f>
        <v xml:space="preserve">    </v>
      </c>
      <c r="B51" s="15" t="str">
        <f>'SERV 1'!B27</f>
        <v>May</v>
      </c>
      <c r="C51" s="15"/>
      <c r="D51" s="22">
        <v>0.1</v>
      </c>
      <c r="E51" s="22"/>
      <c r="F51" s="22">
        <v>-0.2</v>
      </c>
      <c r="G51" s="22"/>
      <c r="H51" s="22">
        <v>0.2</v>
      </c>
      <c r="I51" s="22"/>
      <c r="J51" s="22">
        <v>0.3</v>
      </c>
      <c r="K51" s="22"/>
      <c r="L51" s="22">
        <v>-0.4</v>
      </c>
      <c r="M51" s="20"/>
    </row>
    <row r="52" spans="1:13" x14ac:dyDescent="0.35">
      <c r="A52" s="20" t="str">
        <f>IF('SERV 1'!A28=0," ",IF('SERV 1'!A28&lt;&gt;0,'SERV 1'!A28))</f>
        <v xml:space="preserve">    </v>
      </c>
      <c r="B52" s="15" t="str">
        <f>'SERV 1'!B28</f>
        <v>Jun</v>
      </c>
      <c r="C52" s="15"/>
      <c r="D52" s="22" t="s">
        <v>50</v>
      </c>
      <c r="E52" s="22"/>
      <c r="F52" s="22">
        <v>-0.3</v>
      </c>
      <c r="G52" s="22"/>
      <c r="H52" s="22">
        <v>0.2</v>
      </c>
      <c r="I52" s="22"/>
      <c r="J52" s="22">
        <v>0.3</v>
      </c>
      <c r="K52" s="22"/>
      <c r="L52" s="22">
        <v>-0.5</v>
      </c>
      <c r="M52" s="20"/>
    </row>
    <row r="53" spans="1:13" x14ac:dyDescent="0.35">
      <c r="A53" s="20" t="str">
        <f>IF('SERV 1'!A29=0," ",IF('SERV 1'!A29&lt;&gt;0,'SERV 1'!A29))</f>
        <v xml:space="preserve">    </v>
      </c>
      <c r="B53" s="15" t="str">
        <f>'SERV 1'!B29</f>
        <v>Jul</v>
      </c>
      <c r="C53" s="15"/>
      <c r="D53" s="22">
        <v>-0.1</v>
      </c>
      <c r="E53" s="22"/>
      <c r="F53" s="22">
        <v>-0.2</v>
      </c>
      <c r="G53" s="22"/>
      <c r="H53" s="22">
        <v>0.2</v>
      </c>
      <c r="I53" s="22"/>
      <c r="J53" s="22">
        <v>0.4</v>
      </c>
      <c r="K53" s="22"/>
      <c r="L53" s="22">
        <v>-0.7</v>
      </c>
      <c r="M53" s="20"/>
    </row>
    <row r="54" spans="1:13" x14ac:dyDescent="0.35">
      <c r="A54" s="20" t="str">
        <f>IF('SERV 1'!A30=0," ",IF('SERV 1'!A30&lt;&gt;0,'SERV 1'!A30))</f>
        <v xml:space="preserve">    </v>
      </c>
      <c r="B54" s="15" t="str">
        <f>'SERV 1'!B30</f>
        <v>Aug</v>
      </c>
      <c r="C54" s="15"/>
      <c r="D54" s="22" t="s">
        <v>50</v>
      </c>
      <c r="E54" s="22"/>
      <c r="F54" s="22">
        <v>-0.3</v>
      </c>
      <c r="G54" s="22"/>
      <c r="H54" s="22">
        <v>0.4</v>
      </c>
      <c r="I54" s="22"/>
      <c r="J54" s="22">
        <v>0.5</v>
      </c>
      <c r="K54" s="22"/>
      <c r="L54" s="22">
        <v>-0.9</v>
      </c>
      <c r="M54" s="20"/>
    </row>
    <row r="55" spans="1:13" x14ac:dyDescent="0.35">
      <c r="A55" s="20" t="str">
        <f>IF('SERV 1'!A31=0," ",IF('SERV 1'!A31&lt;&gt;0,'SERV 1'!A31))</f>
        <v xml:space="preserve">    </v>
      </c>
      <c r="B55" s="15" t="str">
        <f>'SERV 1'!B31</f>
        <v>Sep</v>
      </c>
      <c r="C55" s="15"/>
      <c r="D55" s="22" t="s">
        <v>50</v>
      </c>
      <c r="E55" s="22"/>
      <c r="F55" s="22">
        <v>-0.2</v>
      </c>
      <c r="G55" s="22"/>
      <c r="H55" s="22">
        <v>0.6</v>
      </c>
      <c r="I55" s="22"/>
      <c r="J55" s="22">
        <v>0.6</v>
      </c>
      <c r="K55" s="22"/>
      <c r="L55" s="22">
        <v>-1</v>
      </c>
      <c r="M55" s="20"/>
    </row>
    <row r="56" spans="1:13" x14ac:dyDescent="0.35">
      <c r="A56" s="20" t="str">
        <f>IF('SERV 1'!A32=0," ",IF('SERV 1'!A32&lt;&gt;0,'SERV 1'!A32))</f>
        <v xml:space="preserve">    </v>
      </c>
      <c r="B56" s="15" t="str">
        <f>'SERV 1'!B32</f>
        <v>Oct</v>
      </c>
      <c r="C56" s="15"/>
      <c r="D56" s="22" t="s">
        <v>50</v>
      </c>
      <c r="E56" s="22"/>
      <c r="F56" s="22">
        <v>-0.4</v>
      </c>
      <c r="G56" s="22"/>
      <c r="H56" s="22">
        <v>1.2</v>
      </c>
      <c r="I56" s="22"/>
      <c r="J56" s="22">
        <v>0.7</v>
      </c>
      <c r="K56" s="22"/>
      <c r="L56" s="22">
        <v>-1.1000000000000001</v>
      </c>
      <c r="M56" s="20"/>
    </row>
    <row r="57" spans="1:13" x14ac:dyDescent="0.35">
      <c r="A57" s="20" t="str">
        <f>IF('SERV 1'!A33=0," ",IF('SERV 1'!A33&lt;&gt;0,'SERV 1'!A33))</f>
        <v xml:space="preserve">    </v>
      </c>
      <c r="B57" s="15" t="str">
        <f>'SERV 1'!B33</f>
        <v>Nov</v>
      </c>
      <c r="C57" s="15"/>
      <c r="D57" s="22">
        <v>0.1</v>
      </c>
      <c r="E57" s="22"/>
      <c r="F57" s="22">
        <v>-0.4</v>
      </c>
      <c r="G57" s="22"/>
      <c r="H57" s="22">
        <v>1.5</v>
      </c>
      <c r="I57" s="22"/>
      <c r="J57" s="22">
        <v>0.7</v>
      </c>
      <c r="K57" s="22"/>
      <c r="L57" s="22">
        <v>-1.3</v>
      </c>
      <c r="M57" s="20"/>
    </row>
    <row r="58" spans="1:13" x14ac:dyDescent="0.35">
      <c r="A58" s="20" t="str">
        <f>IF('SERV 1'!A34=0," ",IF('SERV 1'!A34&lt;&gt;0,'SERV 1'!A34))</f>
        <v xml:space="preserve">    </v>
      </c>
      <c r="B58" s="15" t="str">
        <f>'SERV 1'!B34</f>
        <v>Dec</v>
      </c>
      <c r="C58" s="15"/>
      <c r="D58" s="22" t="s">
        <v>50</v>
      </c>
      <c r="E58" s="22"/>
      <c r="F58" s="22">
        <v>-0.5</v>
      </c>
      <c r="G58" s="22"/>
      <c r="H58" s="22">
        <v>1.5</v>
      </c>
      <c r="I58" s="22"/>
      <c r="J58" s="22">
        <v>0.7</v>
      </c>
      <c r="K58" s="22"/>
      <c r="L58" s="22">
        <v>-1.4</v>
      </c>
      <c r="M58" s="20"/>
    </row>
    <row r="59" spans="1:13" x14ac:dyDescent="0.35">
      <c r="A59" s="20" t="str">
        <f>IF('SERV 1'!A35=0," ",IF('SERV 1'!A35&lt;&gt;0,'SERV 1'!A35))</f>
        <v>2017</v>
      </c>
      <c r="B59" s="15" t="str">
        <f>'SERV 1'!B35</f>
        <v>Jan</v>
      </c>
      <c r="C59" s="15"/>
      <c r="D59" s="22" t="s">
        <v>50</v>
      </c>
      <c r="E59" s="22"/>
      <c r="F59" s="22">
        <v>-0.3</v>
      </c>
      <c r="G59" s="22"/>
      <c r="H59" s="22">
        <v>1.4</v>
      </c>
      <c r="I59" s="22"/>
      <c r="J59" s="22">
        <v>0.7</v>
      </c>
      <c r="K59" s="22"/>
      <c r="L59" s="22">
        <v>-1.4</v>
      </c>
      <c r="M59" s="20"/>
    </row>
    <row r="60" spans="1:13" x14ac:dyDescent="0.35">
      <c r="A60" s="20" t="str">
        <f>IF('SERV 1'!A36=0," ",IF('SERV 1'!A36&lt;&gt;0,'SERV 1'!A36))</f>
        <v xml:space="preserve">    </v>
      </c>
      <c r="B60" s="15" t="str">
        <f>'SERV 1'!B36</f>
        <v>Feb</v>
      </c>
      <c r="C60" s="15"/>
      <c r="D60" s="22">
        <v>-0.1</v>
      </c>
      <c r="E60" s="22"/>
      <c r="F60" s="22" t="s">
        <v>50</v>
      </c>
      <c r="G60" s="22"/>
      <c r="H60" s="22">
        <v>1.2</v>
      </c>
      <c r="I60" s="22"/>
      <c r="J60" s="22">
        <v>0.4</v>
      </c>
      <c r="K60" s="22"/>
      <c r="L60" s="22">
        <v>-1.2</v>
      </c>
      <c r="M60" s="20"/>
    </row>
    <row r="61" spans="1:13" x14ac:dyDescent="0.35">
      <c r="A61" s="20" t="str">
        <f>IF('SERV 1'!A37=0," ",IF('SERV 1'!A37&lt;&gt;0,'SERV 1'!A37))</f>
        <v xml:space="preserve">    </v>
      </c>
      <c r="B61" s="15" t="str">
        <f>'SERV 1'!B37</f>
        <v>Mar</v>
      </c>
      <c r="C61" s="15"/>
      <c r="D61" s="22" t="s">
        <v>50</v>
      </c>
      <c r="E61" s="22"/>
      <c r="F61" s="22">
        <v>0.1</v>
      </c>
      <c r="G61" s="22"/>
      <c r="H61" s="22">
        <v>1</v>
      </c>
      <c r="I61" s="22"/>
      <c r="J61" s="22">
        <v>0.2</v>
      </c>
      <c r="K61" s="22"/>
      <c r="L61" s="22">
        <v>-1.2</v>
      </c>
      <c r="M61" s="20"/>
    </row>
    <row r="62" spans="1:13" x14ac:dyDescent="0.35">
      <c r="A62" s="20" t="str">
        <f>IF('SERV 1'!A38=0," ",IF('SERV 1'!A38&lt;&gt;0,'SERV 1'!A38))</f>
        <v xml:space="preserve">    </v>
      </c>
      <c r="B62" s="15" t="str">
        <f>'SERV 1'!B38</f>
        <v>Apr</v>
      </c>
      <c r="C62" s="15"/>
      <c r="D62" s="22">
        <v>-0.1</v>
      </c>
      <c r="E62" s="22"/>
      <c r="F62" s="22">
        <v>-0.2</v>
      </c>
      <c r="G62" s="22"/>
      <c r="H62" s="22">
        <v>1.1000000000000001</v>
      </c>
      <c r="I62" s="22"/>
      <c r="J62" s="22">
        <v>0.2</v>
      </c>
      <c r="K62" s="22"/>
      <c r="L62" s="22">
        <v>-1</v>
      </c>
      <c r="M62" s="20"/>
    </row>
    <row r="63" spans="1:13" x14ac:dyDescent="0.35">
      <c r="A63" s="20" t="str">
        <f>IF('SERV 1'!A39=0," ",IF('SERV 1'!A39&lt;&gt;0,'SERV 1'!A39))</f>
        <v xml:space="preserve">    </v>
      </c>
      <c r="B63" s="15" t="str">
        <f>'SERV 1'!B39</f>
        <v>May</v>
      </c>
      <c r="C63" s="15"/>
      <c r="D63" s="22" t="s">
        <v>50</v>
      </c>
      <c r="E63" s="22"/>
      <c r="F63" s="22">
        <v>-0.4</v>
      </c>
      <c r="G63" s="22"/>
      <c r="H63" s="22">
        <v>1.2</v>
      </c>
      <c r="I63" s="22"/>
      <c r="J63" s="22">
        <v>0.3</v>
      </c>
      <c r="K63" s="22"/>
      <c r="L63" s="22">
        <v>-0.9</v>
      </c>
      <c r="M63" s="20"/>
    </row>
    <row r="64" spans="1:13" x14ac:dyDescent="0.35">
      <c r="A64" s="20" t="str">
        <f>IF('SERV 1'!A40=0," ",IF('SERV 1'!A40&lt;&gt;0,'SERV 1'!A40))</f>
        <v xml:space="preserve">    </v>
      </c>
      <c r="B64" s="15" t="str">
        <f>'SERV 1'!B40</f>
        <v>Jun</v>
      </c>
      <c r="C64" s="15"/>
      <c r="D64" s="22" t="s">
        <v>50</v>
      </c>
      <c r="E64" s="22"/>
      <c r="F64" s="22">
        <v>-0.4</v>
      </c>
      <c r="G64" s="22"/>
      <c r="H64" s="22">
        <v>1.2</v>
      </c>
      <c r="I64" s="22"/>
      <c r="J64" s="22">
        <v>0.2</v>
      </c>
      <c r="K64" s="22"/>
      <c r="L64" s="22">
        <v>-0.7</v>
      </c>
      <c r="M64" s="20"/>
    </row>
    <row r="65" spans="1:13" x14ac:dyDescent="0.35">
      <c r="A65" s="20" t="str">
        <f>IF('SERV 1'!A41=0," ",IF('SERV 1'!A41&lt;&gt;0,'SERV 1'!A41))</f>
        <v xml:space="preserve">    </v>
      </c>
      <c r="B65" s="15" t="str">
        <f>'SERV 1'!B41</f>
        <v>Jul</v>
      </c>
      <c r="C65" s="15"/>
      <c r="D65" s="22">
        <v>-0.1</v>
      </c>
      <c r="E65" s="22"/>
      <c r="F65" s="22">
        <v>-0.4</v>
      </c>
      <c r="G65" s="22"/>
      <c r="H65" s="22">
        <v>1.1000000000000001</v>
      </c>
      <c r="I65" s="22"/>
      <c r="J65" s="22">
        <v>0.2</v>
      </c>
      <c r="K65" s="22"/>
      <c r="L65" s="22">
        <v>-0.7</v>
      </c>
      <c r="M65" s="20"/>
    </row>
    <row r="66" spans="1:13" x14ac:dyDescent="0.35">
      <c r="A66" s="20" t="str">
        <f>IF('SERV 1'!A42=0," ",IF('SERV 1'!A42&lt;&gt;0,'SERV 1'!A42))</f>
        <v xml:space="preserve">    </v>
      </c>
      <c r="B66" s="15" t="str">
        <f>'SERV 1'!B42</f>
        <v>Aug</v>
      </c>
      <c r="C66" s="15"/>
      <c r="D66" s="22" t="s">
        <v>50</v>
      </c>
      <c r="E66" s="22"/>
      <c r="F66" s="22">
        <v>-0.2</v>
      </c>
      <c r="G66" s="22"/>
      <c r="H66" s="22">
        <v>0.8</v>
      </c>
      <c r="I66" s="22"/>
      <c r="J66" s="22">
        <v>0.1</v>
      </c>
      <c r="K66" s="22"/>
      <c r="L66" s="22">
        <v>-0.5</v>
      </c>
      <c r="M66" s="20"/>
    </row>
    <row r="67" spans="1:13" x14ac:dyDescent="0.35">
      <c r="A67" s="20" t="str">
        <f>IF('SERV 1'!A43=0," ",IF('SERV 1'!A43&lt;&gt;0,'SERV 1'!A43))</f>
        <v xml:space="preserve">    </v>
      </c>
      <c r="B67" s="15" t="str">
        <f>'SERV 1'!B43</f>
        <v>Sep</v>
      </c>
      <c r="C67" s="15"/>
      <c r="D67" s="22" t="s">
        <v>50</v>
      </c>
      <c r="E67" s="22"/>
      <c r="F67" s="22">
        <v>-0.2</v>
      </c>
      <c r="G67" s="22"/>
      <c r="H67" s="22">
        <v>0.8</v>
      </c>
      <c r="I67" s="22"/>
      <c r="J67" s="22" t="s">
        <v>50</v>
      </c>
      <c r="K67" s="22"/>
      <c r="L67" s="22">
        <v>-0.5</v>
      </c>
      <c r="M67" s="20"/>
    </row>
    <row r="68" spans="1:13" ht="15.45" thickBot="1" x14ac:dyDescent="0.4">
      <c r="A68" s="7"/>
      <c r="B68" s="7"/>
      <c r="C68" s="7"/>
      <c r="D68" s="7"/>
      <c r="E68" s="7"/>
      <c r="F68" s="7"/>
      <c r="G68" s="7"/>
      <c r="H68" s="7"/>
      <c r="I68" s="7"/>
      <c r="J68" s="7"/>
      <c r="K68" s="80"/>
      <c r="L68" s="7"/>
      <c r="M68" s="7"/>
    </row>
    <row r="69" spans="1:13" x14ac:dyDescent="0.35">
      <c r="A69" s="35"/>
      <c r="B69" s="35"/>
      <c r="C69" s="35"/>
      <c r="D69" s="35"/>
      <c r="E69" s="35"/>
      <c r="F69" s="35"/>
    </row>
    <row r="70" spans="1:13" x14ac:dyDescent="0.35">
      <c r="A70" s="6" t="str">
        <f>'SERV 1'!A82</f>
        <v>The earliest period open for revision is January 2016</v>
      </c>
    </row>
    <row r="71" spans="1:13" x14ac:dyDescent="0.35">
      <c r="A71" s="11"/>
      <c r="B71" s="11"/>
      <c r="C71" s="11"/>
      <c r="D71" s="11"/>
      <c r="E71" s="11"/>
      <c r="F71" s="11"/>
    </row>
    <row r="72" spans="1:13" x14ac:dyDescent="0.35">
      <c r="A72" s="72" t="s">
        <v>81</v>
      </c>
      <c r="B72" s="11"/>
      <c r="C72" s="11"/>
      <c r="D72" s="11"/>
      <c r="E72" s="11"/>
    </row>
    <row r="73" spans="1:13" x14ac:dyDescent="0.35">
      <c r="A73" s="72" t="s">
        <v>83</v>
      </c>
      <c r="B73" s="11"/>
      <c r="C73" s="11"/>
      <c r="D73" s="11"/>
      <c r="E73" s="11"/>
    </row>
    <row r="77" spans="1:13" ht="12.75" customHeight="1" x14ac:dyDescent="0.35"/>
    <row r="78" spans="1:13" ht="3.75" customHeight="1" x14ac:dyDescent="0.35"/>
    <row r="79" spans="1:13" ht="16.5" customHeight="1" x14ac:dyDescent="0.35"/>
    <row r="91" spans="1:14" x14ac:dyDescent="0.35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</row>
    <row r="92" spans="1:14" x14ac:dyDescent="0.35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</row>
    <row r="93" spans="1:14" x14ac:dyDescent="0.35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</row>
    <row r="94" spans="1:14" x14ac:dyDescent="0.35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</row>
    <row r="95" spans="1:14" x14ac:dyDescent="0.3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</row>
    <row r="96" spans="1:14" x14ac:dyDescent="0.35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</row>
    <row r="97" s="13" customFormat="1" x14ac:dyDescent="0.35"/>
    <row r="98" s="13" customFormat="1" x14ac:dyDescent="0.35"/>
    <row r="99" s="13" customFormat="1" x14ac:dyDescent="0.35"/>
    <row r="100" s="13" customFormat="1" x14ac:dyDescent="0.35"/>
    <row r="101" s="13" customFormat="1" x14ac:dyDescent="0.35"/>
    <row r="102" s="13" customFormat="1" x14ac:dyDescent="0.35"/>
    <row r="103" s="13" customFormat="1" x14ac:dyDescent="0.35"/>
    <row r="104" s="13" customFormat="1" x14ac:dyDescent="0.35"/>
    <row r="105" s="13" customFormat="1" x14ac:dyDescent="0.35"/>
    <row r="106" s="13" customFormat="1" x14ac:dyDescent="0.35"/>
    <row r="107" s="13" customFormat="1" x14ac:dyDescent="0.35"/>
    <row r="108" s="13" customFormat="1" x14ac:dyDescent="0.35"/>
    <row r="109" s="13" customFormat="1" x14ac:dyDescent="0.35"/>
    <row r="110" s="13" customFormat="1" x14ac:dyDescent="0.35"/>
    <row r="111" s="13" customFormat="1" x14ac:dyDescent="0.35"/>
    <row r="112" s="13" customFormat="1" x14ac:dyDescent="0.35"/>
    <row r="113" s="13" customFormat="1" x14ac:dyDescent="0.35"/>
    <row r="114" s="13" customFormat="1" x14ac:dyDescent="0.35"/>
    <row r="115" s="13" customFormat="1" x14ac:dyDescent="0.35"/>
    <row r="116" s="13" customFormat="1" x14ac:dyDescent="0.35"/>
    <row r="117" s="13" customFormat="1" x14ac:dyDescent="0.35"/>
    <row r="118" s="13" customFormat="1" x14ac:dyDescent="0.35"/>
    <row r="119" s="13" customFormat="1" x14ac:dyDescent="0.35"/>
    <row r="120" s="13" customFormat="1" x14ac:dyDescent="0.35"/>
    <row r="121" s="13" customFormat="1" x14ac:dyDescent="0.35"/>
    <row r="122" s="13" customFormat="1" x14ac:dyDescent="0.35"/>
    <row r="123" s="13" customFormat="1" x14ac:dyDescent="0.35"/>
    <row r="124" s="13" customFormat="1" x14ac:dyDescent="0.35"/>
    <row r="125" s="13" customFormat="1" x14ac:dyDescent="0.35"/>
    <row r="126" s="13" customFormat="1" x14ac:dyDescent="0.35"/>
    <row r="127" s="13" customFormat="1" x14ac:dyDescent="0.35"/>
    <row r="128" s="13" customFormat="1" x14ac:dyDescent="0.35"/>
    <row r="129" s="13" customFormat="1" x14ac:dyDescent="0.35"/>
    <row r="130" s="13" customFormat="1" x14ac:dyDescent="0.35"/>
    <row r="131" s="13" customFormat="1" x14ac:dyDescent="0.35"/>
    <row r="132" s="13" customFormat="1" x14ac:dyDescent="0.35"/>
    <row r="133" s="13" customFormat="1" x14ac:dyDescent="0.35"/>
    <row r="134" s="13" customFormat="1" x14ac:dyDescent="0.35"/>
    <row r="135" s="13" customFormat="1" x14ac:dyDescent="0.35"/>
    <row r="136" s="13" customFormat="1" x14ac:dyDescent="0.35"/>
    <row r="137" s="13" customFormat="1" x14ac:dyDescent="0.35"/>
    <row r="138" s="13" customFormat="1" x14ac:dyDescent="0.35"/>
    <row r="139" s="13" customFormat="1" x14ac:dyDescent="0.35"/>
    <row r="140" s="13" customFormat="1" x14ac:dyDescent="0.35"/>
    <row r="141" s="13" customFormat="1" x14ac:dyDescent="0.35"/>
    <row r="142" s="13" customFormat="1" x14ac:dyDescent="0.35"/>
    <row r="143" s="13" customFormat="1" x14ac:dyDescent="0.35"/>
    <row r="144" s="13" customFormat="1" x14ac:dyDescent="0.35"/>
    <row r="145" s="13" customFormat="1" x14ac:dyDescent="0.35"/>
    <row r="146" s="13" customFormat="1" x14ac:dyDescent="0.35"/>
    <row r="147" s="13" customFormat="1" x14ac:dyDescent="0.35"/>
    <row r="148" s="13" customFormat="1" x14ac:dyDescent="0.35"/>
    <row r="149" s="13" customFormat="1" x14ac:dyDescent="0.35"/>
    <row r="150" s="13" customFormat="1" x14ac:dyDescent="0.35"/>
    <row r="151" s="13" customFormat="1" x14ac:dyDescent="0.35"/>
    <row r="152" s="13" customFormat="1" x14ac:dyDescent="0.35"/>
    <row r="153" s="13" customFormat="1" x14ac:dyDescent="0.35"/>
    <row r="154" s="13" customFormat="1" x14ac:dyDescent="0.35"/>
    <row r="155" s="13" customFormat="1" x14ac:dyDescent="0.35"/>
    <row r="156" s="13" customFormat="1" x14ac:dyDescent="0.35"/>
    <row r="157" s="13" customFormat="1" x14ac:dyDescent="0.35"/>
    <row r="158" s="13" customFormat="1" x14ac:dyDescent="0.35"/>
    <row r="159" s="13" customFormat="1" x14ac:dyDescent="0.35"/>
    <row r="160" s="13" customFormat="1" x14ac:dyDescent="0.35"/>
    <row r="161" s="13" customFormat="1" x14ac:dyDescent="0.35"/>
    <row r="162" s="13" customFormat="1" x14ac:dyDescent="0.35"/>
    <row r="163" s="13" customFormat="1" x14ac:dyDescent="0.35"/>
    <row r="164" s="13" customFormat="1" x14ac:dyDescent="0.35"/>
    <row r="165" s="13" customFormat="1" x14ac:dyDescent="0.35"/>
    <row r="166" s="13" customFormat="1" x14ac:dyDescent="0.35"/>
    <row r="167" s="13" customFormat="1" x14ac:dyDescent="0.35"/>
    <row r="168" s="13" customFormat="1" x14ac:dyDescent="0.35"/>
    <row r="169" s="13" customFormat="1" x14ac:dyDescent="0.35"/>
    <row r="170" s="13" customFormat="1" x14ac:dyDescent="0.35"/>
    <row r="171" s="13" customFormat="1" x14ac:dyDescent="0.35"/>
    <row r="172" s="13" customFormat="1" x14ac:dyDescent="0.35"/>
    <row r="173" s="13" customFormat="1" x14ac:dyDescent="0.35"/>
    <row r="174" s="13" customFormat="1" x14ac:dyDescent="0.35"/>
    <row r="175" s="13" customFormat="1" x14ac:dyDescent="0.35"/>
    <row r="176" s="13" customFormat="1" x14ac:dyDescent="0.35"/>
    <row r="177" s="13" customFormat="1" x14ac:dyDescent="0.35"/>
    <row r="178" s="13" customFormat="1" x14ac:dyDescent="0.35"/>
    <row r="179" s="13" customFormat="1" x14ac:dyDescent="0.35"/>
    <row r="180" s="13" customFormat="1" x14ac:dyDescent="0.35"/>
    <row r="181" s="13" customFormat="1" x14ac:dyDescent="0.35"/>
    <row r="182" s="13" customFormat="1" x14ac:dyDescent="0.35"/>
    <row r="183" s="13" customFormat="1" x14ac:dyDescent="0.35"/>
    <row r="184" s="13" customFormat="1" x14ac:dyDescent="0.35"/>
    <row r="185" s="13" customFormat="1" x14ac:dyDescent="0.35"/>
    <row r="186" s="13" customFormat="1" x14ac:dyDescent="0.35"/>
    <row r="187" s="13" customFormat="1" x14ac:dyDescent="0.35"/>
    <row r="188" s="13" customFormat="1" x14ac:dyDescent="0.35"/>
    <row r="189" s="13" customFormat="1" x14ac:dyDescent="0.35"/>
    <row r="190" s="13" customFormat="1" x14ac:dyDescent="0.35"/>
    <row r="191" s="13" customFormat="1" x14ac:dyDescent="0.35"/>
    <row r="192" s="13" customFormat="1" x14ac:dyDescent="0.35"/>
    <row r="193" spans="13:14" s="13" customFormat="1" x14ac:dyDescent="0.35"/>
    <row r="194" spans="13:14" s="13" customFormat="1" x14ac:dyDescent="0.35"/>
    <row r="195" spans="13:14" s="13" customFormat="1" x14ac:dyDescent="0.35"/>
    <row r="196" spans="13:14" s="13" customFormat="1" x14ac:dyDescent="0.35"/>
    <row r="197" spans="13:14" s="13" customFormat="1" x14ac:dyDescent="0.35"/>
    <row r="198" spans="13:14" s="13" customFormat="1" x14ac:dyDescent="0.35"/>
    <row r="199" spans="13:14" s="13" customFormat="1" x14ac:dyDescent="0.35"/>
    <row r="200" spans="13:14" s="13" customFormat="1" x14ac:dyDescent="0.35"/>
    <row r="201" spans="13:14" s="13" customFormat="1" x14ac:dyDescent="0.35"/>
    <row r="202" spans="13:14" s="13" customFormat="1" x14ac:dyDescent="0.35"/>
    <row r="203" spans="13:14" s="13" customFormat="1" x14ac:dyDescent="0.35"/>
    <row r="204" spans="13:14" s="13" customFormat="1" x14ac:dyDescent="0.35"/>
    <row r="205" spans="13:14" s="13" customFormat="1" x14ac:dyDescent="0.35"/>
    <row r="206" spans="13:14" s="13" customFormat="1" x14ac:dyDescent="0.35"/>
    <row r="207" spans="13:14" x14ac:dyDescent="0.35">
      <c r="M207" s="13"/>
      <c r="N207" s="13"/>
    </row>
    <row r="208" spans="13:14" x14ac:dyDescent="0.35">
      <c r="M208" s="13"/>
      <c r="N208" s="13"/>
    </row>
    <row r="209" spans="13:14" x14ac:dyDescent="0.35">
      <c r="M209" s="13"/>
      <c r="N209" s="13"/>
    </row>
    <row r="210" spans="13:14" x14ac:dyDescent="0.35">
      <c r="M210" s="13"/>
      <c r="N210" s="13"/>
    </row>
    <row r="211" spans="13:14" x14ac:dyDescent="0.35">
      <c r="M211" s="13"/>
      <c r="N211" s="13"/>
    </row>
    <row r="212" spans="13:14" x14ac:dyDescent="0.35">
      <c r="M212" s="13"/>
      <c r="N212" s="13"/>
    </row>
  </sheetData>
  <mergeCells count="2">
    <mergeCell ref="A1:B2"/>
    <mergeCell ref="D4:L4"/>
  </mergeCells>
  <phoneticPr fontId="3" type="noConversion"/>
  <hyperlinks>
    <hyperlink ref="H70" r:id="rId1" display="on-line.services.branch@ons.gov.uk" xr:uid="{00000000-0004-0000-0F00-000000000000}"/>
    <hyperlink ref="A75" r:id="rId2" display="Time series dataset" xr:uid="{00000000-0004-0000-0F00-000001000000}"/>
  </hyperlinks>
  <pageMargins left="0.75" right="0.75" top="1" bottom="1" header="0.5" footer="0.5"/>
  <pageSetup paperSize="9" scale="50" orientation="portrait" r:id="rId3"/>
  <headerFooter alignWithMargins="0"/>
  <drawing r:id="rId4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4">
    <tabColor theme="7" tint="0.39997558519241921"/>
    <pageSetUpPr fitToPage="1"/>
  </sheetPr>
  <dimension ref="A1:AM270"/>
  <sheetViews>
    <sheetView view="pageBreakPreview" zoomScale="75" zoomScaleNormal="75" zoomScaleSheetLayoutView="75" workbookViewId="0">
      <selection activeCell="O28" sqref="O28"/>
    </sheetView>
  </sheetViews>
  <sheetFormatPr defaultColWidth="9.3125" defaultRowHeight="15" x14ac:dyDescent="0.35"/>
  <cols>
    <col min="1" max="2" width="9.3125" style="6"/>
    <col min="3" max="3" width="12.125" style="6" customWidth="1"/>
    <col min="4" max="6" width="9.3125" style="6"/>
    <col min="7" max="7" width="11.75" style="6" customWidth="1"/>
    <col min="8" max="8" width="9.3125" style="6"/>
    <col min="9" max="9" width="11.125" style="6" customWidth="1"/>
    <col min="10" max="10" width="9.3125" style="6"/>
    <col min="11" max="11" width="11.3125" style="6" customWidth="1"/>
    <col min="12" max="12" width="9.3125" style="6"/>
    <col min="13" max="13" width="11.5625" style="6" customWidth="1"/>
    <col min="14" max="14" width="9.3125" style="6"/>
    <col min="15" max="39" width="9.3125" style="13"/>
    <col min="40" max="16384" width="9.3125" style="6"/>
  </cols>
  <sheetData>
    <row r="1" spans="1:13" ht="16.3" x14ac:dyDescent="0.4">
      <c r="A1" s="83" t="s">
        <v>127</v>
      </c>
      <c r="B1" s="84"/>
      <c r="C1" s="16" t="s">
        <v>22</v>
      </c>
      <c r="D1" s="16"/>
      <c r="E1" s="16"/>
      <c r="F1" s="16"/>
      <c r="G1" s="15"/>
      <c r="H1" s="36"/>
    </row>
    <row r="2" spans="1:13" x14ac:dyDescent="0.35">
      <c r="A2" s="84"/>
      <c r="B2" s="84"/>
      <c r="C2" s="16" t="s">
        <v>128</v>
      </c>
      <c r="D2" s="16"/>
      <c r="E2" s="16"/>
      <c r="F2" s="16"/>
      <c r="G2" s="15"/>
      <c r="I2" s="72"/>
      <c r="J2" s="72"/>
      <c r="K2" s="72" t="e">
        <f>#REF!</f>
        <v>#REF!</v>
      </c>
    </row>
    <row r="3" spans="1:13" ht="15.45" thickBot="1" x14ac:dyDescent="0.4">
      <c r="A3" s="7" t="s">
        <v>86</v>
      </c>
      <c r="B3" s="7"/>
      <c r="C3" s="19"/>
      <c r="D3" s="19"/>
      <c r="E3" s="19"/>
      <c r="F3" s="19"/>
      <c r="G3" s="19"/>
      <c r="H3" s="7"/>
      <c r="I3" s="7"/>
      <c r="J3" s="7"/>
      <c r="K3" s="7"/>
      <c r="L3" s="7"/>
    </row>
    <row r="4" spans="1:13" x14ac:dyDescent="0.35">
      <c r="C4" s="8"/>
      <c r="D4" s="85" t="s">
        <v>25</v>
      </c>
      <c r="E4" s="85"/>
      <c r="F4" s="85"/>
      <c r="G4" s="85"/>
      <c r="H4" s="85"/>
      <c r="I4" s="85"/>
      <c r="J4" s="85"/>
      <c r="K4" s="85"/>
      <c r="L4" s="85"/>
      <c r="M4"/>
    </row>
    <row r="5" spans="1:13" x14ac:dyDescent="0.35">
      <c r="D5" s="15"/>
      <c r="E5" s="20"/>
      <c r="F5" s="58"/>
      <c r="G5" s="15"/>
      <c r="H5" s="15"/>
      <c r="I5" s="15"/>
      <c r="J5" s="15"/>
      <c r="K5" s="15"/>
      <c r="L5" s="20" t="s">
        <v>168</v>
      </c>
    </row>
    <row r="6" spans="1:13" ht="15.45" x14ac:dyDescent="0.35">
      <c r="D6" s="15"/>
      <c r="E6" s="20"/>
      <c r="F6" s="58"/>
      <c r="G6" s="15"/>
      <c r="H6" s="17"/>
      <c r="I6" s="15"/>
      <c r="J6" s="15"/>
      <c r="K6" s="15"/>
      <c r="L6" s="20" t="s">
        <v>169</v>
      </c>
    </row>
    <row r="7" spans="1:13" ht="15.9" x14ac:dyDescent="0.35">
      <c r="A7" s="15"/>
      <c r="B7" s="15"/>
      <c r="C7" s="15"/>
      <c r="D7" s="17"/>
      <c r="E7" s="15"/>
      <c r="F7" s="20" t="s">
        <v>170</v>
      </c>
      <c r="G7" s="15"/>
      <c r="H7" s="20" t="s">
        <v>171</v>
      </c>
      <c r="I7" s="15"/>
      <c r="J7" s="20" t="s">
        <v>172</v>
      </c>
      <c r="K7" s="15"/>
      <c r="L7" s="20" t="s">
        <v>173</v>
      </c>
      <c r="M7" s="77"/>
    </row>
    <row r="8" spans="1:13" x14ac:dyDescent="0.35">
      <c r="A8" s="15"/>
      <c r="B8" s="15"/>
      <c r="C8" s="15"/>
      <c r="D8" s="20"/>
      <c r="E8" s="15"/>
      <c r="F8" s="20" t="s">
        <v>174</v>
      </c>
      <c r="G8" s="15"/>
      <c r="H8" s="20" t="s">
        <v>175</v>
      </c>
      <c r="I8" s="15"/>
      <c r="J8" s="20" t="s">
        <v>161</v>
      </c>
      <c r="K8" s="15"/>
      <c r="L8" s="20" t="s">
        <v>176</v>
      </c>
      <c r="M8" s="16"/>
    </row>
    <row r="9" spans="1:13" x14ac:dyDescent="0.35">
      <c r="A9" s="37"/>
      <c r="B9" s="37"/>
      <c r="C9" s="37"/>
      <c r="D9" s="21" t="s">
        <v>14</v>
      </c>
      <c r="E9" s="37"/>
      <c r="F9" s="20" t="s">
        <v>177</v>
      </c>
      <c r="G9" s="37"/>
      <c r="H9" s="20" t="s">
        <v>178</v>
      </c>
      <c r="I9" s="37"/>
      <c r="J9" s="20" t="s">
        <v>140</v>
      </c>
      <c r="K9" s="37"/>
      <c r="L9" s="20" t="s">
        <v>179</v>
      </c>
      <c r="M9" s="16"/>
    </row>
    <row r="10" spans="1:13" ht="15.75" customHeight="1" x14ac:dyDescent="0.35">
      <c r="A10" s="38" t="s">
        <v>41</v>
      </c>
      <c r="B10" s="38"/>
      <c r="C10" s="38"/>
      <c r="D10" s="24" t="s">
        <v>180</v>
      </c>
      <c r="E10" s="24"/>
      <c r="F10" s="24" t="s">
        <v>181</v>
      </c>
      <c r="G10" s="24"/>
      <c r="H10" s="24" t="s">
        <v>182</v>
      </c>
      <c r="I10" s="24"/>
      <c r="J10" s="24" t="s">
        <v>183</v>
      </c>
      <c r="K10" s="24"/>
      <c r="L10" s="24" t="s">
        <v>184</v>
      </c>
      <c r="M10" s="78"/>
    </row>
    <row r="11" spans="1:13" x14ac:dyDescent="0.35">
      <c r="A11" s="26" t="e">
        <f>#REF!</f>
        <v>#REF!</v>
      </c>
      <c r="B11" s="39"/>
      <c r="C11" s="26"/>
      <c r="D11" s="25">
        <v>61</v>
      </c>
      <c r="E11" s="25"/>
      <c r="F11" s="25">
        <v>74</v>
      </c>
      <c r="G11" s="25"/>
      <c r="H11" s="25">
        <v>15</v>
      </c>
      <c r="I11" s="25"/>
      <c r="J11" s="25">
        <v>21</v>
      </c>
      <c r="K11" s="25"/>
      <c r="L11" s="25">
        <v>4</v>
      </c>
      <c r="M11" s="39"/>
    </row>
    <row r="12" spans="1:13" x14ac:dyDescent="0.35">
      <c r="A12" s="15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</row>
    <row r="13" spans="1:13" x14ac:dyDescent="0.35">
      <c r="A13" s="16" t="s">
        <v>100</v>
      </c>
      <c r="B13" s="15"/>
      <c r="C13" s="15"/>
      <c r="D13" s="20"/>
      <c r="E13" s="20"/>
      <c r="F13" s="20"/>
      <c r="G13" s="20"/>
      <c r="H13" s="20"/>
      <c r="I13" s="20"/>
      <c r="J13" s="20"/>
      <c r="K13" s="20"/>
      <c r="L13" s="15"/>
      <c r="M13" s="20"/>
    </row>
    <row r="14" spans="1:13" ht="16.5" customHeight="1" x14ac:dyDescent="0.35">
      <c r="A14" s="15"/>
      <c r="B14" s="15"/>
      <c r="C14" s="15"/>
      <c r="D14" s="20" t="s">
        <v>49</v>
      </c>
      <c r="E14" s="20"/>
      <c r="F14" s="20" t="s">
        <v>49</v>
      </c>
      <c r="G14" s="20"/>
      <c r="H14" s="20" t="s">
        <v>49</v>
      </c>
      <c r="I14" s="20"/>
      <c r="J14" s="20" t="s">
        <v>49</v>
      </c>
      <c r="K14" s="20"/>
      <c r="L14" s="20" t="s">
        <v>49</v>
      </c>
      <c r="M14" s="20"/>
    </row>
    <row r="15" spans="1:13" x14ac:dyDescent="0.35">
      <c r="A15" s="20" t="str">
        <f>IF('SERV 1'!A19=0," ",IF('SERV 1'!A19&lt;&gt;0,'SERV 1'!A19))</f>
        <v>2015</v>
      </c>
      <c r="B15" s="15" t="str">
        <f>'SERV 1'!B19</f>
        <v>Sep</v>
      </c>
      <c r="C15" s="15"/>
      <c r="D15" s="22" t="s">
        <v>50</v>
      </c>
      <c r="E15" s="22"/>
      <c r="F15" s="22" t="s">
        <v>50</v>
      </c>
      <c r="G15" s="22"/>
      <c r="H15" s="22" t="s">
        <v>50</v>
      </c>
      <c r="I15" s="22"/>
      <c r="J15" s="22" t="s">
        <v>50</v>
      </c>
      <c r="K15" s="22"/>
      <c r="L15" s="22" t="s">
        <v>50</v>
      </c>
      <c r="M15" s="78"/>
    </row>
    <row r="16" spans="1:13" x14ac:dyDescent="0.35">
      <c r="A16" s="20" t="str">
        <f>IF('SERV 1'!A20=0," ",IF('SERV 1'!A20&lt;&gt;0,'SERV 1'!A20))</f>
        <v xml:space="preserve"> </v>
      </c>
      <c r="B16" s="15" t="str">
        <f>'SERV 1'!B20</f>
        <v>Oct</v>
      </c>
      <c r="C16" s="15"/>
      <c r="D16" s="22" t="s">
        <v>50</v>
      </c>
      <c r="E16" s="22"/>
      <c r="F16" s="22" t="s">
        <v>50</v>
      </c>
      <c r="G16" s="22"/>
      <c r="H16" s="22" t="s">
        <v>50</v>
      </c>
      <c r="I16" s="22"/>
      <c r="J16" s="22" t="s">
        <v>50</v>
      </c>
      <c r="K16" s="22"/>
      <c r="L16" s="22" t="s">
        <v>50</v>
      </c>
      <c r="M16" s="78"/>
    </row>
    <row r="17" spans="1:13" x14ac:dyDescent="0.35">
      <c r="A17" s="20" t="str">
        <f>IF('SERV 1'!A21=0," ",IF('SERV 1'!A21&lt;&gt;0,'SERV 1'!A21))</f>
        <v xml:space="preserve">    </v>
      </c>
      <c r="B17" s="15" t="str">
        <f>'SERV 1'!B21</f>
        <v>Nov</v>
      </c>
      <c r="C17" s="15"/>
      <c r="D17" s="22" t="s">
        <v>50</v>
      </c>
      <c r="E17" s="22"/>
      <c r="F17" s="22" t="s">
        <v>50</v>
      </c>
      <c r="G17" s="22"/>
      <c r="H17" s="22" t="s">
        <v>50</v>
      </c>
      <c r="I17" s="22"/>
      <c r="J17" s="22" t="s">
        <v>50</v>
      </c>
      <c r="K17" s="22"/>
      <c r="L17" s="22" t="s">
        <v>50</v>
      </c>
      <c r="M17" s="78"/>
    </row>
    <row r="18" spans="1:13" x14ac:dyDescent="0.35">
      <c r="A18" s="20" t="str">
        <f>IF('SERV 1'!A22=0," ",IF('SERV 1'!A22&lt;&gt;0,'SERV 1'!A22))</f>
        <v xml:space="preserve">    </v>
      </c>
      <c r="B18" s="15" t="str">
        <f>'SERV 1'!B22</f>
        <v>Dec</v>
      </c>
      <c r="C18" s="15"/>
      <c r="D18" s="22" t="s">
        <v>50</v>
      </c>
      <c r="E18" s="22"/>
      <c r="F18" s="22" t="s">
        <v>50</v>
      </c>
      <c r="G18" s="22"/>
      <c r="H18" s="22" t="s">
        <v>50</v>
      </c>
      <c r="I18" s="22"/>
      <c r="J18" s="22" t="s">
        <v>50</v>
      </c>
      <c r="K18" s="22"/>
      <c r="L18" s="22" t="s">
        <v>50</v>
      </c>
      <c r="M18" s="78"/>
    </row>
    <row r="19" spans="1:13" x14ac:dyDescent="0.35">
      <c r="A19" s="20" t="str">
        <f>IF('SERV 1'!A23=0," ",IF('SERV 1'!A23&lt;&gt;0,'SERV 1'!A23))</f>
        <v>2016</v>
      </c>
      <c r="B19" s="15" t="str">
        <f>'SERV 1'!B23</f>
        <v>Jan</v>
      </c>
      <c r="C19" s="15"/>
      <c r="D19" s="22" t="s">
        <v>50</v>
      </c>
      <c r="E19" s="22"/>
      <c r="F19" s="22">
        <v>-0.2</v>
      </c>
      <c r="G19" s="22"/>
      <c r="H19" s="22">
        <v>0.1</v>
      </c>
      <c r="I19" s="22"/>
      <c r="J19" s="22" t="s">
        <v>50</v>
      </c>
      <c r="K19" s="22"/>
      <c r="L19" s="22" t="s">
        <v>50</v>
      </c>
      <c r="M19" s="78"/>
    </row>
    <row r="20" spans="1:13" x14ac:dyDescent="0.35">
      <c r="A20" s="20" t="str">
        <f>IF('SERV 1'!A24=0," ",IF('SERV 1'!A24&lt;&gt;0,'SERV 1'!A24))</f>
        <v xml:space="preserve">    </v>
      </c>
      <c r="B20" s="15" t="str">
        <f>'SERV 1'!B24</f>
        <v>Feb</v>
      </c>
      <c r="C20" s="15"/>
      <c r="D20" s="22" t="s">
        <v>50</v>
      </c>
      <c r="E20" s="22"/>
      <c r="F20" s="22">
        <v>-0.3</v>
      </c>
      <c r="G20" s="22"/>
      <c r="H20" s="22">
        <v>0.1</v>
      </c>
      <c r="I20" s="22"/>
      <c r="J20" s="22">
        <v>0.2</v>
      </c>
      <c r="K20" s="22"/>
      <c r="L20" s="22">
        <v>-0.1</v>
      </c>
      <c r="M20" s="78"/>
    </row>
    <row r="21" spans="1:13" x14ac:dyDescent="0.35">
      <c r="A21" s="20" t="str">
        <f>IF('SERV 1'!A25=0," ",IF('SERV 1'!A25&lt;&gt;0,'SERV 1'!A25))</f>
        <v xml:space="preserve">    </v>
      </c>
      <c r="B21" s="15" t="str">
        <f>'SERV 1'!B25</f>
        <v>Mar</v>
      </c>
      <c r="C21" s="15"/>
      <c r="D21" s="22" t="s">
        <v>50</v>
      </c>
      <c r="E21" s="22"/>
      <c r="F21" s="22">
        <v>-0.4</v>
      </c>
      <c r="G21" s="22"/>
      <c r="H21" s="22">
        <v>0.2</v>
      </c>
      <c r="I21" s="22"/>
      <c r="J21" s="22">
        <v>0.3</v>
      </c>
      <c r="K21" s="22"/>
      <c r="L21" s="22">
        <v>-0.1</v>
      </c>
      <c r="M21" s="78"/>
    </row>
    <row r="22" spans="1:13" x14ac:dyDescent="0.35">
      <c r="A22" s="20" t="str">
        <f>IF('SERV 1'!A26=0," ",IF('SERV 1'!A26&lt;&gt;0,'SERV 1'!A26))</f>
        <v xml:space="preserve">    </v>
      </c>
      <c r="B22" s="15" t="str">
        <f>'SERV 1'!B26</f>
        <v>Apr</v>
      </c>
      <c r="C22" s="15"/>
      <c r="D22" s="22" t="s">
        <v>50</v>
      </c>
      <c r="E22" s="22"/>
      <c r="F22" s="22">
        <v>-0.1</v>
      </c>
      <c r="G22" s="22"/>
      <c r="H22" s="22">
        <v>0.2</v>
      </c>
      <c r="I22" s="22"/>
      <c r="J22" s="22">
        <v>0.2</v>
      </c>
      <c r="K22" s="22"/>
      <c r="L22" s="22">
        <v>-0.2</v>
      </c>
      <c r="M22" s="78"/>
    </row>
    <row r="23" spans="1:13" x14ac:dyDescent="0.35">
      <c r="A23" s="20" t="str">
        <f>IF('SERV 1'!A27=0," ",IF('SERV 1'!A27&lt;&gt;0,'SERV 1'!A27))</f>
        <v xml:space="preserve">    </v>
      </c>
      <c r="B23" s="15" t="str">
        <f>'SERV 1'!B27</f>
        <v>May</v>
      </c>
      <c r="C23" s="15"/>
      <c r="D23" s="22">
        <v>-0.1</v>
      </c>
      <c r="E23" s="22"/>
      <c r="F23" s="22">
        <v>0.1</v>
      </c>
      <c r="G23" s="22"/>
      <c r="H23" s="22">
        <v>0.1</v>
      </c>
      <c r="I23" s="22"/>
      <c r="J23" s="22">
        <v>0.1</v>
      </c>
      <c r="K23" s="22"/>
      <c r="L23" s="22">
        <v>-0.2</v>
      </c>
      <c r="M23" s="78"/>
    </row>
    <row r="24" spans="1:13" x14ac:dyDescent="0.35">
      <c r="A24" s="20" t="str">
        <f>IF('SERV 1'!A28=0," ",IF('SERV 1'!A28&lt;&gt;0,'SERV 1'!A28))</f>
        <v xml:space="preserve">    </v>
      </c>
      <c r="B24" s="15" t="str">
        <f>'SERV 1'!B28</f>
        <v>Jun</v>
      </c>
      <c r="C24" s="15"/>
      <c r="D24" s="22">
        <v>-0.1</v>
      </c>
      <c r="E24" s="22"/>
      <c r="F24" s="22">
        <v>0.1</v>
      </c>
      <c r="G24" s="22"/>
      <c r="H24" s="22">
        <v>0.1</v>
      </c>
      <c r="I24" s="22"/>
      <c r="J24" s="22" t="s">
        <v>50</v>
      </c>
      <c r="K24" s="22"/>
      <c r="L24" s="22">
        <v>-0.4</v>
      </c>
      <c r="M24" s="78"/>
    </row>
    <row r="25" spans="1:13" x14ac:dyDescent="0.35">
      <c r="A25" s="20" t="str">
        <f>IF('SERV 1'!A29=0," ",IF('SERV 1'!A29&lt;&gt;0,'SERV 1'!A29))</f>
        <v xml:space="preserve">    </v>
      </c>
      <c r="B25" s="15" t="str">
        <f>'SERV 1'!B29</f>
        <v>Jul</v>
      </c>
      <c r="C25" s="15"/>
      <c r="D25" s="22">
        <v>-0.1</v>
      </c>
      <c r="E25" s="22"/>
      <c r="F25" s="22" t="s">
        <v>50</v>
      </c>
      <c r="G25" s="22"/>
      <c r="H25" s="22">
        <v>0.1</v>
      </c>
      <c r="I25" s="22"/>
      <c r="J25" s="22">
        <v>0.2</v>
      </c>
      <c r="K25" s="22"/>
      <c r="L25" s="22">
        <v>-0.4</v>
      </c>
      <c r="M25" s="78"/>
    </row>
    <row r="26" spans="1:13" x14ac:dyDescent="0.35">
      <c r="A26" s="20" t="str">
        <f>IF('SERV 1'!A30=0," ",IF('SERV 1'!A30&lt;&gt;0,'SERV 1'!A30))</f>
        <v xml:space="preserve">    </v>
      </c>
      <c r="B26" s="15" t="str">
        <f>'SERV 1'!B30</f>
        <v>Aug</v>
      </c>
      <c r="C26" s="15"/>
      <c r="D26" s="22" t="s">
        <v>50</v>
      </c>
      <c r="E26" s="22"/>
      <c r="F26" s="22">
        <v>-0.1</v>
      </c>
      <c r="G26" s="22"/>
      <c r="H26" s="22">
        <v>0.2</v>
      </c>
      <c r="I26" s="22"/>
      <c r="J26" s="22">
        <v>0.2</v>
      </c>
      <c r="K26" s="22"/>
      <c r="L26" s="22">
        <v>-0.5</v>
      </c>
      <c r="M26" s="78"/>
    </row>
    <row r="27" spans="1:13" x14ac:dyDescent="0.35">
      <c r="A27" s="20" t="str">
        <f>IF('SERV 1'!A31=0," ",IF('SERV 1'!A31&lt;&gt;0,'SERV 1'!A31))</f>
        <v xml:space="preserve">    </v>
      </c>
      <c r="B27" s="15" t="str">
        <f>'SERV 1'!B31</f>
        <v>Sep</v>
      </c>
      <c r="C27" s="15"/>
      <c r="D27" s="22">
        <v>0.1</v>
      </c>
      <c r="E27" s="22"/>
      <c r="F27" s="22">
        <v>0.1</v>
      </c>
      <c r="G27" s="22"/>
      <c r="H27" s="22">
        <v>0.4</v>
      </c>
      <c r="I27" s="22"/>
      <c r="J27" s="22">
        <v>0.4</v>
      </c>
      <c r="K27" s="22"/>
      <c r="L27" s="22">
        <v>-0.4</v>
      </c>
      <c r="M27" s="78"/>
    </row>
    <row r="28" spans="1:13" x14ac:dyDescent="0.35">
      <c r="A28" s="20" t="str">
        <f>IF('SERV 1'!A32=0," ",IF('SERV 1'!A32&lt;&gt;0,'SERV 1'!A32))</f>
        <v xml:space="preserve">    </v>
      </c>
      <c r="B28" s="15" t="str">
        <f>'SERV 1'!B32</f>
        <v>Oct</v>
      </c>
      <c r="C28" s="15"/>
      <c r="D28" s="22">
        <v>0.1</v>
      </c>
      <c r="E28" s="22"/>
      <c r="F28" s="22">
        <v>-0.1</v>
      </c>
      <c r="G28" s="22"/>
      <c r="H28" s="22">
        <v>0.9</v>
      </c>
      <c r="I28" s="22"/>
      <c r="J28" s="22">
        <v>0.3</v>
      </c>
      <c r="K28" s="22"/>
      <c r="L28" s="22">
        <v>-0.4</v>
      </c>
      <c r="M28" s="78"/>
    </row>
    <row r="29" spans="1:13" x14ac:dyDescent="0.35">
      <c r="A29" s="20" t="str">
        <f>IF('SERV 1'!A33=0," ",IF('SERV 1'!A33&lt;&gt;0,'SERV 1'!A33))</f>
        <v xml:space="preserve">    </v>
      </c>
      <c r="B29" s="15" t="str">
        <f>'SERV 1'!B33</f>
        <v>Nov</v>
      </c>
      <c r="C29" s="15"/>
      <c r="D29" s="22">
        <v>0.1</v>
      </c>
      <c r="E29" s="22"/>
      <c r="F29" s="22">
        <v>-0.1</v>
      </c>
      <c r="G29" s="22"/>
      <c r="H29" s="22">
        <v>1</v>
      </c>
      <c r="I29" s="22"/>
      <c r="J29" s="22">
        <v>0.3</v>
      </c>
      <c r="K29" s="22"/>
      <c r="L29" s="22">
        <v>-0.5</v>
      </c>
      <c r="M29" s="78"/>
    </row>
    <row r="30" spans="1:13" x14ac:dyDescent="0.35">
      <c r="A30" s="20" t="str">
        <f>IF('SERV 1'!A34=0," ",IF('SERV 1'!A34&lt;&gt;0,'SERV 1'!A34))</f>
        <v xml:space="preserve">    </v>
      </c>
      <c r="B30" s="15" t="str">
        <f>'SERV 1'!B34</f>
        <v>Dec</v>
      </c>
      <c r="C30" s="15"/>
      <c r="D30" s="22" t="s">
        <v>50</v>
      </c>
      <c r="E30" s="22"/>
      <c r="F30" s="22">
        <v>-0.3</v>
      </c>
      <c r="G30" s="22"/>
      <c r="H30" s="22">
        <v>0.8</v>
      </c>
      <c r="I30" s="22"/>
      <c r="J30" s="22">
        <v>0.1</v>
      </c>
      <c r="K30" s="22"/>
      <c r="L30" s="22">
        <v>-0.4</v>
      </c>
      <c r="M30" s="78"/>
    </row>
    <row r="31" spans="1:13" x14ac:dyDescent="0.35">
      <c r="A31" s="20" t="str">
        <f>IF('SERV 1'!A35=0," ",IF('SERV 1'!A35&lt;&gt;0,'SERV 1'!A35))</f>
        <v>2017</v>
      </c>
      <c r="B31" s="15" t="str">
        <f>'SERV 1'!B35</f>
        <v>Jan</v>
      </c>
      <c r="C31" s="15"/>
      <c r="D31" s="22">
        <v>-0.1</v>
      </c>
      <c r="E31" s="22"/>
      <c r="F31" s="22">
        <v>-0.1</v>
      </c>
      <c r="G31" s="22"/>
      <c r="H31" s="22">
        <v>0.3</v>
      </c>
      <c r="I31" s="22"/>
      <c r="J31" s="22">
        <v>0.1</v>
      </c>
      <c r="K31" s="22"/>
      <c r="L31" s="22">
        <v>-0.3</v>
      </c>
      <c r="M31" s="78"/>
    </row>
    <row r="32" spans="1:13" x14ac:dyDescent="0.35">
      <c r="A32" s="20" t="str">
        <f>IF('SERV 1'!A36=0," ",IF('SERV 1'!A36&lt;&gt;0,'SERV 1'!A36))</f>
        <v xml:space="preserve">    </v>
      </c>
      <c r="B32" s="15" t="str">
        <f>'SERV 1'!B36</f>
        <v>Feb</v>
      </c>
      <c r="C32" s="15"/>
      <c r="D32" s="22">
        <v>-0.1</v>
      </c>
      <c r="E32" s="22"/>
      <c r="F32" s="22">
        <v>0.1</v>
      </c>
      <c r="G32" s="22"/>
      <c r="H32" s="22">
        <v>-0.2</v>
      </c>
      <c r="I32" s="22"/>
      <c r="J32" s="22">
        <v>-0.1</v>
      </c>
      <c r="K32" s="22"/>
      <c r="L32" s="22" t="s">
        <v>50</v>
      </c>
      <c r="M32" s="78"/>
    </row>
    <row r="33" spans="1:14" x14ac:dyDescent="0.35">
      <c r="A33" s="20" t="str">
        <f>IF('SERV 1'!A37=0," ",IF('SERV 1'!A37&lt;&gt;0,'SERV 1'!A37))</f>
        <v xml:space="preserve">    </v>
      </c>
      <c r="B33" s="15" t="str">
        <f>'SERV 1'!B37</f>
        <v>Mar</v>
      </c>
      <c r="C33" s="15"/>
      <c r="D33" s="22" t="s">
        <v>50</v>
      </c>
      <c r="E33" s="22"/>
      <c r="F33" s="22">
        <v>0.2</v>
      </c>
      <c r="G33" s="22"/>
      <c r="H33" s="22">
        <v>-0.2</v>
      </c>
      <c r="I33" s="22"/>
      <c r="J33" s="22">
        <v>-0.2</v>
      </c>
      <c r="K33" s="22"/>
      <c r="L33" s="22">
        <v>0.1</v>
      </c>
      <c r="M33" s="78"/>
    </row>
    <row r="34" spans="1:14" x14ac:dyDescent="0.35">
      <c r="A34" s="20" t="str">
        <f>IF('SERV 1'!A38=0," ",IF('SERV 1'!A38&lt;&gt;0,'SERV 1'!A38))</f>
        <v xml:space="preserve">    </v>
      </c>
      <c r="B34" s="15" t="str">
        <f>'SERV 1'!B38</f>
        <v>Apr</v>
      </c>
      <c r="C34" s="15"/>
      <c r="D34" s="22" t="s">
        <v>50</v>
      </c>
      <c r="E34" s="22"/>
      <c r="F34" s="22">
        <v>0.1</v>
      </c>
      <c r="G34" s="22"/>
      <c r="H34" s="22">
        <v>-0.1</v>
      </c>
      <c r="I34" s="22"/>
      <c r="J34" s="22">
        <v>-0.2</v>
      </c>
      <c r="K34" s="22"/>
      <c r="L34" s="22">
        <v>0.1</v>
      </c>
      <c r="M34" s="78"/>
    </row>
    <row r="35" spans="1:14" x14ac:dyDescent="0.35">
      <c r="A35" s="20" t="str">
        <f>IF('SERV 1'!A39=0," ",IF('SERV 1'!A39&lt;&gt;0,'SERV 1'!A39))</f>
        <v xml:space="preserve">    </v>
      </c>
      <c r="B35" s="15" t="str">
        <f>'SERV 1'!B39</f>
        <v>May</v>
      </c>
      <c r="C35" s="15"/>
      <c r="D35" s="22" t="s">
        <v>50</v>
      </c>
      <c r="E35" s="22"/>
      <c r="F35" s="22">
        <v>-0.2</v>
      </c>
      <c r="G35" s="22"/>
      <c r="H35" s="22" t="s">
        <v>50</v>
      </c>
      <c r="I35" s="22"/>
      <c r="J35" s="22">
        <v>-0.1</v>
      </c>
      <c r="K35" s="22"/>
      <c r="L35" s="22">
        <v>0.1</v>
      </c>
      <c r="M35" s="78"/>
    </row>
    <row r="36" spans="1:14" x14ac:dyDescent="0.35">
      <c r="A36" s="20" t="str">
        <f>IF('SERV 1'!A40=0," ",IF('SERV 1'!A40&lt;&gt;0,'SERV 1'!A40))</f>
        <v xml:space="preserve">    </v>
      </c>
      <c r="B36" s="15" t="str">
        <f>'SERV 1'!B40</f>
        <v>Jun</v>
      </c>
      <c r="C36" s="15"/>
      <c r="D36" s="22" t="s">
        <v>50</v>
      </c>
      <c r="E36" s="22"/>
      <c r="F36" s="22">
        <v>-0.4</v>
      </c>
      <c r="G36" s="22"/>
      <c r="H36" s="22">
        <v>0.2</v>
      </c>
      <c r="I36" s="22"/>
      <c r="J36" s="22" t="s">
        <v>50</v>
      </c>
      <c r="K36" s="22"/>
      <c r="L36" s="22" t="s">
        <v>50</v>
      </c>
      <c r="M36" s="78"/>
    </row>
    <row r="37" spans="1:14" x14ac:dyDescent="0.35">
      <c r="A37" s="20" t="str">
        <f>IF('SERV 1'!A41=0," ",IF('SERV 1'!A41&lt;&gt;0,'SERV 1'!A41))</f>
        <v xml:space="preserve">    </v>
      </c>
      <c r="B37" s="15" t="str">
        <f>'SERV 1'!B41</f>
        <v>Jul</v>
      </c>
      <c r="C37" s="15"/>
      <c r="D37" s="22" t="s">
        <v>50</v>
      </c>
      <c r="E37" s="22"/>
      <c r="F37" s="22">
        <v>-0.1</v>
      </c>
      <c r="G37" s="22"/>
      <c r="H37" s="22" t="s">
        <v>50</v>
      </c>
      <c r="I37" s="22"/>
      <c r="J37" s="22">
        <v>0.1</v>
      </c>
      <c r="K37" s="22"/>
      <c r="L37" s="22">
        <v>-0.1</v>
      </c>
      <c r="M37" s="78"/>
    </row>
    <row r="38" spans="1:14" x14ac:dyDescent="0.35">
      <c r="A38" s="20" t="str">
        <f>IF('SERV 1'!A42=0," ",IF('SERV 1'!A42&lt;&gt;0,'SERV 1'!A42))</f>
        <v xml:space="preserve">    </v>
      </c>
      <c r="B38" s="15" t="str">
        <f>'SERV 1'!B42</f>
        <v>Aug</v>
      </c>
      <c r="C38" s="15"/>
      <c r="D38" s="22" t="s">
        <v>50</v>
      </c>
      <c r="E38" s="22"/>
      <c r="F38" s="22" t="s">
        <v>50</v>
      </c>
      <c r="G38" s="22"/>
      <c r="H38" s="22">
        <v>-0.1</v>
      </c>
      <c r="I38" s="22"/>
      <c r="J38" s="22">
        <v>0.1</v>
      </c>
      <c r="K38" s="22"/>
      <c r="L38" s="22">
        <v>-0.1</v>
      </c>
      <c r="M38" s="78"/>
    </row>
    <row r="39" spans="1:14" x14ac:dyDescent="0.35">
      <c r="A39" s="20" t="str">
        <f>IF('SERV 1'!A43=0," ",IF('SERV 1'!A43&lt;&gt;0,'SERV 1'!A43))</f>
        <v xml:space="preserve">    </v>
      </c>
      <c r="B39" s="15" t="str">
        <f>'SERV 1'!B43</f>
        <v>Sep</v>
      </c>
      <c r="C39" s="15"/>
      <c r="D39" s="22" t="s">
        <v>50</v>
      </c>
      <c r="E39" s="22"/>
      <c r="F39" s="22">
        <v>0.2</v>
      </c>
      <c r="G39" s="22"/>
      <c r="H39" s="22" t="s">
        <v>50</v>
      </c>
      <c r="I39" s="22"/>
      <c r="J39" s="22">
        <v>0.1</v>
      </c>
      <c r="K39" s="22"/>
      <c r="L39" s="22">
        <v>-0.2</v>
      </c>
      <c r="M39" s="78"/>
    </row>
    <row r="40" spans="1:14" ht="15.45" thickBot="1" x14ac:dyDescent="0.4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</row>
    <row r="41" spans="1:14" x14ac:dyDescent="0.35">
      <c r="A41" s="35"/>
      <c r="B41" s="35"/>
      <c r="C41" s="35"/>
      <c r="D41" s="35"/>
      <c r="E41" s="35"/>
      <c r="F41" s="35"/>
    </row>
    <row r="42" spans="1:14" x14ac:dyDescent="0.35">
      <c r="A42" s="6" t="str">
        <f>'SERV 1'!A82</f>
        <v>The earliest period open for revision is January 2016</v>
      </c>
    </row>
    <row r="43" spans="1:14" ht="18" customHeight="1" x14ac:dyDescent="0.35">
      <c r="G43" s="9"/>
      <c r="H43" s="9"/>
      <c r="I43" s="9"/>
      <c r="J43" s="9"/>
      <c r="K43" s="9"/>
      <c r="L43" s="9"/>
      <c r="M43" s="9"/>
      <c r="N43" s="9"/>
    </row>
    <row r="44" spans="1:14" x14ac:dyDescent="0.35">
      <c r="A44" s="72" t="s">
        <v>81</v>
      </c>
      <c r="B44" s="11"/>
      <c r="C44" s="11"/>
      <c r="D44" s="11"/>
      <c r="E44" s="11"/>
    </row>
    <row r="45" spans="1:14" x14ac:dyDescent="0.35">
      <c r="A45" s="72" t="s">
        <v>83</v>
      </c>
      <c r="B45" s="11"/>
      <c r="C45" s="11"/>
      <c r="D45" s="11"/>
      <c r="E45" s="11"/>
    </row>
    <row r="51" spans="4:13" ht="21" customHeight="1" x14ac:dyDescent="0.35">
      <c r="D51" s="9"/>
      <c r="E51" s="9"/>
      <c r="F51" s="9"/>
      <c r="G51" s="9"/>
      <c r="H51" s="9"/>
      <c r="I51" s="9"/>
      <c r="J51" s="9"/>
      <c r="K51" s="9"/>
      <c r="L51" s="9"/>
      <c r="M51" s="9"/>
    </row>
    <row r="80" ht="12.75" customHeight="1" x14ac:dyDescent="0.35"/>
    <row r="81" spans="1:14" ht="3.75" customHeight="1" x14ac:dyDescent="0.35"/>
    <row r="82" spans="1:14" ht="16.5" customHeight="1" x14ac:dyDescent="0.35"/>
    <row r="90" spans="1:14" x14ac:dyDescent="0.35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</row>
    <row r="91" spans="1:14" x14ac:dyDescent="0.35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</row>
    <row r="92" spans="1:14" x14ac:dyDescent="0.35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</row>
    <row r="93" spans="1:14" x14ac:dyDescent="0.35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</row>
    <row r="94" spans="1:14" x14ac:dyDescent="0.35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</row>
    <row r="95" spans="1:14" x14ac:dyDescent="0.3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</row>
    <row r="96" spans="1:14" s="13" customFormat="1" x14ac:dyDescent="0.35"/>
    <row r="97" s="13" customFormat="1" x14ac:dyDescent="0.35"/>
    <row r="98" s="13" customFormat="1" x14ac:dyDescent="0.35"/>
    <row r="99" s="13" customFormat="1" x14ac:dyDescent="0.35"/>
    <row r="100" s="13" customFormat="1" x14ac:dyDescent="0.35"/>
    <row r="101" s="13" customFormat="1" x14ac:dyDescent="0.35"/>
    <row r="102" s="13" customFormat="1" x14ac:dyDescent="0.35"/>
    <row r="103" s="13" customFormat="1" x14ac:dyDescent="0.35"/>
    <row r="104" s="13" customFormat="1" x14ac:dyDescent="0.35"/>
    <row r="105" s="13" customFormat="1" x14ac:dyDescent="0.35"/>
    <row r="106" s="13" customFormat="1" x14ac:dyDescent="0.35"/>
    <row r="107" s="13" customFormat="1" x14ac:dyDescent="0.35"/>
    <row r="108" s="13" customFormat="1" x14ac:dyDescent="0.35"/>
    <row r="109" s="13" customFormat="1" x14ac:dyDescent="0.35"/>
    <row r="110" s="13" customFormat="1" x14ac:dyDescent="0.35"/>
    <row r="111" s="13" customFormat="1" x14ac:dyDescent="0.35"/>
    <row r="112" s="13" customFormat="1" x14ac:dyDescent="0.35"/>
    <row r="113" s="13" customFormat="1" x14ac:dyDescent="0.35"/>
    <row r="114" s="13" customFormat="1" x14ac:dyDescent="0.35"/>
    <row r="115" s="13" customFormat="1" x14ac:dyDescent="0.35"/>
    <row r="116" s="13" customFormat="1" x14ac:dyDescent="0.35"/>
    <row r="117" s="13" customFormat="1" x14ac:dyDescent="0.35"/>
    <row r="118" s="13" customFormat="1" x14ac:dyDescent="0.35"/>
    <row r="119" s="13" customFormat="1" x14ac:dyDescent="0.35"/>
    <row r="120" s="13" customFormat="1" x14ac:dyDescent="0.35"/>
    <row r="121" s="13" customFormat="1" x14ac:dyDescent="0.35"/>
    <row r="122" s="13" customFormat="1" x14ac:dyDescent="0.35"/>
    <row r="123" s="13" customFormat="1" x14ac:dyDescent="0.35"/>
    <row r="124" s="13" customFormat="1" x14ac:dyDescent="0.35"/>
    <row r="125" s="13" customFormat="1" x14ac:dyDescent="0.35"/>
    <row r="126" s="13" customFormat="1" x14ac:dyDescent="0.35"/>
    <row r="127" s="13" customFormat="1" x14ac:dyDescent="0.35"/>
    <row r="128" s="13" customFormat="1" x14ac:dyDescent="0.35"/>
    <row r="129" s="13" customFormat="1" x14ac:dyDescent="0.35"/>
    <row r="130" s="13" customFormat="1" x14ac:dyDescent="0.35"/>
    <row r="131" s="13" customFormat="1" x14ac:dyDescent="0.35"/>
    <row r="132" s="13" customFormat="1" x14ac:dyDescent="0.35"/>
    <row r="133" s="13" customFormat="1" x14ac:dyDescent="0.35"/>
    <row r="134" s="13" customFormat="1" x14ac:dyDescent="0.35"/>
    <row r="135" s="13" customFormat="1" x14ac:dyDescent="0.35"/>
    <row r="136" s="13" customFormat="1" x14ac:dyDescent="0.35"/>
    <row r="137" s="13" customFormat="1" x14ac:dyDescent="0.35"/>
    <row r="138" s="13" customFormat="1" x14ac:dyDescent="0.35"/>
    <row r="139" s="13" customFormat="1" x14ac:dyDescent="0.35"/>
    <row r="140" s="13" customFormat="1" x14ac:dyDescent="0.35"/>
    <row r="141" s="13" customFormat="1" x14ac:dyDescent="0.35"/>
    <row r="142" s="13" customFormat="1" x14ac:dyDescent="0.35"/>
    <row r="143" s="13" customFormat="1" x14ac:dyDescent="0.35"/>
    <row r="144" s="13" customFormat="1" x14ac:dyDescent="0.35"/>
    <row r="145" s="13" customFormat="1" x14ac:dyDescent="0.35"/>
    <row r="146" s="13" customFormat="1" x14ac:dyDescent="0.35"/>
    <row r="147" s="13" customFormat="1" x14ac:dyDescent="0.35"/>
    <row r="148" s="13" customFormat="1" x14ac:dyDescent="0.35"/>
    <row r="149" s="13" customFormat="1" x14ac:dyDescent="0.35"/>
    <row r="150" s="13" customFormat="1" x14ac:dyDescent="0.35"/>
    <row r="151" s="13" customFormat="1" x14ac:dyDescent="0.35"/>
    <row r="152" s="13" customFormat="1" x14ac:dyDescent="0.35"/>
    <row r="153" s="13" customFormat="1" x14ac:dyDescent="0.35"/>
    <row r="154" s="13" customFormat="1" x14ac:dyDescent="0.35"/>
    <row r="155" s="13" customFormat="1" x14ac:dyDescent="0.35"/>
    <row r="156" s="13" customFormat="1" x14ac:dyDescent="0.35"/>
    <row r="157" s="13" customFormat="1" x14ac:dyDescent="0.35"/>
    <row r="158" s="13" customFormat="1" x14ac:dyDescent="0.35"/>
    <row r="159" s="13" customFormat="1" x14ac:dyDescent="0.35"/>
    <row r="160" s="13" customFormat="1" x14ac:dyDescent="0.35"/>
    <row r="161" s="13" customFormat="1" x14ac:dyDescent="0.35"/>
    <row r="162" s="13" customFormat="1" x14ac:dyDescent="0.35"/>
    <row r="163" s="13" customFormat="1" x14ac:dyDescent="0.35"/>
    <row r="164" s="13" customFormat="1" x14ac:dyDescent="0.35"/>
    <row r="165" s="13" customFormat="1" x14ac:dyDescent="0.35"/>
    <row r="166" s="13" customFormat="1" x14ac:dyDescent="0.35"/>
    <row r="167" s="13" customFormat="1" x14ac:dyDescent="0.35"/>
    <row r="168" s="13" customFormat="1" x14ac:dyDescent="0.35"/>
    <row r="169" s="13" customFormat="1" x14ac:dyDescent="0.35"/>
    <row r="170" s="13" customFormat="1" x14ac:dyDescent="0.35"/>
    <row r="171" s="13" customFormat="1" x14ac:dyDescent="0.35"/>
    <row r="172" s="13" customFormat="1" x14ac:dyDescent="0.35"/>
    <row r="173" s="13" customFormat="1" x14ac:dyDescent="0.35"/>
    <row r="174" s="13" customFormat="1" x14ac:dyDescent="0.35"/>
    <row r="175" s="13" customFormat="1" x14ac:dyDescent="0.35"/>
    <row r="176" s="13" customFormat="1" x14ac:dyDescent="0.35"/>
    <row r="177" s="13" customFormat="1" x14ac:dyDescent="0.35"/>
    <row r="178" s="13" customFormat="1" x14ac:dyDescent="0.35"/>
    <row r="179" s="13" customFormat="1" x14ac:dyDescent="0.35"/>
    <row r="180" s="13" customFormat="1" x14ac:dyDescent="0.35"/>
    <row r="181" s="13" customFormat="1" x14ac:dyDescent="0.35"/>
    <row r="182" s="13" customFormat="1" x14ac:dyDescent="0.35"/>
    <row r="183" s="13" customFormat="1" x14ac:dyDescent="0.35"/>
    <row r="184" s="13" customFormat="1" x14ac:dyDescent="0.35"/>
    <row r="185" s="13" customFormat="1" x14ac:dyDescent="0.35"/>
    <row r="186" s="13" customFormat="1" x14ac:dyDescent="0.35"/>
    <row r="187" s="13" customFormat="1" x14ac:dyDescent="0.35"/>
    <row r="188" s="13" customFormat="1" x14ac:dyDescent="0.35"/>
    <row r="189" s="13" customFormat="1" x14ac:dyDescent="0.35"/>
    <row r="190" s="13" customFormat="1" x14ac:dyDescent="0.35"/>
    <row r="191" s="13" customFormat="1" x14ac:dyDescent="0.35"/>
    <row r="192" s="13" customFormat="1" x14ac:dyDescent="0.35"/>
    <row r="193" s="13" customFormat="1" x14ac:dyDescent="0.35"/>
    <row r="194" s="13" customFormat="1" x14ac:dyDescent="0.35"/>
    <row r="195" s="13" customFormat="1" x14ac:dyDescent="0.35"/>
    <row r="196" s="13" customFormat="1" x14ac:dyDescent="0.35"/>
    <row r="197" s="13" customFormat="1" x14ac:dyDescent="0.35"/>
    <row r="198" s="13" customFormat="1" x14ac:dyDescent="0.35"/>
    <row r="199" s="13" customFormat="1" x14ac:dyDescent="0.35"/>
    <row r="200" s="13" customFormat="1" x14ac:dyDescent="0.35"/>
    <row r="201" s="13" customFormat="1" x14ac:dyDescent="0.35"/>
    <row r="202" s="13" customFormat="1" x14ac:dyDescent="0.35"/>
    <row r="203" s="13" customFormat="1" x14ac:dyDescent="0.35"/>
    <row r="204" s="13" customFormat="1" x14ac:dyDescent="0.35"/>
    <row r="205" s="13" customFormat="1" x14ac:dyDescent="0.35"/>
    <row r="206" s="13" customFormat="1" x14ac:dyDescent="0.35"/>
    <row r="207" s="13" customFormat="1" x14ac:dyDescent="0.35"/>
    <row r="208" s="13" customFormat="1" x14ac:dyDescent="0.35"/>
    <row r="209" s="13" customFormat="1" x14ac:dyDescent="0.35"/>
    <row r="210" s="13" customFormat="1" x14ac:dyDescent="0.35"/>
    <row r="211" s="13" customFormat="1" x14ac:dyDescent="0.35"/>
    <row r="212" s="13" customFormat="1" x14ac:dyDescent="0.35"/>
    <row r="213" s="13" customFormat="1" x14ac:dyDescent="0.35"/>
    <row r="214" s="13" customFormat="1" x14ac:dyDescent="0.35"/>
    <row r="215" s="13" customFormat="1" x14ac:dyDescent="0.35"/>
    <row r="216" s="13" customFormat="1" x14ac:dyDescent="0.35"/>
    <row r="217" s="13" customFormat="1" x14ac:dyDescent="0.35"/>
    <row r="218" s="13" customFormat="1" x14ac:dyDescent="0.35"/>
    <row r="219" s="13" customFormat="1" x14ac:dyDescent="0.35"/>
    <row r="220" s="13" customFormat="1" x14ac:dyDescent="0.35"/>
    <row r="221" s="13" customFormat="1" x14ac:dyDescent="0.35"/>
    <row r="222" s="13" customFormat="1" x14ac:dyDescent="0.35"/>
    <row r="223" s="13" customFormat="1" x14ac:dyDescent="0.35"/>
    <row r="224" s="13" customFormat="1" x14ac:dyDescent="0.35"/>
    <row r="225" s="13" customFormat="1" x14ac:dyDescent="0.35"/>
    <row r="226" s="13" customFormat="1" x14ac:dyDescent="0.35"/>
    <row r="227" s="13" customFormat="1" x14ac:dyDescent="0.35"/>
    <row r="228" s="13" customFormat="1" x14ac:dyDescent="0.35"/>
    <row r="229" s="13" customFormat="1" x14ac:dyDescent="0.35"/>
    <row r="230" s="13" customFormat="1" x14ac:dyDescent="0.35"/>
    <row r="231" s="13" customFormat="1" x14ac:dyDescent="0.35"/>
    <row r="232" s="13" customFormat="1" x14ac:dyDescent="0.35"/>
    <row r="233" s="13" customFormat="1" x14ac:dyDescent="0.35"/>
    <row r="234" s="13" customFormat="1" x14ac:dyDescent="0.35"/>
    <row r="235" s="13" customFormat="1" x14ac:dyDescent="0.35"/>
    <row r="236" s="13" customFormat="1" x14ac:dyDescent="0.35"/>
    <row r="237" s="13" customFormat="1" x14ac:dyDescent="0.35"/>
    <row r="238" s="13" customFormat="1" x14ac:dyDescent="0.35"/>
    <row r="239" s="13" customFormat="1" x14ac:dyDescent="0.35"/>
    <row r="240" s="13" customFormat="1" x14ac:dyDescent="0.35"/>
    <row r="241" s="13" customFormat="1" x14ac:dyDescent="0.35"/>
    <row r="242" s="13" customFormat="1" x14ac:dyDescent="0.35"/>
    <row r="243" s="13" customFormat="1" x14ac:dyDescent="0.35"/>
    <row r="244" s="13" customFormat="1" x14ac:dyDescent="0.35"/>
    <row r="245" s="13" customFormat="1" x14ac:dyDescent="0.35"/>
    <row r="246" s="13" customFormat="1" x14ac:dyDescent="0.35"/>
    <row r="247" s="13" customFormat="1" x14ac:dyDescent="0.35"/>
    <row r="248" s="13" customFormat="1" x14ac:dyDescent="0.35"/>
    <row r="249" s="13" customFormat="1" x14ac:dyDescent="0.35"/>
    <row r="250" s="13" customFormat="1" x14ac:dyDescent="0.35"/>
    <row r="251" s="13" customFormat="1" x14ac:dyDescent="0.35"/>
    <row r="252" s="13" customFormat="1" x14ac:dyDescent="0.35"/>
    <row r="253" s="13" customFormat="1" x14ac:dyDescent="0.35"/>
    <row r="254" s="13" customFormat="1" x14ac:dyDescent="0.35"/>
    <row r="255" s="13" customFormat="1" x14ac:dyDescent="0.35"/>
    <row r="256" s="13" customFormat="1" x14ac:dyDescent="0.35"/>
    <row r="257" s="13" customFormat="1" x14ac:dyDescent="0.35"/>
    <row r="258" s="13" customFormat="1" x14ac:dyDescent="0.35"/>
    <row r="259" s="13" customFormat="1" x14ac:dyDescent="0.35"/>
    <row r="260" s="13" customFormat="1" x14ac:dyDescent="0.35"/>
    <row r="261" s="13" customFormat="1" x14ac:dyDescent="0.35"/>
    <row r="262" s="13" customFormat="1" x14ac:dyDescent="0.35"/>
    <row r="263" s="13" customFormat="1" x14ac:dyDescent="0.35"/>
    <row r="264" s="13" customFormat="1" x14ac:dyDescent="0.35"/>
    <row r="265" s="13" customFormat="1" x14ac:dyDescent="0.35"/>
    <row r="266" s="13" customFormat="1" x14ac:dyDescent="0.35"/>
    <row r="267" s="13" customFormat="1" x14ac:dyDescent="0.35"/>
    <row r="268" s="13" customFormat="1" x14ac:dyDescent="0.35"/>
    <row r="269" s="13" customFormat="1" x14ac:dyDescent="0.35"/>
    <row r="270" s="13" customFormat="1" x14ac:dyDescent="0.35"/>
  </sheetData>
  <mergeCells count="2">
    <mergeCell ref="A1:B2"/>
    <mergeCell ref="D4:L4"/>
  </mergeCells>
  <phoneticPr fontId="3" type="noConversion"/>
  <hyperlinks>
    <hyperlink ref="H42" r:id="rId1" display="on-line.services.branch@ons.gov.uk" xr:uid="{00000000-0004-0000-1000-000000000000}"/>
    <hyperlink ref="A47" r:id="rId2" display="Time series dataset" xr:uid="{00000000-0004-0000-1000-000001000000}"/>
  </hyperlinks>
  <pageMargins left="0.75" right="0.75" top="1" bottom="1" header="0.5" footer="0.5"/>
  <pageSetup paperSize="9" scale="53" orientation="portrait" r:id="rId3"/>
  <headerFooter alignWithMargins="0"/>
  <drawing r:id="rId4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21">
    <tabColor theme="5"/>
    <pageSetUpPr fitToPage="1"/>
  </sheetPr>
  <dimension ref="A1:AB30"/>
  <sheetViews>
    <sheetView tabSelected="1" zoomScale="70" zoomScaleNormal="70" zoomScaleSheetLayoutView="50" zoomScalePageLayoutView="70" workbookViewId="0">
      <selection activeCell="C34" sqref="C34"/>
    </sheetView>
  </sheetViews>
  <sheetFormatPr defaultColWidth="9.3125" defaultRowHeight="15" x14ac:dyDescent="0.35"/>
  <cols>
    <col min="1" max="1" width="32.6875" style="64" customWidth="1"/>
    <col min="2" max="2" width="61.125" style="64" customWidth="1"/>
    <col min="3" max="13" width="17.6875" customWidth="1"/>
    <col min="14" max="14" width="18.5625" customWidth="1"/>
    <col min="15" max="24" width="17.6875" customWidth="1"/>
    <col min="25" max="25" width="24.3125" customWidth="1"/>
    <col min="26" max="26" width="10.25" customWidth="1"/>
    <col min="27" max="27" width="10.3125" customWidth="1"/>
    <col min="28" max="28" width="13.25" customWidth="1"/>
  </cols>
  <sheetData>
    <row r="1" spans="1:28" ht="30.65" customHeight="1" x14ac:dyDescent="0.5">
      <c r="A1" s="65" t="s">
        <v>185</v>
      </c>
      <c r="B1" s="65"/>
    </row>
    <row r="2" spans="1:28" ht="23.5" customHeight="1" x14ac:dyDescent="0.35">
      <c r="A2" s="64" t="s">
        <v>186</v>
      </c>
    </row>
    <row r="3" spans="1:28" ht="23.5" customHeight="1" x14ac:dyDescent="0.35">
      <c r="A3" s="82" t="s">
        <v>0</v>
      </c>
      <c r="B3" s="81"/>
    </row>
    <row r="4" spans="1:28" ht="22.5" customHeight="1" x14ac:dyDescent="0.35">
      <c r="A4" s="64" t="s">
        <v>187</v>
      </c>
    </row>
    <row r="5" spans="1:28" ht="108.65" customHeight="1" x14ac:dyDescent="0.4">
      <c r="A5" s="66" t="s">
        <v>188</v>
      </c>
      <c r="B5" s="66" t="s">
        <v>189</v>
      </c>
      <c r="C5" s="63" t="s">
        <v>190</v>
      </c>
      <c r="D5" s="63" t="s">
        <v>191</v>
      </c>
      <c r="E5" s="63" t="s">
        <v>192</v>
      </c>
      <c r="F5" s="63" t="s">
        <v>193</v>
      </c>
      <c r="G5" s="63" t="s">
        <v>194</v>
      </c>
      <c r="H5" s="63" t="s">
        <v>195</v>
      </c>
      <c r="I5" s="63" t="s">
        <v>196</v>
      </c>
      <c r="J5" s="63" t="s">
        <v>197</v>
      </c>
      <c r="K5" s="63" t="s">
        <v>198</v>
      </c>
      <c r="L5" s="63" t="s">
        <v>199</v>
      </c>
      <c r="M5" s="63" t="s">
        <v>200</v>
      </c>
      <c r="N5" s="63" t="s">
        <v>201</v>
      </c>
      <c r="O5" s="63" t="s">
        <v>202</v>
      </c>
      <c r="P5" s="63" t="s">
        <v>203</v>
      </c>
      <c r="Q5" s="63" t="s">
        <v>204</v>
      </c>
      <c r="R5" s="63" t="s">
        <v>205</v>
      </c>
      <c r="S5" s="63" t="s">
        <v>206</v>
      </c>
      <c r="T5" s="63" t="s">
        <v>207</v>
      </c>
      <c r="U5" s="63" t="s">
        <v>208</v>
      </c>
      <c r="V5" s="63" t="s">
        <v>209</v>
      </c>
      <c r="W5" s="63" t="s">
        <v>210</v>
      </c>
      <c r="X5" s="63" t="s">
        <v>211</v>
      </c>
      <c r="Y5" s="63" t="s">
        <v>212</v>
      </c>
    </row>
    <row r="6" spans="1:28" x14ac:dyDescent="0.35">
      <c r="A6" s="64" t="s">
        <v>213</v>
      </c>
      <c r="B6" t="s">
        <v>71</v>
      </c>
      <c r="C6">
        <v>0.3</v>
      </c>
      <c r="D6">
        <v>11.5</v>
      </c>
      <c r="E6">
        <v>-0.1</v>
      </c>
      <c r="F6">
        <v>-2.9</v>
      </c>
      <c r="G6">
        <v>0.2</v>
      </c>
      <c r="H6">
        <v>-0.9</v>
      </c>
      <c r="I6">
        <v>-0.7</v>
      </c>
      <c r="J6">
        <v>-3.6</v>
      </c>
      <c r="K6">
        <v>0.7</v>
      </c>
      <c r="L6">
        <v>-0.1</v>
      </c>
      <c r="M6">
        <v>0.7</v>
      </c>
      <c r="N6">
        <v>0.4</v>
      </c>
      <c r="O6">
        <v>0.3</v>
      </c>
      <c r="P6">
        <v>1.2</v>
      </c>
      <c r="Q6">
        <v>0.1</v>
      </c>
      <c r="R6">
        <v>1.7</v>
      </c>
      <c r="S6">
        <v>1.3</v>
      </c>
      <c r="T6">
        <v>0.7</v>
      </c>
      <c r="U6">
        <v>0.7</v>
      </c>
      <c r="V6">
        <v>0.7</v>
      </c>
      <c r="W6">
        <v>0.9</v>
      </c>
      <c r="X6">
        <v>2.1</v>
      </c>
      <c r="Y6">
        <v>-1.4</v>
      </c>
      <c r="Z6" s="61"/>
      <c r="AA6" s="61"/>
      <c r="AB6" s="61"/>
    </row>
    <row r="7" spans="1:28" x14ac:dyDescent="0.35">
      <c r="A7" s="64" t="s">
        <v>214</v>
      </c>
      <c r="B7" t="s">
        <v>71</v>
      </c>
      <c r="C7">
        <v>0.2</v>
      </c>
      <c r="D7">
        <v>11.2</v>
      </c>
      <c r="E7">
        <v>-0.3</v>
      </c>
      <c r="F7">
        <v>-1.7</v>
      </c>
      <c r="G7">
        <v>-0.2</v>
      </c>
      <c r="H7">
        <v>0.2</v>
      </c>
      <c r="I7">
        <v>-1.1000000000000001</v>
      </c>
      <c r="J7">
        <v>-3.8</v>
      </c>
      <c r="K7">
        <v>0.5</v>
      </c>
      <c r="L7">
        <v>0.2</v>
      </c>
      <c r="M7">
        <v>0.8</v>
      </c>
      <c r="N7">
        <v>-0.8</v>
      </c>
      <c r="O7">
        <v>-0.2</v>
      </c>
      <c r="P7">
        <v>1.1000000000000001</v>
      </c>
      <c r="Q7">
        <v>0.1</v>
      </c>
      <c r="R7">
        <v>1.6</v>
      </c>
      <c r="S7">
        <v>0.1</v>
      </c>
      <c r="T7">
        <v>0.9</v>
      </c>
      <c r="U7">
        <v>0.7</v>
      </c>
      <c r="V7">
        <v>0.4</v>
      </c>
      <c r="W7">
        <v>0.3</v>
      </c>
      <c r="X7">
        <v>2.6</v>
      </c>
      <c r="Y7">
        <v>-0.6</v>
      </c>
      <c r="Z7" s="61"/>
      <c r="AA7" s="61"/>
      <c r="AB7" s="61"/>
    </row>
    <row r="8" spans="1:28" x14ac:dyDescent="0.35">
      <c r="A8" s="64" t="s">
        <v>215</v>
      </c>
      <c r="B8" t="s">
        <v>71</v>
      </c>
      <c r="C8">
        <v>0.1</v>
      </c>
      <c r="D8">
        <v>8.1999999999999993</v>
      </c>
      <c r="E8">
        <v>0.2</v>
      </c>
      <c r="F8">
        <v>-1.5</v>
      </c>
      <c r="G8">
        <v>0.1</v>
      </c>
      <c r="H8">
        <v>3.5</v>
      </c>
      <c r="I8">
        <v>-1.4</v>
      </c>
      <c r="J8">
        <v>-2.9</v>
      </c>
      <c r="K8">
        <v>0.2</v>
      </c>
      <c r="L8">
        <v>0.1</v>
      </c>
      <c r="M8">
        <v>0.7</v>
      </c>
      <c r="N8">
        <v>-1.1000000000000001</v>
      </c>
      <c r="O8">
        <v>-0.5</v>
      </c>
      <c r="P8">
        <v>-0.1</v>
      </c>
      <c r="Q8">
        <v>0.1</v>
      </c>
      <c r="R8">
        <v>0.7</v>
      </c>
      <c r="S8">
        <v>-0.3</v>
      </c>
      <c r="T8">
        <v>1</v>
      </c>
      <c r="U8">
        <v>1.2</v>
      </c>
      <c r="V8">
        <v>0.2</v>
      </c>
      <c r="W8">
        <v>-1.2</v>
      </c>
      <c r="X8">
        <v>2.1</v>
      </c>
      <c r="Y8">
        <v>1.8</v>
      </c>
    </row>
    <row r="9" spans="1:28" x14ac:dyDescent="0.35">
      <c r="A9" s="64" t="s">
        <v>216</v>
      </c>
      <c r="B9" t="s">
        <v>71</v>
      </c>
      <c r="C9">
        <v>0</v>
      </c>
      <c r="D9">
        <v>2.2000000000000002</v>
      </c>
      <c r="E9">
        <v>-0.1</v>
      </c>
      <c r="F9">
        <v>-7.5</v>
      </c>
      <c r="G9">
        <v>0.1</v>
      </c>
      <c r="H9">
        <v>4.9000000000000004</v>
      </c>
      <c r="I9">
        <v>-1.2</v>
      </c>
      <c r="J9">
        <v>-1.9</v>
      </c>
      <c r="K9">
        <v>0.1</v>
      </c>
      <c r="L9">
        <v>-0.4</v>
      </c>
      <c r="M9">
        <v>0.2</v>
      </c>
      <c r="N9">
        <v>0.5</v>
      </c>
      <c r="O9">
        <v>-0.9</v>
      </c>
      <c r="P9">
        <v>-1</v>
      </c>
      <c r="Q9">
        <v>0.1</v>
      </c>
      <c r="R9">
        <v>0.3</v>
      </c>
      <c r="S9">
        <v>-0.1</v>
      </c>
      <c r="T9">
        <v>0.9</v>
      </c>
      <c r="U9">
        <v>1.7</v>
      </c>
      <c r="V9">
        <v>0</v>
      </c>
      <c r="W9">
        <v>0.7</v>
      </c>
      <c r="X9">
        <v>1.6</v>
      </c>
      <c r="Y9">
        <v>4.0999999999999996</v>
      </c>
    </row>
    <row r="10" spans="1:28" x14ac:dyDescent="0.35">
      <c r="A10" s="64" t="s">
        <v>217</v>
      </c>
      <c r="B10" t="s">
        <v>71</v>
      </c>
      <c r="C10">
        <v>-0.1</v>
      </c>
      <c r="D10">
        <v>-2.9</v>
      </c>
      <c r="E10">
        <v>-0.6</v>
      </c>
      <c r="F10">
        <v>-7.4</v>
      </c>
      <c r="G10">
        <v>-0.3</v>
      </c>
      <c r="H10">
        <v>2.2999999999999998</v>
      </c>
      <c r="I10">
        <v>-0.4</v>
      </c>
      <c r="J10">
        <v>-0.3</v>
      </c>
      <c r="K10">
        <v>0</v>
      </c>
      <c r="L10">
        <v>-0.6</v>
      </c>
      <c r="M10">
        <v>-0.1</v>
      </c>
      <c r="N10">
        <v>1.9</v>
      </c>
      <c r="O10">
        <v>-1.9</v>
      </c>
      <c r="P10">
        <v>-1.7</v>
      </c>
      <c r="Q10">
        <v>0.1</v>
      </c>
      <c r="R10">
        <v>-0.3</v>
      </c>
      <c r="S10">
        <v>0.7</v>
      </c>
      <c r="T10">
        <v>0.6</v>
      </c>
      <c r="U10">
        <v>2</v>
      </c>
      <c r="V10">
        <v>0.8</v>
      </c>
      <c r="W10">
        <v>2.2000000000000002</v>
      </c>
      <c r="X10">
        <v>0.1</v>
      </c>
      <c r="Y10">
        <v>5.8</v>
      </c>
    </row>
    <row r="11" spans="1:28" x14ac:dyDescent="0.35">
      <c r="A11" s="64" t="s">
        <v>218</v>
      </c>
      <c r="B11" t="s">
        <v>71</v>
      </c>
      <c r="C11">
        <v>0</v>
      </c>
      <c r="D11">
        <v>-6.5</v>
      </c>
      <c r="E11">
        <v>-0.9</v>
      </c>
      <c r="F11">
        <v>-6.7</v>
      </c>
      <c r="G11">
        <v>-0.1</v>
      </c>
      <c r="H11">
        <v>-2.2000000000000002</v>
      </c>
      <c r="I11">
        <v>0.1</v>
      </c>
      <c r="J11">
        <v>-0.2</v>
      </c>
      <c r="K11">
        <v>0.2</v>
      </c>
      <c r="L11">
        <v>0</v>
      </c>
      <c r="M11">
        <v>-1.1000000000000001</v>
      </c>
      <c r="N11">
        <v>2.4</v>
      </c>
      <c r="O11">
        <v>-1.3</v>
      </c>
      <c r="P11">
        <v>-1.1000000000000001</v>
      </c>
      <c r="Q11">
        <v>0.3</v>
      </c>
      <c r="R11">
        <v>0</v>
      </c>
      <c r="S11">
        <v>0.4</v>
      </c>
      <c r="T11">
        <v>0.5</v>
      </c>
      <c r="U11">
        <v>0.8</v>
      </c>
      <c r="V11">
        <v>2</v>
      </c>
      <c r="W11">
        <v>1.9</v>
      </c>
      <c r="X11">
        <v>-1</v>
      </c>
      <c r="Y11">
        <v>2.8</v>
      </c>
    </row>
    <row r="12" spans="1:28" x14ac:dyDescent="0.35">
      <c r="A12" s="64" t="s">
        <v>219</v>
      </c>
      <c r="B12" t="s">
        <v>71</v>
      </c>
      <c r="C12">
        <v>-2.5</v>
      </c>
      <c r="D12">
        <v>-7.7</v>
      </c>
      <c r="E12">
        <v>-2.4</v>
      </c>
      <c r="F12">
        <v>-4.5999999999999996</v>
      </c>
      <c r="G12">
        <v>-2.2000000000000002</v>
      </c>
      <c r="H12">
        <v>-4.4000000000000004</v>
      </c>
      <c r="I12">
        <v>0.6</v>
      </c>
      <c r="J12">
        <v>-1.8</v>
      </c>
      <c r="K12">
        <v>-2.6</v>
      </c>
      <c r="L12">
        <v>-3.1</v>
      </c>
      <c r="M12">
        <v>-6</v>
      </c>
      <c r="N12">
        <v>-9.3000000000000007</v>
      </c>
      <c r="O12">
        <v>-1.1000000000000001</v>
      </c>
      <c r="P12">
        <v>-1</v>
      </c>
      <c r="Q12">
        <v>0.2</v>
      </c>
      <c r="R12">
        <v>-0.3</v>
      </c>
      <c r="S12">
        <v>-4</v>
      </c>
      <c r="T12">
        <v>0.4</v>
      </c>
      <c r="U12">
        <v>-11.1</v>
      </c>
      <c r="V12">
        <v>0.5</v>
      </c>
      <c r="W12">
        <v>-5.9</v>
      </c>
      <c r="X12">
        <v>-7.5</v>
      </c>
      <c r="Y12">
        <v>-8.8000000000000007</v>
      </c>
    </row>
    <row r="13" spans="1:28" x14ac:dyDescent="0.35">
      <c r="A13" s="64" t="s">
        <v>220</v>
      </c>
      <c r="B13" t="s">
        <v>71</v>
      </c>
      <c r="C13">
        <v>-11</v>
      </c>
      <c r="D13">
        <v>-12.1</v>
      </c>
      <c r="E13">
        <v>-10.3</v>
      </c>
      <c r="F13">
        <v>-6.3</v>
      </c>
      <c r="G13">
        <v>-12.2</v>
      </c>
      <c r="H13">
        <v>-6.9</v>
      </c>
      <c r="I13">
        <v>-2.4</v>
      </c>
      <c r="J13">
        <v>-17.100000000000001</v>
      </c>
      <c r="K13">
        <v>-10.6</v>
      </c>
      <c r="L13">
        <v>-15.4</v>
      </c>
      <c r="M13">
        <v>-18.3</v>
      </c>
      <c r="N13">
        <v>-40.299999999999997</v>
      </c>
      <c r="O13">
        <v>-3.2</v>
      </c>
      <c r="P13">
        <v>-2.5</v>
      </c>
      <c r="Q13">
        <v>-0.6</v>
      </c>
      <c r="R13">
        <v>-5.9</v>
      </c>
      <c r="S13">
        <v>-16.3</v>
      </c>
      <c r="T13">
        <v>0.5</v>
      </c>
      <c r="U13">
        <v>-28.2</v>
      </c>
      <c r="V13">
        <v>-8</v>
      </c>
      <c r="W13">
        <v>-22.8</v>
      </c>
      <c r="X13">
        <v>-23.6</v>
      </c>
      <c r="Y13">
        <v>-28.6</v>
      </c>
    </row>
    <row r="14" spans="1:28" x14ac:dyDescent="0.35">
      <c r="A14" s="64" t="s">
        <v>221</v>
      </c>
      <c r="B14" t="s">
        <v>71</v>
      </c>
      <c r="C14">
        <v>-18.7</v>
      </c>
      <c r="D14">
        <v>-15.2</v>
      </c>
      <c r="E14">
        <v>-16.899999999999999</v>
      </c>
      <c r="F14">
        <v>-7.4</v>
      </c>
      <c r="G14">
        <v>-20.6</v>
      </c>
      <c r="H14">
        <v>-8.3000000000000007</v>
      </c>
      <c r="I14">
        <v>-4.5999999999999996</v>
      </c>
      <c r="J14">
        <v>-29.9</v>
      </c>
      <c r="K14">
        <v>-18.100000000000001</v>
      </c>
      <c r="L14">
        <v>-24.8</v>
      </c>
      <c r="M14">
        <v>-27.7</v>
      </c>
      <c r="N14">
        <v>-70.599999999999994</v>
      </c>
      <c r="O14">
        <v>-7.4</v>
      </c>
      <c r="P14">
        <v>-4.3</v>
      </c>
      <c r="Q14">
        <v>-1.6</v>
      </c>
      <c r="R14">
        <v>-12.2</v>
      </c>
      <c r="S14">
        <v>-27.5</v>
      </c>
      <c r="T14">
        <v>0.6</v>
      </c>
      <c r="U14">
        <v>-43.7</v>
      </c>
      <c r="V14">
        <v>-16.600000000000001</v>
      </c>
      <c r="W14">
        <v>-39.1</v>
      </c>
      <c r="X14">
        <v>-38.5</v>
      </c>
      <c r="Y14">
        <v>-45.8</v>
      </c>
    </row>
    <row r="15" spans="1:28" x14ac:dyDescent="0.35">
      <c r="A15" s="64" t="s">
        <v>222</v>
      </c>
      <c r="B15" t="s">
        <v>71</v>
      </c>
      <c r="C15">
        <v>-19.3</v>
      </c>
      <c r="D15">
        <v>-16</v>
      </c>
      <c r="E15">
        <v>-17.399999999999999</v>
      </c>
      <c r="F15">
        <v>-3.2</v>
      </c>
      <c r="G15">
        <v>-21.6</v>
      </c>
      <c r="H15">
        <v>-8.8000000000000007</v>
      </c>
      <c r="I15">
        <v>-5.4</v>
      </c>
      <c r="J15">
        <v>-35.6</v>
      </c>
      <c r="K15">
        <v>-18.3</v>
      </c>
      <c r="L15">
        <v>-20.2</v>
      </c>
      <c r="M15">
        <v>-26.7</v>
      </c>
      <c r="N15">
        <v>-83.8</v>
      </c>
      <c r="O15">
        <v>-9.3000000000000007</v>
      </c>
      <c r="P15">
        <v>-5.0999999999999996</v>
      </c>
      <c r="Q15">
        <v>-2.4</v>
      </c>
      <c r="R15">
        <v>-15.4</v>
      </c>
      <c r="S15">
        <v>-28.8</v>
      </c>
      <c r="T15">
        <v>0.7</v>
      </c>
      <c r="U15">
        <v>-40.200000000000003</v>
      </c>
      <c r="V15">
        <v>-19.5</v>
      </c>
      <c r="W15">
        <v>-43</v>
      </c>
      <c r="X15">
        <v>-43.3</v>
      </c>
      <c r="Y15">
        <v>-49.3</v>
      </c>
    </row>
    <row r="16" spans="1:28" x14ac:dyDescent="0.35">
      <c r="A16" s="64" t="s">
        <v>223</v>
      </c>
      <c r="B16" t="s">
        <v>71</v>
      </c>
      <c r="C16">
        <v>-5.7</v>
      </c>
      <c r="D16">
        <v>-8.1999999999999993</v>
      </c>
      <c r="E16">
        <v>-2.8</v>
      </c>
      <c r="F16">
        <v>2.8</v>
      </c>
      <c r="G16">
        <v>-3.8</v>
      </c>
      <c r="H16">
        <v>-1.9</v>
      </c>
      <c r="I16">
        <v>-0.5</v>
      </c>
      <c r="J16">
        <v>-11.3</v>
      </c>
      <c r="K16">
        <v>-5.7</v>
      </c>
      <c r="L16">
        <v>6.2</v>
      </c>
      <c r="M16">
        <v>-8</v>
      </c>
      <c r="N16">
        <v>-47</v>
      </c>
      <c r="O16">
        <v>-4.0999999999999996</v>
      </c>
      <c r="P16">
        <v>-2.4</v>
      </c>
      <c r="Q16">
        <v>-1.6</v>
      </c>
      <c r="R16">
        <v>-7.4</v>
      </c>
      <c r="S16">
        <v>-13</v>
      </c>
      <c r="T16">
        <v>0.7</v>
      </c>
      <c r="U16">
        <v>-14.4</v>
      </c>
      <c r="V16">
        <v>-9.1999999999999993</v>
      </c>
      <c r="W16">
        <v>-24.6</v>
      </c>
      <c r="X16">
        <v>-15.3</v>
      </c>
      <c r="Y16">
        <v>-28.3</v>
      </c>
    </row>
    <row r="17" spans="1:25" x14ac:dyDescent="0.35">
      <c r="A17" s="64" t="s">
        <v>224</v>
      </c>
      <c r="B17" t="s">
        <v>71</v>
      </c>
      <c r="C17">
        <v>9.6999999999999993</v>
      </c>
      <c r="D17">
        <v>0</v>
      </c>
      <c r="E17">
        <v>11.3</v>
      </c>
      <c r="F17">
        <v>5.7</v>
      </c>
      <c r="G17">
        <v>14</v>
      </c>
      <c r="H17">
        <v>5.7</v>
      </c>
      <c r="I17">
        <v>3.9</v>
      </c>
      <c r="J17">
        <v>18.7</v>
      </c>
      <c r="K17">
        <v>8.9</v>
      </c>
      <c r="L17">
        <v>30.8</v>
      </c>
      <c r="M17">
        <v>11.9</v>
      </c>
      <c r="N17">
        <v>92.9</v>
      </c>
      <c r="O17">
        <v>2.4</v>
      </c>
      <c r="P17">
        <v>0.2</v>
      </c>
      <c r="Q17">
        <v>-0.5</v>
      </c>
      <c r="R17">
        <v>2.5</v>
      </c>
      <c r="S17">
        <v>7.7</v>
      </c>
      <c r="T17">
        <v>0.6</v>
      </c>
      <c r="U17">
        <v>31.8</v>
      </c>
      <c r="V17">
        <v>3.8</v>
      </c>
      <c r="W17">
        <v>6.3</v>
      </c>
      <c r="X17">
        <v>20</v>
      </c>
      <c r="Y17">
        <v>17.600000000000001</v>
      </c>
    </row>
    <row r="18" spans="1:25" x14ac:dyDescent="0.35">
      <c r="A18" s="64" t="s">
        <v>225</v>
      </c>
      <c r="B18" t="s">
        <v>71</v>
      </c>
      <c r="C18">
        <v>17.7</v>
      </c>
      <c r="D18">
        <v>6.3</v>
      </c>
      <c r="E18">
        <v>17.100000000000001</v>
      </c>
      <c r="F18">
        <v>0.3</v>
      </c>
      <c r="G18">
        <v>22.1</v>
      </c>
      <c r="H18">
        <v>9.9</v>
      </c>
      <c r="I18">
        <v>4.7</v>
      </c>
      <c r="J18">
        <v>41.2</v>
      </c>
      <c r="K18">
        <v>16.5</v>
      </c>
      <c r="L18">
        <v>30.4</v>
      </c>
      <c r="M18">
        <v>20.100000000000001</v>
      </c>
      <c r="N18">
        <v>413.1</v>
      </c>
      <c r="O18">
        <v>5.9</v>
      </c>
      <c r="P18">
        <v>2.4</v>
      </c>
      <c r="Q18">
        <v>0.7</v>
      </c>
      <c r="R18">
        <v>9.8000000000000007</v>
      </c>
      <c r="S18">
        <v>17.100000000000001</v>
      </c>
      <c r="T18">
        <v>0.5</v>
      </c>
      <c r="U18">
        <v>64</v>
      </c>
      <c r="V18">
        <v>15.3</v>
      </c>
      <c r="W18">
        <v>29.4</v>
      </c>
      <c r="X18">
        <v>52.8</v>
      </c>
      <c r="Y18">
        <v>61.8</v>
      </c>
    </row>
    <row r="19" spans="1:25" x14ac:dyDescent="0.35">
      <c r="A19" s="64" t="s">
        <v>226</v>
      </c>
      <c r="B19" s="60" t="s">
        <v>71</v>
      </c>
      <c r="C19">
        <v>12</v>
      </c>
      <c r="D19">
        <v>6.1</v>
      </c>
      <c r="E19">
        <v>9.8000000000000007</v>
      </c>
      <c r="F19">
        <v>-4.0999999999999996</v>
      </c>
      <c r="G19">
        <v>13.1</v>
      </c>
      <c r="H19">
        <v>5.2</v>
      </c>
      <c r="I19">
        <v>2.5</v>
      </c>
      <c r="J19">
        <v>24.1</v>
      </c>
      <c r="K19">
        <v>11.6</v>
      </c>
      <c r="L19">
        <v>12.4</v>
      </c>
      <c r="M19">
        <v>12.3</v>
      </c>
      <c r="N19">
        <v>140.4</v>
      </c>
      <c r="O19">
        <v>4.0999999999999996</v>
      </c>
      <c r="P19">
        <v>2.4</v>
      </c>
      <c r="Q19">
        <v>0.8</v>
      </c>
      <c r="R19">
        <v>8.3000000000000007</v>
      </c>
      <c r="S19">
        <v>11.3</v>
      </c>
      <c r="T19">
        <v>0.5</v>
      </c>
      <c r="U19">
        <v>52.6</v>
      </c>
      <c r="V19">
        <v>14.9</v>
      </c>
      <c r="W19">
        <v>20.3</v>
      </c>
      <c r="X19">
        <v>21.2</v>
      </c>
      <c r="Y19">
        <v>48.9</v>
      </c>
    </row>
    <row r="20" spans="1:25" x14ac:dyDescent="0.35">
      <c r="A20" s="64" t="s">
        <v>227</v>
      </c>
      <c r="B20" s="60" t="s">
        <v>71</v>
      </c>
      <c r="C20">
        <v>5.5</v>
      </c>
      <c r="D20">
        <v>4.5</v>
      </c>
      <c r="E20">
        <v>4.5999999999999996</v>
      </c>
      <c r="F20">
        <v>-6.5</v>
      </c>
      <c r="G20">
        <v>6.9</v>
      </c>
      <c r="H20">
        <v>0.5</v>
      </c>
      <c r="I20">
        <v>0.7</v>
      </c>
      <c r="J20">
        <v>12.1</v>
      </c>
      <c r="K20">
        <v>5.0999999999999996</v>
      </c>
      <c r="L20">
        <v>1.2</v>
      </c>
      <c r="M20">
        <v>6.7</v>
      </c>
      <c r="N20">
        <v>4.9000000000000004</v>
      </c>
      <c r="O20">
        <v>2.1</v>
      </c>
      <c r="P20">
        <v>2.6</v>
      </c>
      <c r="Q20">
        <v>0.6</v>
      </c>
      <c r="R20">
        <v>6.1</v>
      </c>
      <c r="S20">
        <v>4.5</v>
      </c>
      <c r="T20">
        <v>0.4</v>
      </c>
      <c r="U20">
        <v>29.9</v>
      </c>
      <c r="V20">
        <v>11.5</v>
      </c>
      <c r="W20">
        <v>5.8</v>
      </c>
      <c r="X20">
        <v>0</v>
      </c>
      <c r="Y20">
        <v>16.5</v>
      </c>
    </row>
    <row r="21" spans="1:25" x14ac:dyDescent="0.35">
      <c r="A21" s="64" t="s">
        <v>228</v>
      </c>
      <c r="B21" s="60" t="s">
        <v>71</v>
      </c>
      <c r="C21">
        <v>1.4</v>
      </c>
      <c r="D21">
        <v>1.8</v>
      </c>
      <c r="E21">
        <v>2.5</v>
      </c>
      <c r="F21">
        <v>-4</v>
      </c>
      <c r="G21">
        <v>3.9</v>
      </c>
      <c r="H21">
        <v>-1.4</v>
      </c>
      <c r="I21">
        <v>0.9</v>
      </c>
      <c r="J21">
        <v>5</v>
      </c>
      <c r="K21">
        <v>0.9</v>
      </c>
      <c r="L21">
        <v>-1.7</v>
      </c>
      <c r="M21">
        <v>4.8</v>
      </c>
      <c r="N21">
        <v>-32</v>
      </c>
      <c r="O21">
        <v>1.3</v>
      </c>
      <c r="P21">
        <v>2.1</v>
      </c>
      <c r="Q21">
        <v>0.3</v>
      </c>
      <c r="R21">
        <v>4.7</v>
      </c>
      <c r="S21">
        <v>3</v>
      </c>
      <c r="T21">
        <v>0.3</v>
      </c>
      <c r="U21">
        <v>8.1999999999999993</v>
      </c>
      <c r="V21">
        <v>5.9</v>
      </c>
      <c r="W21">
        <v>-2.2999999999999998</v>
      </c>
      <c r="X21">
        <v>-10.7</v>
      </c>
      <c r="Y21">
        <v>-1.6</v>
      </c>
    </row>
    <row r="22" spans="1:25" x14ac:dyDescent="0.35">
      <c r="A22" s="64" t="s">
        <v>229</v>
      </c>
      <c r="B22" s="60" t="s">
        <v>71</v>
      </c>
      <c r="C22">
        <v>-1.4</v>
      </c>
      <c r="D22">
        <v>-0.8</v>
      </c>
      <c r="E22">
        <v>1.2</v>
      </c>
      <c r="F22">
        <v>-3.9</v>
      </c>
      <c r="G22">
        <v>1.8</v>
      </c>
      <c r="H22">
        <v>0.8</v>
      </c>
      <c r="I22">
        <v>1.3</v>
      </c>
      <c r="J22">
        <v>1.8</v>
      </c>
      <c r="K22">
        <v>-2.1</v>
      </c>
      <c r="L22">
        <v>-5.8</v>
      </c>
      <c r="M22">
        <v>2.6</v>
      </c>
      <c r="N22">
        <v>-44.1</v>
      </c>
      <c r="O22">
        <v>0.2</v>
      </c>
      <c r="P22">
        <v>1.7</v>
      </c>
      <c r="Q22">
        <v>0.5</v>
      </c>
      <c r="R22">
        <v>2.7</v>
      </c>
      <c r="S22">
        <v>1</v>
      </c>
      <c r="T22">
        <v>0.2</v>
      </c>
      <c r="U22">
        <v>-8.1</v>
      </c>
      <c r="V22">
        <v>3.6</v>
      </c>
      <c r="W22">
        <v>-6.5</v>
      </c>
      <c r="X22">
        <v>-16</v>
      </c>
      <c r="Y22">
        <v>-2.9</v>
      </c>
    </row>
    <row r="23" spans="1:25" x14ac:dyDescent="0.35">
      <c r="A23" s="64" t="s">
        <v>230</v>
      </c>
      <c r="B23" s="60" t="s">
        <v>71</v>
      </c>
      <c r="C23">
        <v>-1.7</v>
      </c>
      <c r="D23">
        <v>-2.5</v>
      </c>
      <c r="E23">
        <v>0</v>
      </c>
      <c r="F23">
        <v>-3.5</v>
      </c>
      <c r="G23">
        <v>-0.4</v>
      </c>
      <c r="H23">
        <v>3.1</v>
      </c>
      <c r="I23">
        <v>2.1</v>
      </c>
      <c r="J23">
        <v>0.1</v>
      </c>
      <c r="K23">
        <v>-2.1</v>
      </c>
      <c r="L23">
        <v>-5.6</v>
      </c>
      <c r="M23">
        <v>0.6</v>
      </c>
      <c r="N23">
        <v>-27.2</v>
      </c>
      <c r="O23">
        <v>-0.4</v>
      </c>
      <c r="P23">
        <v>1.7</v>
      </c>
      <c r="Q23">
        <v>0.6</v>
      </c>
      <c r="R23">
        <v>1.7</v>
      </c>
      <c r="S23">
        <v>1.2</v>
      </c>
      <c r="T23">
        <v>0.3</v>
      </c>
      <c r="U23">
        <v>-17.100000000000001</v>
      </c>
      <c r="V23">
        <v>3</v>
      </c>
      <c r="W23">
        <v>-0.8</v>
      </c>
      <c r="X23">
        <v>-10.6</v>
      </c>
      <c r="Y23">
        <v>5</v>
      </c>
    </row>
    <row r="24" spans="1:25" x14ac:dyDescent="0.35">
      <c r="A24" s="64" t="s">
        <v>231</v>
      </c>
      <c r="B24" s="60" t="s">
        <v>71</v>
      </c>
      <c r="C24">
        <v>-1.4</v>
      </c>
      <c r="D24">
        <v>-2.6</v>
      </c>
      <c r="E24">
        <v>-0.4</v>
      </c>
      <c r="F24">
        <v>-5.2</v>
      </c>
      <c r="G24">
        <v>-1</v>
      </c>
      <c r="H24">
        <v>3.4</v>
      </c>
      <c r="I24">
        <v>2.9</v>
      </c>
      <c r="J24">
        <v>2.2000000000000002</v>
      </c>
      <c r="K24">
        <v>-1.8</v>
      </c>
      <c r="L24">
        <v>-5.7</v>
      </c>
      <c r="M24">
        <v>-1.7</v>
      </c>
      <c r="N24">
        <v>-18.7</v>
      </c>
      <c r="O24">
        <v>0.1</v>
      </c>
      <c r="P24">
        <v>2.1</v>
      </c>
      <c r="Q24">
        <v>0.5</v>
      </c>
      <c r="R24">
        <v>1</v>
      </c>
      <c r="S24">
        <v>0.9</v>
      </c>
      <c r="T24">
        <v>0.4</v>
      </c>
      <c r="U24">
        <v>-16.2</v>
      </c>
      <c r="V24">
        <v>4.2</v>
      </c>
      <c r="W24">
        <v>2.6</v>
      </c>
      <c r="X24">
        <v>-15.9</v>
      </c>
      <c r="Y24">
        <v>6.5</v>
      </c>
    </row>
    <row r="25" spans="1:25" x14ac:dyDescent="0.35">
      <c r="A25" s="64" t="s">
        <v>232</v>
      </c>
      <c r="B25" s="60" t="s">
        <v>71</v>
      </c>
      <c r="C25">
        <v>1.8</v>
      </c>
      <c r="D25">
        <v>-1.1000000000000001</v>
      </c>
      <c r="E25">
        <v>0.2</v>
      </c>
      <c r="F25">
        <v>-9.1</v>
      </c>
      <c r="G25">
        <v>0.4</v>
      </c>
      <c r="H25">
        <v>2.2000000000000002</v>
      </c>
      <c r="I25">
        <v>3.1</v>
      </c>
      <c r="J25">
        <v>5.7</v>
      </c>
      <c r="K25">
        <v>1.8</v>
      </c>
      <c r="L25">
        <v>3.7</v>
      </c>
      <c r="M25">
        <v>-0.4</v>
      </c>
      <c r="N25">
        <v>11.7</v>
      </c>
      <c r="O25">
        <v>0.8</v>
      </c>
      <c r="P25">
        <v>1.5</v>
      </c>
      <c r="Q25">
        <v>-0.1</v>
      </c>
      <c r="R25">
        <v>2.1</v>
      </c>
      <c r="S25">
        <v>2.4</v>
      </c>
      <c r="T25">
        <v>0.5</v>
      </c>
      <c r="U25">
        <v>-0.3</v>
      </c>
      <c r="V25">
        <v>4.0999999999999996</v>
      </c>
      <c r="W25">
        <v>8.9</v>
      </c>
      <c r="X25">
        <v>0.2</v>
      </c>
      <c r="Y25">
        <v>8.4</v>
      </c>
    </row>
    <row r="26" spans="1:25" x14ac:dyDescent="0.35">
      <c r="A26" s="64" t="s">
        <v>233</v>
      </c>
      <c r="B26" s="60" t="s">
        <v>71</v>
      </c>
      <c r="C26">
        <v>4</v>
      </c>
      <c r="D26">
        <v>1</v>
      </c>
      <c r="E26">
        <v>1.1000000000000001</v>
      </c>
      <c r="F26">
        <v>-11</v>
      </c>
      <c r="G26">
        <v>1.7</v>
      </c>
      <c r="H26">
        <v>2.9</v>
      </c>
      <c r="I26">
        <v>2.2000000000000002</v>
      </c>
      <c r="J26">
        <v>6.7</v>
      </c>
      <c r="K26">
        <v>4.3</v>
      </c>
      <c r="L26">
        <v>8.8000000000000007</v>
      </c>
      <c r="M26">
        <v>0.6</v>
      </c>
      <c r="N26">
        <v>38.700000000000003</v>
      </c>
      <c r="O26">
        <v>1.9</v>
      </c>
      <c r="P26">
        <v>-0.4</v>
      </c>
      <c r="Q26">
        <v>-0.4</v>
      </c>
      <c r="R26">
        <v>1.9</v>
      </c>
      <c r="S26">
        <v>3</v>
      </c>
      <c r="T26">
        <v>0.5</v>
      </c>
      <c r="U26">
        <v>16</v>
      </c>
      <c r="V26">
        <v>5.3</v>
      </c>
      <c r="W26">
        <v>10.3</v>
      </c>
      <c r="X26">
        <v>9.6</v>
      </c>
      <c r="Y26">
        <v>7.9</v>
      </c>
    </row>
    <row r="27" spans="1:25" x14ac:dyDescent="0.35">
      <c r="A27" s="64" t="s">
        <v>234</v>
      </c>
      <c r="B27" s="60" t="s">
        <v>71</v>
      </c>
      <c r="C27">
        <v>5.5</v>
      </c>
      <c r="D27">
        <v>3.1</v>
      </c>
      <c r="E27">
        <v>1</v>
      </c>
      <c r="F27">
        <v>-15.9</v>
      </c>
      <c r="G27">
        <v>1.8</v>
      </c>
      <c r="H27">
        <v>4.4000000000000004</v>
      </c>
      <c r="I27">
        <v>0.8</v>
      </c>
      <c r="J27">
        <v>3.8</v>
      </c>
      <c r="K27">
        <v>6.5</v>
      </c>
      <c r="L27">
        <v>13.1</v>
      </c>
      <c r="M27">
        <v>2.6</v>
      </c>
      <c r="N27">
        <v>87.6</v>
      </c>
      <c r="O27">
        <v>1.2</v>
      </c>
      <c r="P27">
        <v>-1.9</v>
      </c>
      <c r="Q27">
        <v>-0.5</v>
      </c>
      <c r="R27">
        <v>1.7</v>
      </c>
      <c r="S27">
        <v>3.7</v>
      </c>
      <c r="T27">
        <v>0.4</v>
      </c>
      <c r="U27">
        <v>20.6</v>
      </c>
      <c r="V27">
        <v>8.6</v>
      </c>
      <c r="W27">
        <v>13.8</v>
      </c>
      <c r="X27">
        <v>28.8</v>
      </c>
      <c r="Y27">
        <v>13</v>
      </c>
    </row>
    <row r="28" spans="1:25" x14ac:dyDescent="0.35">
      <c r="A28" s="64" t="s">
        <v>235</v>
      </c>
      <c r="B28" s="60" t="s">
        <v>71</v>
      </c>
      <c r="C28">
        <v>4.2</v>
      </c>
      <c r="D28">
        <v>3.5</v>
      </c>
      <c r="E28">
        <v>0.7</v>
      </c>
      <c r="F28">
        <v>-7.2</v>
      </c>
      <c r="G28">
        <v>0.7</v>
      </c>
      <c r="H28">
        <v>4.3</v>
      </c>
      <c r="I28">
        <v>0.8</v>
      </c>
      <c r="J28">
        <v>0.1</v>
      </c>
      <c r="K28">
        <v>5.0999999999999996</v>
      </c>
      <c r="L28">
        <v>6.5</v>
      </c>
      <c r="M28">
        <v>2.2000000000000002</v>
      </c>
      <c r="N28">
        <v>86.6</v>
      </c>
      <c r="O28">
        <v>0.9</v>
      </c>
      <c r="P28">
        <v>-2.1</v>
      </c>
      <c r="Q28">
        <v>-0.3</v>
      </c>
      <c r="R28">
        <v>1.1000000000000001</v>
      </c>
      <c r="S28">
        <v>3.5</v>
      </c>
      <c r="T28">
        <v>0.3</v>
      </c>
      <c r="U28">
        <v>9.6999999999999993</v>
      </c>
      <c r="V28">
        <v>10.3</v>
      </c>
      <c r="W28">
        <v>16.3</v>
      </c>
      <c r="X28">
        <v>18.899999999999999</v>
      </c>
      <c r="Y28">
        <v>7.3</v>
      </c>
    </row>
    <row r="29" spans="1:25" x14ac:dyDescent="0.35">
      <c r="A29" s="64" t="s">
        <v>236</v>
      </c>
      <c r="B29" s="60" t="s">
        <v>71</v>
      </c>
      <c r="C29">
        <v>2.7</v>
      </c>
      <c r="D29">
        <v>2.6</v>
      </c>
      <c r="E29">
        <v>0.4</v>
      </c>
      <c r="F29">
        <v>5.4</v>
      </c>
      <c r="G29">
        <v>0</v>
      </c>
      <c r="H29">
        <v>-0.2</v>
      </c>
      <c r="I29">
        <v>1.3</v>
      </c>
      <c r="J29">
        <v>-1.6</v>
      </c>
      <c r="K29">
        <v>3.5</v>
      </c>
      <c r="L29">
        <v>1.6</v>
      </c>
      <c r="M29">
        <v>2.9</v>
      </c>
      <c r="N29">
        <v>58.9</v>
      </c>
      <c r="O29">
        <v>0.1</v>
      </c>
      <c r="P29">
        <v>-0.8</v>
      </c>
      <c r="Q29">
        <v>-0.1</v>
      </c>
      <c r="R29">
        <v>1</v>
      </c>
      <c r="S29">
        <v>3.4</v>
      </c>
      <c r="T29">
        <v>0.3</v>
      </c>
      <c r="U29">
        <v>2.5</v>
      </c>
      <c r="V29">
        <v>8</v>
      </c>
      <c r="W29">
        <v>18.600000000000001</v>
      </c>
      <c r="X29">
        <v>10.4</v>
      </c>
      <c r="Y29">
        <v>2.5</v>
      </c>
    </row>
    <row r="30" spans="1:25" x14ac:dyDescent="0.35">
      <c r="A30" s="64" t="s">
        <v>237</v>
      </c>
      <c r="B30" s="60" t="s">
        <v>71</v>
      </c>
      <c r="C30">
        <v>1.3</v>
      </c>
      <c r="D30">
        <v>0.7</v>
      </c>
      <c r="E30">
        <v>0.8</v>
      </c>
      <c r="F30">
        <v>26.3</v>
      </c>
      <c r="G30">
        <v>-0.3</v>
      </c>
      <c r="H30">
        <v>-4</v>
      </c>
      <c r="I30">
        <v>1.5</v>
      </c>
      <c r="J30">
        <v>-1.5</v>
      </c>
      <c r="K30">
        <v>1.6</v>
      </c>
      <c r="L30">
        <v>-2.5</v>
      </c>
      <c r="M30">
        <v>2.6</v>
      </c>
      <c r="N30">
        <v>30</v>
      </c>
      <c r="O30">
        <v>0.1</v>
      </c>
      <c r="P30">
        <v>0.3</v>
      </c>
      <c r="Q30">
        <v>-0.1</v>
      </c>
      <c r="R30">
        <v>0.4</v>
      </c>
      <c r="S30">
        <v>3.3</v>
      </c>
      <c r="T30">
        <v>0.2</v>
      </c>
      <c r="U30">
        <v>0.4</v>
      </c>
      <c r="V30">
        <v>2.4</v>
      </c>
      <c r="W30">
        <v>19.600000000000001</v>
      </c>
      <c r="X30">
        <v>2.8</v>
      </c>
      <c r="Y30">
        <v>-0.6</v>
      </c>
    </row>
  </sheetData>
  <hyperlinks>
    <hyperlink ref="A3" location="Cover_page!A1" display="To return to contents page" xr:uid="{2EA3F511-4DE9-4FAE-9D69-8A41EF9B07D8}"/>
  </hyperlinks>
  <pageMargins left="0.70866141732283472" right="0.70866141732283472" top="0.74803149606299213" bottom="0.74803149606299213" header="0.31496062992125984" footer="0.31496062992125984"/>
  <pageSetup paperSize="8" scale="32"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5">
    <tabColor indexed="44"/>
  </sheetPr>
  <dimension ref="A1:AS202"/>
  <sheetViews>
    <sheetView view="pageBreakPreview" zoomScale="60" zoomScaleNormal="74" workbookViewId="0">
      <selection activeCell="L12" sqref="L12:N12"/>
    </sheetView>
  </sheetViews>
  <sheetFormatPr defaultColWidth="9.3125" defaultRowHeight="15" x14ac:dyDescent="0.35"/>
  <cols>
    <col min="1" max="1" width="6.125" style="6" customWidth="1"/>
    <col min="2" max="2" width="9.3125" style="6"/>
    <col min="3" max="3" width="3.3125" style="6" customWidth="1"/>
    <col min="4" max="5" width="11.3125" style="6" customWidth="1"/>
    <col min="6" max="6" width="12.3125" style="6" customWidth="1"/>
    <col min="7" max="7" width="11.5625" style="6" customWidth="1"/>
    <col min="8" max="9" width="12.3125" style="6" customWidth="1"/>
    <col min="10" max="11" width="12.6875" style="6" customWidth="1"/>
    <col min="12" max="12" width="10.3125" style="6" customWidth="1"/>
    <col min="13" max="13" width="10.75" style="6" customWidth="1"/>
    <col min="14" max="14" width="12.6875" style="6" customWidth="1"/>
    <col min="15" max="45" width="9.3125" style="13"/>
    <col min="46" max="16384" width="9.3125" style="6"/>
  </cols>
  <sheetData>
    <row r="1" spans="1:15" ht="16.3" x14ac:dyDescent="0.4">
      <c r="A1" s="83" t="s">
        <v>21</v>
      </c>
      <c r="B1" s="84"/>
      <c r="C1" s="16" t="s">
        <v>22</v>
      </c>
      <c r="D1" s="15"/>
      <c r="E1" s="15"/>
      <c r="F1" s="16"/>
      <c r="G1" s="16"/>
      <c r="H1" s="16"/>
      <c r="I1" s="16"/>
      <c r="J1" s="36" t="s">
        <v>23</v>
      </c>
      <c r="O1" s="6"/>
    </row>
    <row r="2" spans="1:15" ht="15.9" x14ac:dyDescent="0.35">
      <c r="A2" s="84"/>
      <c r="B2" s="84"/>
      <c r="C2" s="16" t="s">
        <v>24</v>
      </c>
      <c r="D2" s="15"/>
      <c r="E2" s="15"/>
      <c r="F2" s="16"/>
      <c r="G2" s="16"/>
      <c r="H2" s="16"/>
      <c r="I2" s="16"/>
      <c r="O2" s="6"/>
    </row>
    <row r="3" spans="1:15" ht="6.75" customHeight="1" thickBot="1" x14ac:dyDescent="0.4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6"/>
    </row>
    <row r="4" spans="1:15" ht="18" customHeight="1" x14ac:dyDescent="0.35">
      <c r="C4" s="8"/>
      <c r="D4" s="54"/>
      <c r="E4" s="54"/>
      <c r="F4" s="85" t="s">
        <v>25</v>
      </c>
      <c r="G4" s="86"/>
      <c r="H4" s="86"/>
      <c r="I4" s="86"/>
      <c r="J4" s="86"/>
      <c r="K4" s="86"/>
      <c r="L4" s="86"/>
      <c r="M4" s="62"/>
      <c r="N4" s="44"/>
      <c r="O4" s="6"/>
    </row>
    <row r="5" spans="1:15" x14ac:dyDescent="0.35">
      <c r="D5" s="42"/>
      <c r="E5" s="42"/>
      <c r="F5" s="10"/>
      <c r="G5" s="42"/>
      <c r="H5" s="42"/>
      <c r="I5" s="42"/>
      <c r="J5" s="10"/>
      <c r="K5" s="10"/>
      <c r="L5" s="10"/>
      <c r="M5" s="10"/>
      <c r="O5" s="6"/>
    </row>
    <row r="6" spans="1:15" ht="15.45" x14ac:dyDescent="0.35">
      <c r="D6" s="17" t="s">
        <v>26</v>
      </c>
      <c r="E6" s="17"/>
      <c r="F6" s="15"/>
      <c r="G6" s="20"/>
      <c r="H6" s="15"/>
      <c r="I6" s="15"/>
      <c r="J6" s="15"/>
      <c r="K6" s="15"/>
      <c r="L6" s="15"/>
      <c r="M6" s="17"/>
      <c r="N6" s="17"/>
      <c r="O6" s="6"/>
    </row>
    <row r="7" spans="1:15" ht="15.45" x14ac:dyDescent="0.35">
      <c r="A7" s="15"/>
      <c r="B7" s="15"/>
      <c r="C7" s="15"/>
      <c r="D7" s="20" t="s">
        <v>27</v>
      </c>
      <c r="E7" s="20"/>
      <c r="F7" s="20" t="s">
        <v>28</v>
      </c>
      <c r="G7" s="20"/>
      <c r="H7" s="20" t="s">
        <v>29</v>
      </c>
      <c r="I7" s="20"/>
      <c r="J7" s="15"/>
      <c r="K7" s="15"/>
      <c r="L7" s="17" t="s">
        <v>26</v>
      </c>
      <c r="M7" s="20"/>
      <c r="N7" s="20" t="s">
        <v>30</v>
      </c>
      <c r="O7" s="6"/>
    </row>
    <row r="8" spans="1:15" x14ac:dyDescent="0.35">
      <c r="A8" s="15"/>
      <c r="B8" s="15"/>
      <c r="C8" s="15"/>
      <c r="D8" s="20" t="s">
        <v>31</v>
      </c>
      <c r="E8" s="20"/>
      <c r="F8" s="20" t="s">
        <v>32</v>
      </c>
      <c r="G8" s="20"/>
      <c r="H8" s="20" t="s">
        <v>33</v>
      </c>
      <c r="I8" s="20"/>
      <c r="J8" s="20"/>
      <c r="K8" s="20"/>
      <c r="L8" s="20" t="s">
        <v>34</v>
      </c>
      <c r="M8" s="20"/>
      <c r="N8" s="20" t="s">
        <v>35</v>
      </c>
      <c r="O8" s="6"/>
    </row>
    <row r="9" spans="1:15" x14ac:dyDescent="0.35">
      <c r="A9" s="37"/>
      <c r="B9" s="37"/>
      <c r="C9" s="37"/>
      <c r="D9" s="21" t="s">
        <v>36</v>
      </c>
      <c r="E9" s="21"/>
      <c r="F9" s="21" t="s">
        <v>37</v>
      </c>
      <c r="G9" s="21"/>
      <c r="H9" s="21" t="s">
        <v>38</v>
      </c>
      <c r="I9" s="21"/>
      <c r="J9" s="21" t="s">
        <v>39</v>
      </c>
      <c r="K9" s="21"/>
      <c r="L9" s="21" t="s">
        <v>38</v>
      </c>
      <c r="M9" s="20"/>
      <c r="N9" s="20" t="s">
        <v>40</v>
      </c>
      <c r="O9" s="6"/>
    </row>
    <row r="10" spans="1:15" ht="15.75" customHeight="1" x14ac:dyDescent="0.35">
      <c r="A10" s="38" t="s">
        <v>41</v>
      </c>
      <c r="B10" s="38"/>
      <c r="C10" s="38"/>
      <c r="D10" s="69" t="s">
        <v>42</v>
      </c>
      <c r="E10" s="18"/>
      <c r="F10" s="18" t="s">
        <v>43</v>
      </c>
      <c r="G10" s="18"/>
      <c r="H10" s="18" t="s">
        <v>44</v>
      </c>
      <c r="I10" s="18"/>
      <c r="J10" s="70" t="s">
        <v>45</v>
      </c>
      <c r="K10" s="70"/>
      <c r="L10" s="69" t="s">
        <v>46</v>
      </c>
      <c r="M10" s="69"/>
      <c r="N10" s="69" t="s">
        <v>47</v>
      </c>
      <c r="O10" s="6"/>
    </row>
    <row r="11" spans="1:15" ht="15.75" customHeight="1" x14ac:dyDescent="0.35">
      <c r="A11" s="26" t="s">
        <v>48</v>
      </c>
      <c r="B11" s="39"/>
      <c r="C11" s="39"/>
      <c r="D11" s="45">
        <v>1000</v>
      </c>
      <c r="E11" s="45"/>
      <c r="F11" s="46">
        <v>7</v>
      </c>
      <c r="G11" s="45"/>
      <c r="H11" s="47">
        <v>140</v>
      </c>
      <c r="I11" s="47"/>
      <c r="J11" s="45">
        <v>61</v>
      </c>
      <c r="K11" s="45"/>
      <c r="L11" s="45">
        <v>793</v>
      </c>
      <c r="M11" s="45"/>
      <c r="N11" s="48">
        <v>991</v>
      </c>
      <c r="O11" s="6"/>
    </row>
    <row r="12" spans="1:15" ht="15" customHeight="1" x14ac:dyDescent="0.35">
      <c r="A12" s="15"/>
      <c r="B12" s="15"/>
      <c r="C12" s="15"/>
      <c r="D12" s="20" t="s">
        <v>49</v>
      </c>
      <c r="E12" s="20"/>
      <c r="F12" s="15"/>
      <c r="G12" s="20"/>
      <c r="H12" s="15"/>
      <c r="I12" s="15"/>
      <c r="J12" s="20"/>
      <c r="K12" s="20"/>
      <c r="L12" s="20"/>
      <c r="M12" s="20"/>
      <c r="N12" s="20"/>
      <c r="O12" s="6"/>
    </row>
    <row r="13" spans="1:15" x14ac:dyDescent="0.35">
      <c r="A13" s="15">
        <v>2012</v>
      </c>
      <c r="B13" s="15"/>
      <c r="C13" s="15"/>
      <c r="D13" s="22" t="e">
        <v>#REF!</v>
      </c>
      <c r="E13" s="22"/>
      <c r="F13" s="22" t="e">
        <v>#REF!</v>
      </c>
      <c r="G13" s="22"/>
      <c r="H13" s="22" t="e">
        <v>#REF!</v>
      </c>
      <c r="I13" s="22"/>
      <c r="J13" s="22" t="e">
        <v>#REF!</v>
      </c>
      <c r="K13" s="22"/>
      <c r="L13" s="22">
        <v>92.6</v>
      </c>
      <c r="M13" s="22"/>
      <c r="N13" s="22" t="s">
        <v>50</v>
      </c>
      <c r="O13" s="6"/>
    </row>
    <row r="14" spans="1:15" x14ac:dyDescent="0.35">
      <c r="A14" s="15">
        <v>2013</v>
      </c>
      <c r="B14" s="15"/>
      <c r="C14" s="15"/>
      <c r="D14" s="22" t="e">
        <v>#REF!</v>
      </c>
      <c r="E14" s="22"/>
      <c r="F14" s="22" t="e">
        <v>#REF!</v>
      </c>
      <c r="G14" s="22"/>
      <c r="H14" s="22" t="e">
        <v>#REF!</v>
      </c>
      <c r="I14" s="22"/>
      <c r="J14" s="22" t="e">
        <v>#REF!</v>
      </c>
      <c r="K14" s="22"/>
      <c r="L14" s="22">
        <v>94.3</v>
      </c>
      <c r="M14" s="22"/>
      <c r="N14" s="22" t="s">
        <v>50</v>
      </c>
      <c r="O14" s="6"/>
    </row>
    <row r="15" spans="1:15" x14ac:dyDescent="0.35">
      <c r="A15" s="15">
        <v>2014</v>
      </c>
      <c r="B15" s="15"/>
      <c r="C15" s="15"/>
      <c r="D15" s="22" t="e">
        <v>#REF!</v>
      </c>
      <c r="E15" s="22"/>
      <c r="F15" s="22" t="e">
        <v>#REF!</v>
      </c>
      <c r="G15" s="22"/>
      <c r="H15" s="22" t="e">
        <v>#REF!</v>
      </c>
      <c r="I15" s="22"/>
      <c r="J15" s="22" t="e">
        <v>#REF!</v>
      </c>
      <c r="K15" s="22"/>
      <c r="L15" s="22">
        <v>97.5</v>
      </c>
      <c r="M15" s="22"/>
      <c r="N15" s="22" t="s">
        <v>50</v>
      </c>
      <c r="O15" s="6"/>
    </row>
    <row r="16" spans="1:15" x14ac:dyDescent="0.35">
      <c r="A16" s="15">
        <v>2015</v>
      </c>
      <c r="B16" s="15"/>
      <c r="C16" s="15"/>
      <c r="D16" s="22" t="e">
        <v>#REF!</v>
      </c>
      <c r="E16" s="22"/>
      <c r="F16" s="22" t="e">
        <v>#REF!</v>
      </c>
      <c r="G16" s="22"/>
      <c r="H16" s="22" t="e">
        <v>#REF!</v>
      </c>
      <c r="I16" s="22"/>
      <c r="J16" s="22" t="e">
        <v>#REF!</v>
      </c>
      <c r="K16" s="22"/>
      <c r="L16" s="22">
        <v>100</v>
      </c>
      <c r="M16" s="22"/>
      <c r="N16" s="22" t="s">
        <v>50</v>
      </c>
      <c r="O16" s="6"/>
    </row>
    <row r="17" spans="1:15" x14ac:dyDescent="0.35">
      <c r="A17" s="15">
        <v>2016</v>
      </c>
      <c r="B17" s="15"/>
      <c r="C17" s="15"/>
      <c r="D17" s="22" t="e">
        <v>#REF!</v>
      </c>
      <c r="E17" s="22"/>
      <c r="F17" s="22" t="e">
        <v>#REF!</v>
      </c>
      <c r="G17" s="22"/>
      <c r="H17" s="22" t="e">
        <v>#REF!</v>
      </c>
      <c r="I17" s="22"/>
      <c r="J17" s="22" t="e">
        <v>#REF!</v>
      </c>
      <c r="K17" s="22"/>
      <c r="L17" s="22">
        <v>102.5</v>
      </c>
      <c r="M17" s="22"/>
      <c r="N17" s="22">
        <v>-0.7</v>
      </c>
      <c r="O17" s="6"/>
    </row>
    <row r="18" spans="1:15" ht="9" customHeight="1" x14ac:dyDescent="0.35">
      <c r="A18" s="15"/>
      <c r="B18" s="71"/>
      <c r="C18" s="15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6"/>
    </row>
    <row r="19" spans="1:15" x14ac:dyDescent="0.35">
      <c r="A19" s="20" t="s">
        <v>51</v>
      </c>
      <c r="B19" s="15" t="s">
        <v>52</v>
      </c>
      <c r="C19" s="15"/>
      <c r="D19" s="22" t="e">
        <v>#REF!</v>
      </c>
      <c r="E19" s="22"/>
      <c r="F19" s="22" t="e">
        <v>#REF!</v>
      </c>
      <c r="G19" s="22"/>
      <c r="H19" s="22" t="e">
        <v>#REF!</v>
      </c>
      <c r="I19" s="22"/>
      <c r="J19" s="22" t="e">
        <v>#REF!</v>
      </c>
      <c r="K19" s="22"/>
      <c r="L19" s="22">
        <v>100.5</v>
      </c>
      <c r="M19" s="22"/>
      <c r="N19" s="22" t="s">
        <v>50</v>
      </c>
      <c r="O19" s="6"/>
    </row>
    <row r="20" spans="1:15" x14ac:dyDescent="0.35">
      <c r="A20" s="20" t="s">
        <v>53</v>
      </c>
      <c r="B20" s="15" t="s">
        <v>54</v>
      </c>
      <c r="C20" s="15"/>
      <c r="D20" s="22" t="e">
        <v>#REF!</v>
      </c>
      <c r="E20" s="22"/>
      <c r="F20" s="22" t="e">
        <v>#REF!</v>
      </c>
      <c r="G20" s="22"/>
      <c r="H20" s="22" t="e">
        <v>#REF!</v>
      </c>
      <c r="I20" s="22"/>
      <c r="J20" s="22" t="e">
        <v>#REF!</v>
      </c>
      <c r="K20" s="22"/>
      <c r="L20" s="22">
        <v>100.9</v>
      </c>
      <c r="M20" s="22"/>
      <c r="N20" s="22" t="s">
        <v>50</v>
      </c>
      <c r="O20" s="6"/>
    </row>
    <row r="21" spans="1:15" x14ac:dyDescent="0.35">
      <c r="A21" s="20" t="s">
        <v>53</v>
      </c>
      <c r="B21" s="15" t="s">
        <v>55</v>
      </c>
      <c r="C21" s="15"/>
      <c r="D21" s="22" t="e">
        <v>#REF!</v>
      </c>
      <c r="E21" s="22"/>
      <c r="F21" s="22" t="e">
        <v>#REF!</v>
      </c>
      <c r="G21" s="22"/>
      <c r="H21" s="22" t="e">
        <v>#REF!</v>
      </c>
      <c r="I21" s="22"/>
      <c r="J21" s="22" t="e">
        <v>#REF!</v>
      </c>
      <c r="K21" s="22"/>
      <c r="L21" s="22">
        <v>101.2</v>
      </c>
      <c r="M21" s="22"/>
      <c r="N21" s="22" t="s">
        <v>50</v>
      </c>
      <c r="O21" s="6"/>
    </row>
    <row r="22" spans="1:15" x14ac:dyDescent="0.35">
      <c r="A22" s="20" t="s">
        <v>56</v>
      </c>
      <c r="B22" s="15" t="s">
        <v>57</v>
      </c>
      <c r="C22" s="15"/>
      <c r="D22" s="22" t="e">
        <v>#REF!</v>
      </c>
      <c r="E22" s="22"/>
      <c r="F22" s="22" t="e">
        <v>#REF!</v>
      </c>
      <c r="G22" s="22"/>
      <c r="H22" s="22" t="e">
        <v>#REF!</v>
      </c>
      <c r="I22" s="22"/>
      <c r="J22" s="22" t="e">
        <v>#REF!</v>
      </c>
      <c r="K22" s="22"/>
      <c r="L22" s="22">
        <v>101.5</v>
      </c>
      <c r="M22" s="22"/>
      <c r="N22" s="22">
        <v>-0.1</v>
      </c>
      <c r="O22" s="6"/>
    </row>
    <row r="23" spans="1:15" x14ac:dyDescent="0.35">
      <c r="A23" s="20" t="s">
        <v>53</v>
      </c>
      <c r="B23" s="15" t="s">
        <v>58</v>
      </c>
      <c r="C23" s="15"/>
      <c r="D23" s="22" t="e">
        <v>#REF!</v>
      </c>
      <c r="E23" s="22"/>
      <c r="F23" s="22" t="e">
        <v>#REF!</v>
      </c>
      <c r="G23" s="22"/>
      <c r="H23" s="22" t="e">
        <v>#REF!</v>
      </c>
      <c r="I23" s="22"/>
      <c r="J23" s="22" t="e">
        <v>#REF!</v>
      </c>
      <c r="K23" s="22"/>
      <c r="L23" s="22">
        <v>102</v>
      </c>
      <c r="M23" s="22"/>
      <c r="N23" s="22">
        <v>-0.2</v>
      </c>
      <c r="O23" s="6"/>
    </row>
    <row r="24" spans="1:15" x14ac:dyDescent="0.35">
      <c r="A24" s="20" t="s">
        <v>53</v>
      </c>
      <c r="B24" s="15" t="s">
        <v>59</v>
      </c>
      <c r="C24" s="15"/>
      <c r="D24" s="22" t="e">
        <v>#REF!</v>
      </c>
      <c r="E24" s="22"/>
      <c r="F24" s="22" t="e">
        <v>#REF!</v>
      </c>
      <c r="G24" s="22"/>
      <c r="H24" s="22" t="e">
        <v>#REF!</v>
      </c>
      <c r="I24" s="22"/>
      <c r="J24" s="22" t="e">
        <v>#REF!</v>
      </c>
      <c r="K24" s="22"/>
      <c r="L24" s="22">
        <v>101.6</v>
      </c>
      <c r="M24" s="22"/>
      <c r="N24" s="22">
        <v>-0.3</v>
      </c>
      <c r="O24" s="6"/>
    </row>
    <row r="25" spans="1:15" x14ac:dyDescent="0.35">
      <c r="A25" s="20" t="s">
        <v>53</v>
      </c>
      <c r="B25" s="15" t="s">
        <v>60</v>
      </c>
      <c r="C25" s="15"/>
      <c r="D25" s="22" t="e">
        <v>#REF!</v>
      </c>
      <c r="E25" s="22"/>
      <c r="F25" s="22" t="e">
        <v>#REF!</v>
      </c>
      <c r="G25" s="22"/>
      <c r="H25" s="22" t="e">
        <v>#REF!</v>
      </c>
      <c r="I25" s="22"/>
      <c r="J25" s="22" t="e">
        <v>#REF!</v>
      </c>
      <c r="K25" s="22"/>
      <c r="L25" s="22">
        <v>102</v>
      </c>
      <c r="M25" s="22"/>
      <c r="N25" s="22">
        <v>-0.4</v>
      </c>
      <c r="O25" s="6"/>
    </row>
    <row r="26" spans="1:15" x14ac:dyDescent="0.35">
      <c r="A26" s="20" t="s">
        <v>53</v>
      </c>
      <c r="B26" s="15" t="s">
        <v>61</v>
      </c>
      <c r="C26" s="15"/>
      <c r="D26" s="22" t="e">
        <v>#REF!</v>
      </c>
      <c r="E26" s="22"/>
      <c r="F26" s="22" t="e">
        <v>#REF!</v>
      </c>
      <c r="G26" s="22"/>
      <c r="H26" s="22" t="e">
        <v>#REF!</v>
      </c>
      <c r="I26" s="22"/>
      <c r="J26" s="22" t="e">
        <v>#REF!</v>
      </c>
      <c r="K26" s="22"/>
      <c r="L26" s="22">
        <v>102</v>
      </c>
      <c r="M26" s="22"/>
      <c r="N26" s="22">
        <v>-0.5</v>
      </c>
      <c r="O26" s="6"/>
    </row>
    <row r="27" spans="1:15" x14ac:dyDescent="0.35">
      <c r="A27" s="20" t="s">
        <v>53</v>
      </c>
      <c r="B27" s="15" t="s">
        <v>62</v>
      </c>
      <c r="C27" s="15"/>
      <c r="D27" s="22" t="e">
        <v>#REF!</v>
      </c>
      <c r="E27" s="22"/>
      <c r="F27" s="22" t="e">
        <v>#REF!</v>
      </c>
      <c r="G27" s="22"/>
      <c r="H27" s="22" t="e">
        <v>#REF!</v>
      </c>
      <c r="I27" s="22"/>
      <c r="J27" s="22" t="e">
        <v>#REF!</v>
      </c>
      <c r="K27" s="22"/>
      <c r="L27" s="22">
        <v>102.2</v>
      </c>
      <c r="M27" s="22"/>
      <c r="N27" s="22">
        <v>-0.7</v>
      </c>
      <c r="O27" s="6"/>
    </row>
    <row r="28" spans="1:15" x14ac:dyDescent="0.35">
      <c r="A28" s="20" t="s">
        <v>53</v>
      </c>
      <c r="B28" s="15" t="s">
        <v>63</v>
      </c>
      <c r="C28" s="15"/>
      <c r="D28" s="22" t="e">
        <v>#REF!</v>
      </c>
      <c r="E28" s="22"/>
      <c r="F28" s="22" t="e">
        <v>#REF!</v>
      </c>
      <c r="G28" s="22"/>
      <c r="H28" s="22" t="e">
        <v>#REF!</v>
      </c>
      <c r="I28" s="22"/>
      <c r="J28" s="22" t="e">
        <v>#REF!</v>
      </c>
      <c r="K28" s="22"/>
      <c r="L28" s="22">
        <v>102.5</v>
      </c>
      <c r="M28" s="22"/>
      <c r="N28" s="22">
        <v>-0.80010000000000003</v>
      </c>
      <c r="O28" s="6"/>
    </row>
    <row r="29" spans="1:15" x14ac:dyDescent="0.35">
      <c r="A29" s="20" t="s">
        <v>53</v>
      </c>
      <c r="B29" s="15" t="s">
        <v>64</v>
      </c>
      <c r="C29" s="15"/>
      <c r="D29" s="22" t="e">
        <v>#REF!</v>
      </c>
      <c r="E29" s="22"/>
      <c r="F29" s="22" t="e">
        <v>#REF!</v>
      </c>
      <c r="G29" s="22"/>
      <c r="H29" s="22" t="e">
        <v>#REF!</v>
      </c>
      <c r="I29" s="22"/>
      <c r="J29" s="22" t="e">
        <v>#REF!</v>
      </c>
      <c r="K29" s="22"/>
      <c r="L29" s="22">
        <v>102.9</v>
      </c>
      <c r="M29" s="22"/>
      <c r="N29" s="22">
        <v>-1.0001</v>
      </c>
      <c r="O29" s="6"/>
    </row>
    <row r="30" spans="1:15" x14ac:dyDescent="0.35">
      <c r="A30" s="20" t="s">
        <v>53</v>
      </c>
      <c r="B30" s="15" t="s">
        <v>65</v>
      </c>
      <c r="C30" s="15"/>
      <c r="D30" s="22" t="e">
        <v>#REF!</v>
      </c>
      <c r="E30" s="22"/>
      <c r="F30" s="22" t="e">
        <v>#REF!</v>
      </c>
      <c r="G30" s="22"/>
      <c r="H30" s="22" t="e">
        <v>#REF!</v>
      </c>
      <c r="I30" s="22"/>
      <c r="J30" s="22" t="e">
        <v>#REF!</v>
      </c>
      <c r="K30" s="22"/>
      <c r="L30" s="22">
        <v>103.2</v>
      </c>
      <c r="M30" s="22"/>
      <c r="N30" s="22">
        <v>-1.2000999999999999</v>
      </c>
      <c r="O30" s="6"/>
    </row>
    <row r="31" spans="1:15" x14ac:dyDescent="0.35">
      <c r="A31" s="20" t="s">
        <v>53</v>
      </c>
      <c r="B31" s="15" t="s">
        <v>52</v>
      </c>
      <c r="C31" s="15"/>
      <c r="D31" s="22" t="e">
        <v>#REF!</v>
      </c>
      <c r="E31" s="22"/>
      <c r="F31" s="22" t="e">
        <v>#REF!</v>
      </c>
      <c r="G31" s="22"/>
      <c r="H31" s="22" t="e">
        <v>#REF!</v>
      </c>
      <c r="I31" s="22"/>
      <c r="J31" s="22" t="e">
        <v>#REF!</v>
      </c>
      <c r="K31" s="22"/>
      <c r="L31" s="22">
        <v>103.3</v>
      </c>
      <c r="M31" s="22"/>
      <c r="N31" s="22">
        <v>-1.3001</v>
      </c>
      <c r="O31" s="6"/>
    </row>
    <row r="32" spans="1:15" x14ac:dyDescent="0.35">
      <c r="A32" s="20" t="s">
        <v>53</v>
      </c>
      <c r="B32" s="15" t="s">
        <v>54</v>
      </c>
      <c r="C32" s="15"/>
      <c r="D32" s="22" t="e">
        <v>#REF!</v>
      </c>
      <c r="E32" s="22"/>
      <c r="F32" s="22" t="e">
        <v>#REF!</v>
      </c>
      <c r="G32" s="22"/>
      <c r="H32" s="22" t="e">
        <v>#REF!</v>
      </c>
      <c r="I32" s="22"/>
      <c r="J32" s="22" t="e">
        <v>#REF!</v>
      </c>
      <c r="K32" s="22"/>
      <c r="L32" s="22">
        <v>103.4</v>
      </c>
      <c r="M32" s="22"/>
      <c r="N32" s="22">
        <v>-1.4000999999999999</v>
      </c>
      <c r="O32" s="6"/>
    </row>
    <row r="33" spans="1:15" x14ac:dyDescent="0.35">
      <c r="A33" s="20" t="s">
        <v>53</v>
      </c>
      <c r="B33" s="15" t="s">
        <v>55</v>
      </c>
      <c r="C33" s="15"/>
      <c r="D33" s="22" t="e">
        <v>#REF!</v>
      </c>
      <c r="E33" s="22"/>
      <c r="F33" s="22" t="e">
        <v>#REF!</v>
      </c>
      <c r="G33" s="22"/>
      <c r="H33" s="22" t="e">
        <v>#REF!</v>
      </c>
      <c r="I33" s="22"/>
      <c r="J33" s="22" t="e">
        <v>#REF!</v>
      </c>
      <c r="K33" s="22"/>
      <c r="L33" s="22">
        <v>103.6</v>
      </c>
      <c r="M33" s="22"/>
      <c r="N33" s="22">
        <v>-1.4000999999999999</v>
      </c>
      <c r="O33" s="6"/>
    </row>
    <row r="34" spans="1:15" x14ac:dyDescent="0.35">
      <c r="A34" s="20" t="s">
        <v>66</v>
      </c>
      <c r="B34" s="15" t="s">
        <v>57</v>
      </c>
      <c r="C34" s="15"/>
      <c r="D34" s="22" t="e">
        <v>#REF!</v>
      </c>
      <c r="E34" s="22"/>
      <c r="F34" s="22" t="e">
        <v>#REF!</v>
      </c>
      <c r="G34" s="22"/>
      <c r="H34" s="22" t="e">
        <v>#REF!</v>
      </c>
      <c r="I34" s="22"/>
      <c r="J34" s="22" t="e">
        <v>#REF!</v>
      </c>
      <c r="K34" s="22"/>
      <c r="L34" s="22">
        <v>103.5</v>
      </c>
      <c r="M34" s="22"/>
      <c r="N34" s="22">
        <v>-1.3001</v>
      </c>
      <c r="O34" s="6"/>
    </row>
    <row r="35" spans="1:15" x14ac:dyDescent="0.35">
      <c r="A35" s="20" t="s">
        <v>53</v>
      </c>
      <c r="B35" s="15" t="s">
        <v>58</v>
      </c>
      <c r="C35" s="15"/>
      <c r="D35" s="22" t="e">
        <v>#REF!</v>
      </c>
      <c r="E35" s="22"/>
      <c r="F35" s="22" t="e">
        <v>#REF!</v>
      </c>
      <c r="G35" s="22"/>
      <c r="H35" s="22" t="e">
        <v>#REF!</v>
      </c>
      <c r="I35" s="22"/>
      <c r="J35" s="22" t="e">
        <v>#REF!</v>
      </c>
      <c r="K35" s="22"/>
      <c r="L35" s="22">
        <v>103.3</v>
      </c>
      <c r="M35" s="22"/>
      <c r="N35" s="22">
        <v>-1.2000999999999999</v>
      </c>
      <c r="O35" s="6"/>
    </row>
    <row r="36" spans="1:15" x14ac:dyDescent="0.35">
      <c r="A36" s="20" t="s">
        <v>53</v>
      </c>
      <c r="B36" s="15" t="s">
        <v>59</v>
      </c>
      <c r="C36" s="15"/>
      <c r="D36" s="22" t="e">
        <v>#REF!</v>
      </c>
      <c r="E36" s="22"/>
      <c r="F36" s="22" t="e">
        <v>#REF!</v>
      </c>
      <c r="G36" s="22"/>
      <c r="H36" s="22" t="e">
        <v>#REF!</v>
      </c>
      <c r="I36" s="22"/>
      <c r="J36" s="22" t="e">
        <v>#REF!</v>
      </c>
      <c r="K36" s="22"/>
      <c r="L36" s="22">
        <v>103.7</v>
      </c>
      <c r="M36" s="22"/>
      <c r="N36" s="22">
        <v>-1.3001</v>
      </c>
      <c r="O36" s="6"/>
    </row>
    <row r="37" spans="1:15" x14ac:dyDescent="0.35">
      <c r="A37" s="20" t="s">
        <v>53</v>
      </c>
      <c r="B37" s="15" t="s">
        <v>60</v>
      </c>
      <c r="C37" s="15"/>
      <c r="D37" s="22" t="e">
        <v>#REF!</v>
      </c>
      <c r="E37" s="22"/>
      <c r="F37" s="22" t="e">
        <v>#REF!</v>
      </c>
      <c r="G37" s="22"/>
      <c r="H37" s="22" t="e">
        <v>#REF!</v>
      </c>
      <c r="I37" s="22"/>
      <c r="J37" s="22" t="e">
        <v>#REF!</v>
      </c>
      <c r="K37" s="22"/>
      <c r="L37" s="22">
        <v>103.6</v>
      </c>
      <c r="M37" s="22"/>
      <c r="N37" s="22">
        <v>-1.3001</v>
      </c>
      <c r="O37" s="6"/>
    </row>
    <row r="38" spans="1:15" x14ac:dyDescent="0.35">
      <c r="A38" s="20" t="s">
        <v>53</v>
      </c>
      <c r="B38" s="15" t="s">
        <v>61</v>
      </c>
      <c r="C38" s="15"/>
      <c r="D38" s="22" t="e">
        <v>#REF!</v>
      </c>
      <c r="E38" s="22"/>
      <c r="F38" s="22" t="e">
        <v>#REF!</v>
      </c>
      <c r="G38" s="22"/>
      <c r="H38" s="22" t="e">
        <v>#REF!</v>
      </c>
      <c r="I38" s="22"/>
      <c r="J38" s="22" t="e">
        <v>#REF!</v>
      </c>
      <c r="K38" s="22"/>
      <c r="L38" s="22">
        <v>103.9</v>
      </c>
      <c r="M38" s="22"/>
      <c r="N38" s="22">
        <v>-1.2000999999999999</v>
      </c>
      <c r="O38" s="6"/>
    </row>
    <row r="39" spans="1:15" x14ac:dyDescent="0.35">
      <c r="A39" s="20" t="s">
        <v>53</v>
      </c>
      <c r="B39" s="15" t="s">
        <v>62</v>
      </c>
      <c r="C39" s="15"/>
      <c r="D39" s="22" t="e">
        <v>#REF!</v>
      </c>
      <c r="E39" s="22"/>
      <c r="F39" s="22" t="e">
        <v>#REF!</v>
      </c>
      <c r="G39" s="22"/>
      <c r="H39" s="22" t="e">
        <v>#REF!</v>
      </c>
      <c r="I39" s="22"/>
      <c r="J39" s="22" t="e">
        <v>#REF!</v>
      </c>
      <c r="K39" s="22"/>
      <c r="L39" s="22">
        <v>104.2</v>
      </c>
      <c r="M39" s="22"/>
      <c r="N39" s="22">
        <v>-1.3001</v>
      </c>
      <c r="O39" s="6"/>
    </row>
    <row r="40" spans="1:15" x14ac:dyDescent="0.35">
      <c r="A40" s="20" t="s">
        <v>53</v>
      </c>
      <c r="B40" s="15" t="s">
        <v>63</v>
      </c>
      <c r="C40" s="15"/>
      <c r="D40" s="22" t="e">
        <v>#REF!</v>
      </c>
      <c r="E40" s="22"/>
      <c r="F40" s="22" t="e">
        <v>#REF!</v>
      </c>
      <c r="G40" s="22"/>
      <c r="H40" s="22" t="e">
        <v>#REF!</v>
      </c>
      <c r="I40" s="22"/>
      <c r="J40" s="22" t="e">
        <v>#REF!</v>
      </c>
      <c r="K40" s="22"/>
      <c r="L40" s="22">
        <v>104.1</v>
      </c>
      <c r="M40" s="22"/>
      <c r="N40" s="22">
        <v>-1.5001</v>
      </c>
      <c r="O40" s="6"/>
    </row>
    <row r="41" spans="1:15" x14ac:dyDescent="0.35">
      <c r="A41" s="20" t="s">
        <v>53</v>
      </c>
      <c r="B41" s="15" t="s">
        <v>64</v>
      </c>
      <c r="C41" s="15"/>
      <c r="D41" s="22" t="e">
        <v>#REF!</v>
      </c>
      <c r="E41" s="22"/>
      <c r="F41" s="22" t="e">
        <v>#REF!</v>
      </c>
      <c r="G41" s="22"/>
      <c r="H41" s="22" t="e">
        <v>#REF!</v>
      </c>
      <c r="I41" s="22"/>
      <c r="J41" s="22" t="e">
        <v>#REF!</v>
      </c>
      <c r="K41" s="22"/>
      <c r="L41" s="22">
        <v>104.4</v>
      </c>
      <c r="M41" s="22"/>
      <c r="N41" s="22">
        <v>-1.4000999999999999</v>
      </c>
      <c r="O41" s="6"/>
    </row>
    <row r="42" spans="1:15" x14ac:dyDescent="0.35">
      <c r="A42" s="20" t="s">
        <v>53</v>
      </c>
      <c r="B42" s="15" t="s">
        <v>65</v>
      </c>
      <c r="C42" s="15"/>
      <c r="D42" s="22" t="e">
        <v>#REF!</v>
      </c>
      <c r="E42" s="22"/>
      <c r="F42" s="22" t="e">
        <v>#REF!</v>
      </c>
      <c r="G42" s="22"/>
      <c r="H42" s="22" t="e">
        <v>#REF!</v>
      </c>
      <c r="I42" s="22"/>
      <c r="J42" s="22" t="e">
        <v>#REF!</v>
      </c>
      <c r="K42" s="22"/>
      <c r="L42" s="22">
        <v>104.4</v>
      </c>
      <c r="M42" s="22"/>
      <c r="N42" s="22">
        <v>-1.5002</v>
      </c>
      <c r="O42" s="6"/>
    </row>
    <row r="43" spans="1:15" x14ac:dyDescent="0.35">
      <c r="A43" s="15" t="s">
        <v>53</v>
      </c>
      <c r="B43" s="15" t="s">
        <v>52</v>
      </c>
      <c r="C43" s="15"/>
      <c r="D43" s="22" t="e">
        <v>#REF!</v>
      </c>
      <c r="E43" s="22"/>
      <c r="F43" s="22" t="e">
        <v>#REF!</v>
      </c>
      <c r="G43" s="22"/>
      <c r="H43" s="22" t="e">
        <v>#REF!</v>
      </c>
      <c r="I43" s="22"/>
      <c r="J43" s="22" t="e">
        <v>#REF!</v>
      </c>
      <c r="K43" s="22"/>
      <c r="L43" s="22">
        <v>104.6</v>
      </c>
      <c r="M43" s="22"/>
      <c r="N43" s="22" t="s">
        <v>67</v>
      </c>
      <c r="O43" s="6"/>
    </row>
    <row r="44" spans="1:15" ht="8.25" customHeight="1" x14ac:dyDescent="0.35">
      <c r="A44" s="15"/>
      <c r="B44" s="15"/>
      <c r="C44" s="15"/>
      <c r="D44" s="15"/>
      <c r="E44" s="15"/>
      <c r="G44" s="15"/>
      <c r="J44" s="15"/>
      <c r="K44" s="15"/>
      <c r="L44" s="15"/>
      <c r="M44" s="15"/>
      <c r="N44" s="15"/>
      <c r="O44" s="9"/>
    </row>
    <row r="45" spans="1:15" x14ac:dyDescent="0.35">
      <c r="A45" s="16" t="s">
        <v>68</v>
      </c>
      <c r="B45" s="15"/>
      <c r="C45" s="15"/>
      <c r="D45" s="23"/>
      <c r="E45" s="23"/>
      <c r="G45" s="23"/>
      <c r="J45" s="23"/>
      <c r="K45" s="23"/>
      <c r="L45" s="23"/>
      <c r="M45" s="23"/>
      <c r="N45" s="23"/>
      <c r="O45" s="6"/>
    </row>
    <row r="46" spans="1:15" ht="15" customHeight="1" x14ac:dyDescent="0.35">
      <c r="A46" s="15"/>
      <c r="B46" s="15"/>
      <c r="C46" s="15"/>
      <c r="D46" s="22" t="s">
        <v>69</v>
      </c>
      <c r="E46" s="22"/>
      <c r="G46" s="22"/>
      <c r="J46" s="22"/>
      <c r="K46" s="22"/>
      <c r="L46" s="22" t="s">
        <v>69</v>
      </c>
      <c r="M46" s="22"/>
      <c r="N46" s="22" t="s">
        <v>70</v>
      </c>
      <c r="O46" s="6"/>
    </row>
    <row r="47" spans="1:15" x14ac:dyDescent="0.35">
      <c r="A47" s="15">
        <v>2012</v>
      </c>
      <c r="B47" s="15"/>
      <c r="C47" s="15"/>
      <c r="D47" s="22" t="s">
        <v>50</v>
      </c>
      <c r="E47" s="22"/>
      <c r="F47" s="22">
        <v>91.9</v>
      </c>
      <c r="G47" s="22"/>
      <c r="H47" s="22" t="s">
        <v>50</v>
      </c>
      <c r="I47" s="22"/>
      <c r="J47" s="22">
        <v>1.7</v>
      </c>
      <c r="K47" s="22"/>
      <c r="L47" s="22">
        <v>2.7</v>
      </c>
      <c r="M47" s="22"/>
      <c r="N47" s="22" t="s">
        <v>50</v>
      </c>
      <c r="O47" s="6"/>
    </row>
    <row r="48" spans="1:15" x14ac:dyDescent="0.35">
      <c r="A48" s="15">
        <v>2013</v>
      </c>
      <c r="B48" s="15"/>
      <c r="C48" s="15"/>
      <c r="D48" s="22" t="s">
        <v>50</v>
      </c>
      <c r="E48" s="22"/>
      <c r="F48" s="22">
        <v>94.1</v>
      </c>
      <c r="G48" s="22"/>
      <c r="H48" s="22" t="s">
        <v>50</v>
      </c>
      <c r="I48" s="22"/>
      <c r="J48" s="22">
        <v>3.4</v>
      </c>
      <c r="K48" s="22"/>
      <c r="L48" s="22">
        <v>1.9</v>
      </c>
      <c r="M48" s="22"/>
      <c r="N48" s="22" t="s">
        <v>50</v>
      </c>
      <c r="O48" s="6"/>
    </row>
    <row r="49" spans="1:15" x14ac:dyDescent="0.35">
      <c r="A49" s="15">
        <v>2014</v>
      </c>
      <c r="B49" s="15"/>
      <c r="C49" s="15"/>
      <c r="D49" s="22" t="s">
        <v>50</v>
      </c>
      <c r="E49" s="22"/>
      <c r="F49" s="22">
        <v>97.7</v>
      </c>
      <c r="G49" s="22"/>
      <c r="H49" s="22" t="s">
        <v>50</v>
      </c>
      <c r="I49" s="22"/>
      <c r="J49" s="22">
        <v>4.7</v>
      </c>
      <c r="K49" s="22"/>
      <c r="L49" s="22">
        <v>3.4</v>
      </c>
      <c r="M49" s="22"/>
      <c r="N49" s="22" t="s">
        <v>50</v>
      </c>
      <c r="O49" s="6"/>
    </row>
    <row r="50" spans="1:15" x14ac:dyDescent="0.35">
      <c r="A50" s="15">
        <v>2015</v>
      </c>
      <c r="B50" s="15"/>
      <c r="C50" s="15"/>
      <c r="D50" s="22" t="s">
        <v>50</v>
      </c>
      <c r="E50" s="22"/>
      <c r="F50" s="22">
        <v>100</v>
      </c>
      <c r="G50" s="22"/>
      <c r="H50" s="22" t="s">
        <v>50</v>
      </c>
      <c r="I50" s="22"/>
      <c r="J50" s="22">
        <v>4.7</v>
      </c>
      <c r="K50" s="22"/>
      <c r="L50" s="22">
        <v>2.6</v>
      </c>
      <c r="M50" s="22"/>
      <c r="N50" s="22" t="s">
        <v>50</v>
      </c>
      <c r="O50" s="6"/>
    </row>
    <row r="51" spans="1:15" x14ac:dyDescent="0.35">
      <c r="A51" s="15">
        <v>2016</v>
      </c>
      <c r="B51" s="15"/>
      <c r="C51" s="15"/>
      <c r="D51" s="22">
        <v>0.6</v>
      </c>
      <c r="E51" s="22"/>
      <c r="F51" s="22">
        <v>102.2</v>
      </c>
      <c r="G51" s="22"/>
      <c r="H51" s="22" t="s">
        <v>50</v>
      </c>
      <c r="I51" s="22"/>
      <c r="J51" s="22">
        <v>4.7</v>
      </c>
      <c r="K51" s="22"/>
      <c r="L51" s="22">
        <v>2.5</v>
      </c>
      <c r="M51" s="22"/>
      <c r="N51" s="22">
        <v>-0.7</v>
      </c>
      <c r="O51" s="6"/>
    </row>
    <row r="52" spans="1:15" ht="12.75" customHeight="1" x14ac:dyDescent="0.35">
      <c r="A52" s="15"/>
      <c r="B52" s="15"/>
      <c r="C52" s="15"/>
      <c r="D52" s="15"/>
      <c r="E52" s="15"/>
      <c r="G52" s="15"/>
      <c r="J52" s="15"/>
      <c r="K52" s="15"/>
      <c r="L52" s="15"/>
      <c r="M52" s="15"/>
      <c r="N52" s="15"/>
      <c r="O52" s="6"/>
    </row>
    <row r="53" spans="1:15" x14ac:dyDescent="0.35">
      <c r="A53" s="16" t="s">
        <v>71</v>
      </c>
      <c r="B53" s="15"/>
      <c r="C53" s="15"/>
      <c r="D53" s="23"/>
      <c r="E53" s="23"/>
      <c r="G53" s="23"/>
      <c r="J53" s="23"/>
      <c r="K53" s="23"/>
      <c r="L53" s="23"/>
      <c r="M53" s="22"/>
      <c r="N53" s="22"/>
      <c r="O53" s="6"/>
    </row>
    <row r="54" spans="1:15" ht="15" customHeight="1" x14ac:dyDescent="0.35">
      <c r="A54" s="15"/>
      <c r="B54" s="15"/>
      <c r="C54" s="15"/>
      <c r="D54" s="22" t="s">
        <v>72</v>
      </c>
      <c r="E54" s="22"/>
      <c r="G54" s="22"/>
      <c r="J54" s="22"/>
      <c r="K54" s="22"/>
      <c r="L54" s="22" t="s">
        <v>72</v>
      </c>
      <c r="M54" s="22"/>
      <c r="N54" s="22" t="s">
        <v>73</v>
      </c>
      <c r="O54" s="6"/>
    </row>
    <row r="55" spans="1:15" x14ac:dyDescent="0.35">
      <c r="A55" s="20" t="str">
        <f t="shared" ref="A55:A79" si="0">IF(A19=0," ",IF(A19&lt;&gt;0,A19))</f>
        <v>2015</v>
      </c>
      <c r="B55" s="15" t="str">
        <f t="shared" ref="B55:B79" si="1">B19</f>
        <v>Oct</v>
      </c>
      <c r="C55" s="15"/>
      <c r="D55" s="22">
        <v>100.6</v>
      </c>
      <c r="E55" s="22"/>
      <c r="F55" s="22" t="s">
        <v>50</v>
      </c>
      <c r="G55" s="22"/>
      <c r="H55" s="22" t="s">
        <v>50</v>
      </c>
      <c r="I55" s="22"/>
      <c r="J55" s="22">
        <v>4.2</v>
      </c>
      <c r="K55" s="22"/>
      <c r="L55" s="22">
        <v>1.5</v>
      </c>
      <c r="M55" s="22"/>
      <c r="N55" s="22" t="s">
        <v>50</v>
      </c>
      <c r="O55" s="6"/>
    </row>
    <row r="56" spans="1:15" x14ac:dyDescent="0.35">
      <c r="A56" s="20" t="str">
        <f t="shared" si="0"/>
        <v xml:space="preserve">    </v>
      </c>
      <c r="B56" s="15" t="str">
        <f t="shared" si="1"/>
        <v>Nov</v>
      </c>
      <c r="C56" s="15"/>
      <c r="D56" s="22">
        <v>100.7</v>
      </c>
      <c r="E56" s="22"/>
      <c r="F56" s="22" t="s">
        <v>50</v>
      </c>
      <c r="G56" s="22"/>
      <c r="H56" s="22" t="s">
        <v>50</v>
      </c>
      <c r="I56" s="22"/>
      <c r="J56" s="22">
        <v>3.6</v>
      </c>
      <c r="K56" s="22"/>
      <c r="L56" s="22">
        <v>1.9</v>
      </c>
      <c r="M56" s="22"/>
      <c r="N56" s="22" t="s">
        <v>50</v>
      </c>
      <c r="O56" s="6"/>
    </row>
    <row r="57" spans="1:15" x14ac:dyDescent="0.35">
      <c r="A57" s="20" t="str">
        <f t="shared" si="0"/>
        <v xml:space="preserve">    </v>
      </c>
      <c r="B57" s="15" t="str">
        <f t="shared" si="1"/>
        <v>Dec</v>
      </c>
      <c r="C57" s="15"/>
      <c r="D57" s="22">
        <v>100.9</v>
      </c>
      <c r="E57" s="22"/>
      <c r="F57" s="22" t="s">
        <v>50</v>
      </c>
      <c r="G57" s="22"/>
      <c r="H57" s="22" t="s">
        <v>50</v>
      </c>
      <c r="I57" s="22"/>
      <c r="J57" s="22">
        <v>4</v>
      </c>
      <c r="K57" s="22"/>
      <c r="L57" s="22">
        <v>2.2000000000000002</v>
      </c>
      <c r="M57" s="22"/>
      <c r="N57" s="22" t="s">
        <v>50</v>
      </c>
      <c r="O57" s="6"/>
    </row>
    <row r="58" spans="1:15" x14ac:dyDescent="0.35">
      <c r="A58" s="20" t="str">
        <f t="shared" si="0"/>
        <v>2016</v>
      </c>
      <c r="B58" s="15" t="str">
        <f t="shared" si="1"/>
        <v>Jan</v>
      </c>
      <c r="C58" s="15"/>
      <c r="D58" s="22">
        <v>101</v>
      </c>
      <c r="E58" s="22"/>
      <c r="F58" s="22">
        <v>0.2</v>
      </c>
      <c r="G58" s="22"/>
      <c r="H58" s="22" t="s">
        <v>50</v>
      </c>
      <c r="I58" s="22"/>
      <c r="J58" s="22">
        <v>4.9000000000000004</v>
      </c>
      <c r="K58" s="22"/>
      <c r="L58" s="22">
        <v>2.5</v>
      </c>
      <c r="M58" s="22"/>
      <c r="N58" s="22" t="s">
        <v>50</v>
      </c>
      <c r="O58" s="6"/>
    </row>
    <row r="59" spans="1:15" x14ac:dyDescent="0.35">
      <c r="A59" s="20" t="str">
        <f t="shared" si="0"/>
        <v xml:space="preserve">    </v>
      </c>
      <c r="B59" s="15" t="str">
        <f t="shared" si="1"/>
        <v>Feb</v>
      </c>
      <c r="C59" s="15"/>
      <c r="D59" s="22">
        <v>101.8</v>
      </c>
      <c r="E59" s="22"/>
      <c r="F59" s="22">
        <v>0.3</v>
      </c>
      <c r="G59" s="22"/>
      <c r="H59" s="22">
        <v>0.1</v>
      </c>
      <c r="I59" s="22"/>
      <c r="J59" s="22">
        <v>4.4000000000000004</v>
      </c>
      <c r="K59" s="22"/>
      <c r="L59" s="22">
        <v>2.8</v>
      </c>
      <c r="M59" s="22"/>
      <c r="N59" s="22">
        <v>-0.2</v>
      </c>
      <c r="O59" s="6"/>
    </row>
    <row r="60" spans="1:15" x14ac:dyDescent="0.35">
      <c r="A60" s="20" t="str">
        <f t="shared" si="0"/>
        <v xml:space="preserve">    </v>
      </c>
      <c r="B60" s="15" t="str">
        <f t="shared" si="1"/>
        <v>Mar</v>
      </c>
      <c r="C60" s="15"/>
      <c r="D60" s="22">
        <v>101.4</v>
      </c>
      <c r="E60" s="22"/>
      <c r="F60" s="22">
        <v>0.3</v>
      </c>
      <c r="G60" s="22"/>
      <c r="H60" s="22">
        <v>0.1</v>
      </c>
      <c r="I60" s="22"/>
      <c r="J60" s="22">
        <v>4</v>
      </c>
      <c r="K60" s="22"/>
      <c r="L60" s="22">
        <v>2.2999999999999998</v>
      </c>
      <c r="M60" s="22"/>
      <c r="N60" s="22">
        <v>-0.3</v>
      </c>
      <c r="O60" s="6"/>
    </row>
    <row r="61" spans="1:15" x14ac:dyDescent="0.35">
      <c r="A61" s="20" t="str">
        <f t="shared" si="0"/>
        <v xml:space="preserve">    </v>
      </c>
      <c r="B61" s="15" t="str">
        <f t="shared" si="1"/>
        <v>Apr</v>
      </c>
      <c r="C61" s="15"/>
      <c r="D61" s="22">
        <v>102.1</v>
      </c>
      <c r="E61" s="22"/>
      <c r="F61" s="22">
        <v>0.3</v>
      </c>
      <c r="G61" s="22"/>
      <c r="H61" s="22" t="s">
        <v>50</v>
      </c>
      <c r="I61" s="22"/>
      <c r="J61" s="22">
        <v>3.8</v>
      </c>
      <c r="K61" s="22"/>
      <c r="L61" s="22">
        <v>2.2000000000000002</v>
      </c>
      <c r="M61" s="22"/>
      <c r="N61" s="22">
        <v>-0.3</v>
      </c>
      <c r="O61" s="6"/>
    </row>
    <row r="62" spans="1:15" x14ac:dyDescent="0.35">
      <c r="A62" s="20" t="str">
        <f t="shared" si="0"/>
        <v xml:space="preserve">    </v>
      </c>
      <c r="B62" s="15" t="str">
        <f t="shared" si="1"/>
        <v>May</v>
      </c>
      <c r="C62" s="15"/>
      <c r="D62" s="22">
        <v>101.7</v>
      </c>
      <c r="E62" s="22"/>
      <c r="F62" s="22">
        <v>0.3</v>
      </c>
      <c r="G62" s="22"/>
      <c r="H62" s="22" t="s">
        <v>50</v>
      </c>
      <c r="I62" s="22"/>
      <c r="J62" s="22">
        <v>4.9000000000000004</v>
      </c>
      <c r="K62" s="22"/>
      <c r="L62" s="22">
        <v>2.2999999999999998</v>
      </c>
      <c r="M62" s="22"/>
      <c r="N62" s="22">
        <v>-0.5</v>
      </c>
      <c r="O62" s="6"/>
    </row>
    <row r="63" spans="1:15" x14ac:dyDescent="0.35">
      <c r="A63" s="20" t="str">
        <f t="shared" si="0"/>
        <v xml:space="preserve">    </v>
      </c>
      <c r="B63" s="15" t="str">
        <f t="shared" si="1"/>
        <v>Jun</v>
      </c>
      <c r="C63" s="15"/>
      <c r="D63" s="22">
        <v>102.1</v>
      </c>
      <c r="E63" s="22"/>
      <c r="F63" s="22">
        <v>0.4</v>
      </c>
      <c r="G63" s="22"/>
      <c r="H63" s="22">
        <v>-0.1</v>
      </c>
      <c r="I63" s="22"/>
      <c r="J63" s="22">
        <v>4.2</v>
      </c>
      <c r="K63" s="22"/>
      <c r="L63" s="22">
        <v>2.2999999999999998</v>
      </c>
      <c r="M63" s="22"/>
      <c r="N63" s="22">
        <v>-0.7</v>
      </c>
      <c r="O63" s="6"/>
    </row>
    <row r="64" spans="1:15" x14ac:dyDescent="0.35">
      <c r="A64" s="20" t="str">
        <f t="shared" si="0"/>
        <v xml:space="preserve">    </v>
      </c>
      <c r="B64" s="15" t="str">
        <f t="shared" si="1"/>
        <v>Jul</v>
      </c>
      <c r="C64" s="15"/>
      <c r="D64" s="22">
        <v>102.3</v>
      </c>
      <c r="E64" s="22"/>
      <c r="F64" s="22">
        <v>0.6</v>
      </c>
      <c r="G64" s="22"/>
      <c r="H64" s="22" t="s">
        <v>50</v>
      </c>
      <c r="I64" s="22"/>
      <c r="J64" s="22">
        <v>3.7</v>
      </c>
      <c r="K64" s="22"/>
      <c r="L64" s="22">
        <v>2.5</v>
      </c>
      <c r="M64" s="22"/>
      <c r="N64" s="22">
        <v>-0.9</v>
      </c>
      <c r="O64" s="6"/>
    </row>
    <row r="65" spans="1:15" x14ac:dyDescent="0.35">
      <c r="A65" s="20" t="str">
        <f t="shared" si="0"/>
        <v xml:space="preserve">    </v>
      </c>
      <c r="B65" s="15" t="str">
        <f t="shared" si="1"/>
        <v>Aug</v>
      </c>
      <c r="C65" s="15"/>
      <c r="D65" s="22">
        <v>102.5</v>
      </c>
      <c r="E65" s="22"/>
      <c r="F65" s="22">
        <v>0.6</v>
      </c>
      <c r="G65" s="22"/>
      <c r="H65" s="22" t="s">
        <v>50</v>
      </c>
      <c r="I65" s="22"/>
      <c r="J65" s="22">
        <v>5.7</v>
      </c>
      <c r="K65" s="22"/>
      <c r="L65" s="22">
        <v>2.9</v>
      </c>
      <c r="M65" s="22"/>
      <c r="N65" s="22">
        <v>-0.9</v>
      </c>
      <c r="O65" s="6"/>
    </row>
    <row r="66" spans="1:15" x14ac:dyDescent="0.35">
      <c r="A66" s="20" t="str">
        <f t="shared" si="0"/>
        <v xml:space="preserve">    </v>
      </c>
      <c r="B66" s="15" t="str">
        <f t="shared" si="1"/>
        <v>Sep</v>
      </c>
      <c r="C66" s="15"/>
      <c r="D66" s="22">
        <v>102.8</v>
      </c>
      <c r="E66" s="22"/>
      <c r="F66" s="22">
        <v>0.7</v>
      </c>
      <c r="G66" s="22"/>
      <c r="H66" s="22">
        <v>0.1</v>
      </c>
      <c r="I66" s="22"/>
      <c r="J66" s="22">
        <v>5.3</v>
      </c>
      <c r="K66" s="22"/>
      <c r="L66" s="22">
        <v>2.8</v>
      </c>
      <c r="M66" s="22"/>
      <c r="N66" s="22">
        <v>-1.2</v>
      </c>
      <c r="O66" s="6"/>
    </row>
    <row r="67" spans="1:15" x14ac:dyDescent="0.35">
      <c r="A67" s="20" t="str">
        <f t="shared" si="0"/>
        <v xml:space="preserve">    </v>
      </c>
      <c r="B67" s="15" t="str">
        <f t="shared" si="1"/>
        <v>Oct</v>
      </c>
      <c r="C67" s="15"/>
      <c r="D67" s="22">
        <v>102.7</v>
      </c>
      <c r="E67" s="22"/>
      <c r="F67" s="22">
        <v>0.7</v>
      </c>
      <c r="G67" s="22"/>
      <c r="H67" s="22">
        <v>0.1</v>
      </c>
      <c r="I67" s="22"/>
      <c r="J67" s="22">
        <v>5.8</v>
      </c>
      <c r="K67" s="22"/>
      <c r="L67" s="22">
        <v>2.8</v>
      </c>
      <c r="M67" s="22"/>
      <c r="N67" s="22">
        <v>-1.2</v>
      </c>
      <c r="O67" s="6"/>
    </row>
    <row r="68" spans="1:15" x14ac:dyDescent="0.35">
      <c r="A68" s="20" t="str">
        <f t="shared" si="0"/>
        <v xml:space="preserve">    </v>
      </c>
      <c r="B68" s="15" t="str">
        <f t="shared" si="1"/>
        <v>Nov</v>
      </c>
      <c r="C68" s="15"/>
      <c r="D68" s="22">
        <v>103.1</v>
      </c>
      <c r="E68" s="22"/>
      <c r="F68" s="22">
        <v>0.8</v>
      </c>
      <c r="G68" s="22"/>
      <c r="H68" s="22">
        <v>0.1</v>
      </c>
      <c r="I68" s="22"/>
      <c r="J68" s="22">
        <v>5.4</v>
      </c>
      <c r="K68" s="22"/>
      <c r="L68" s="22">
        <v>2.5</v>
      </c>
      <c r="M68" s="22"/>
      <c r="N68" s="22">
        <v>-1.5</v>
      </c>
      <c r="O68" s="6"/>
    </row>
    <row r="69" spans="1:15" x14ac:dyDescent="0.35">
      <c r="A69" s="20" t="str">
        <f t="shared" si="0"/>
        <v xml:space="preserve">    </v>
      </c>
      <c r="B69" s="15" t="str">
        <f t="shared" si="1"/>
        <v>Dec</v>
      </c>
      <c r="C69" s="15"/>
      <c r="D69" s="22">
        <v>103</v>
      </c>
      <c r="E69" s="22"/>
      <c r="F69" s="22">
        <v>0.7</v>
      </c>
      <c r="G69" s="22"/>
      <c r="H69" s="22">
        <v>-0.1</v>
      </c>
      <c r="I69" s="22"/>
      <c r="J69" s="22">
        <v>4.4000000000000004</v>
      </c>
      <c r="K69" s="22"/>
      <c r="L69" s="22">
        <v>2.2999999999999998</v>
      </c>
      <c r="M69" s="22"/>
      <c r="N69" s="22">
        <v>-1.4</v>
      </c>
      <c r="O69" s="6"/>
    </row>
    <row r="70" spans="1:15" x14ac:dyDescent="0.35">
      <c r="A70" s="20" t="str">
        <f t="shared" si="0"/>
        <v>2017</v>
      </c>
      <c r="B70" s="15" t="str">
        <f t="shared" si="1"/>
        <v>Jan</v>
      </c>
      <c r="C70" s="15"/>
      <c r="D70" s="22">
        <v>103.6</v>
      </c>
      <c r="E70" s="22"/>
      <c r="F70" s="22">
        <v>0.6</v>
      </c>
      <c r="G70" s="22"/>
      <c r="H70" s="22">
        <v>0.1</v>
      </c>
      <c r="I70" s="22"/>
      <c r="J70" s="22">
        <v>2.6</v>
      </c>
      <c r="K70" s="22"/>
      <c r="L70" s="22">
        <v>1.9</v>
      </c>
      <c r="M70" s="22"/>
      <c r="N70" s="22">
        <v>-1.2</v>
      </c>
      <c r="O70" s="6"/>
    </row>
    <row r="71" spans="1:15" x14ac:dyDescent="0.35">
      <c r="A71" s="20" t="str">
        <f t="shared" si="0"/>
        <v xml:space="preserve">    </v>
      </c>
      <c r="B71" s="15" t="str">
        <f t="shared" si="1"/>
        <v>Feb</v>
      </c>
      <c r="C71" s="15"/>
      <c r="D71" s="22">
        <v>103.1</v>
      </c>
      <c r="E71" s="22"/>
      <c r="F71" s="22">
        <v>0.5</v>
      </c>
      <c r="G71" s="22"/>
      <c r="H71" s="22">
        <v>-0.1</v>
      </c>
      <c r="I71" s="22"/>
      <c r="J71" s="22">
        <v>3.4</v>
      </c>
      <c r="K71" s="22"/>
      <c r="L71" s="22">
        <v>1.3</v>
      </c>
      <c r="M71" s="22"/>
      <c r="N71" s="22">
        <v>-1.1000000000000001</v>
      </c>
      <c r="O71" s="6"/>
    </row>
    <row r="72" spans="1:15" x14ac:dyDescent="0.35">
      <c r="A72" s="20" t="str">
        <f t="shared" si="0"/>
        <v xml:space="preserve">    </v>
      </c>
      <c r="B72" s="15" t="str">
        <f t="shared" si="1"/>
        <v>Mar</v>
      </c>
      <c r="C72" s="15"/>
      <c r="D72" s="22">
        <v>103.4</v>
      </c>
      <c r="E72" s="22"/>
      <c r="F72" s="22">
        <v>0.5</v>
      </c>
      <c r="G72" s="22"/>
      <c r="H72" s="22">
        <v>-0.1</v>
      </c>
      <c r="I72" s="22"/>
      <c r="J72" s="22">
        <v>3.1</v>
      </c>
      <c r="K72" s="22"/>
      <c r="L72" s="22">
        <v>2.1</v>
      </c>
      <c r="M72" s="22"/>
      <c r="N72" s="22">
        <v>-1</v>
      </c>
      <c r="O72" s="6"/>
    </row>
    <row r="73" spans="1:15" x14ac:dyDescent="0.35">
      <c r="A73" s="20" t="str">
        <f t="shared" si="0"/>
        <v xml:space="preserve">    </v>
      </c>
      <c r="B73" s="15" t="str">
        <f t="shared" si="1"/>
        <v>Apr</v>
      </c>
      <c r="C73" s="15"/>
      <c r="D73" s="22">
        <v>103</v>
      </c>
      <c r="E73" s="22"/>
      <c r="F73" s="22">
        <v>0.5</v>
      </c>
      <c r="G73" s="22"/>
      <c r="H73" s="22" t="s">
        <v>50</v>
      </c>
      <c r="I73" s="22"/>
      <c r="J73" s="22">
        <v>2.9</v>
      </c>
      <c r="K73" s="22"/>
      <c r="L73" s="22">
        <v>1.6</v>
      </c>
      <c r="M73" s="22"/>
      <c r="N73" s="22">
        <v>-0.9</v>
      </c>
      <c r="O73" s="6"/>
    </row>
    <row r="74" spans="1:15" x14ac:dyDescent="0.35">
      <c r="A74" s="20" t="str">
        <f t="shared" si="0"/>
        <v xml:space="preserve">    </v>
      </c>
      <c r="B74" s="15" t="str">
        <f t="shared" si="1"/>
        <v>May</v>
      </c>
      <c r="C74" s="15"/>
      <c r="D74" s="22">
        <v>103.7</v>
      </c>
      <c r="E74" s="22"/>
      <c r="F74" s="22">
        <v>0.6</v>
      </c>
      <c r="G74" s="22"/>
      <c r="H74" s="22" t="s">
        <v>50</v>
      </c>
      <c r="I74" s="22"/>
      <c r="J74" s="22">
        <v>2.2000000000000002</v>
      </c>
      <c r="K74" s="22"/>
      <c r="L74" s="22">
        <v>1.9</v>
      </c>
      <c r="M74" s="22"/>
      <c r="N74" s="22">
        <v>-0.8</v>
      </c>
      <c r="O74" s="6"/>
    </row>
    <row r="75" spans="1:15" x14ac:dyDescent="0.35">
      <c r="A75" s="20" t="str">
        <f t="shared" si="0"/>
        <v xml:space="preserve">    </v>
      </c>
      <c r="B75" s="15" t="str">
        <f t="shared" si="1"/>
        <v>Jun</v>
      </c>
      <c r="C75" s="15"/>
      <c r="D75" s="22">
        <v>103.8</v>
      </c>
      <c r="E75" s="22"/>
      <c r="F75" s="22">
        <v>0.6</v>
      </c>
      <c r="G75" s="22"/>
      <c r="H75" s="22">
        <v>-0.1</v>
      </c>
      <c r="I75" s="22"/>
      <c r="J75" s="22">
        <v>2.9</v>
      </c>
      <c r="K75" s="22"/>
      <c r="L75" s="22">
        <v>1.9</v>
      </c>
      <c r="M75" s="22"/>
      <c r="N75" s="22">
        <v>-0.6</v>
      </c>
      <c r="O75" s="6"/>
    </row>
    <row r="76" spans="1:15" x14ac:dyDescent="0.35">
      <c r="A76" s="20" t="str">
        <f t="shared" si="0"/>
        <v xml:space="preserve">    </v>
      </c>
      <c r="B76" s="15" t="str">
        <f t="shared" si="1"/>
        <v>Jul</v>
      </c>
      <c r="C76" s="15"/>
      <c r="D76" s="22">
        <v>103.9</v>
      </c>
      <c r="E76" s="22"/>
      <c r="F76" s="22">
        <v>0.6</v>
      </c>
      <c r="G76" s="22"/>
      <c r="H76" s="22">
        <v>-0.1</v>
      </c>
      <c r="I76" s="22"/>
      <c r="J76" s="22">
        <v>3.4</v>
      </c>
      <c r="K76" s="22"/>
      <c r="L76" s="22">
        <v>1.6</v>
      </c>
      <c r="M76" s="22"/>
      <c r="N76" s="22">
        <v>-0.5</v>
      </c>
      <c r="O76" s="6"/>
    </row>
    <row r="77" spans="1:15" ht="14.25" customHeight="1" x14ac:dyDescent="0.35">
      <c r="A77" s="20" t="str">
        <f t="shared" si="0"/>
        <v xml:space="preserve">    </v>
      </c>
      <c r="B77" s="15" t="str">
        <f t="shared" si="1"/>
        <v>Aug</v>
      </c>
      <c r="C77" s="15"/>
      <c r="D77" s="22">
        <v>104.3</v>
      </c>
      <c r="E77" s="22"/>
      <c r="F77" s="22">
        <v>0.7</v>
      </c>
      <c r="G77" s="22"/>
      <c r="H77" s="22" t="s">
        <v>50</v>
      </c>
      <c r="I77" s="22"/>
      <c r="J77" s="22">
        <v>2</v>
      </c>
      <c r="K77" s="22"/>
      <c r="L77" s="22">
        <v>1.4</v>
      </c>
      <c r="M77" s="22"/>
      <c r="N77" s="22">
        <v>-0.5</v>
      </c>
      <c r="O77" s="6"/>
    </row>
    <row r="78" spans="1:15" ht="14.25" customHeight="1" x14ac:dyDescent="0.35">
      <c r="A78" s="20" t="str">
        <f t="shared" si="0"/>
        <v xml:space="preserve">    </v>
      </c>
      <c r="B78" s="15" t="str">
        <f t="shared" si="1"/>
        <v>Sep</v>
      </c>
      <c r="C78" s="15"/>
      <c r="D78" s="22">
        <v>104.5</v>
      </c>
      <c r="E78" s="22"/>
      <c r="F78" s="22">
        <v>0.7</v>
      </c>
      <c r="G78" s="22"/>
      <c r="H78" s="22">
        <v>-0.1</v>
      </c>
      <c r="I78" s="22"/>
      <c r="J78" s="22">
        <v>0.7</v>
      </c>
      <c r="K78" s="22"/>
      <c r="L78" s="22">
        <v>1.1000000000000001</v>
      </c>
      <c r="M78" s="22"/>
      <c r="N78" s="22">
        <v>-0.3</v>
      </c>
      <c r="O78" s="6"/>
    </row>
    <row r="79" spans="1:15" ht="14.25" customHeight="1" x14ac:dyDescent="0.35">
      <c r="A79" s="20" t="str">
        <f t="shared" si="0"/>
        <v xml:space="preserve">    </v>
      </c>
      <c r="B79" s="15" t="str">
        <f t="shared" si="1"/>
        <v>Oct</v>
      </c>
      <c r="C79" s="15"/>
      <c r="D79" s="22">
        <v>104.7</v>
      </c>
      <c r="E79" s="22"/>
      <c r="F79" s="22" t="s">
        <v>67</v>
      </c>
      <c r="G79" s="22"/>
      <c r="H79" s="22" t="s">
        <v>67</v>
      </c>
      <c r="I79" s="22"/>
      <c r="J79" s="22">
        <v>0.3</v>
      </c>
      <c r="K79" s="22"/>
      <c r="L79" s="22">
        <v>1.2</v>
      </c>
      <c r="M79" s="22"/>
      <c r="N79" s="22" t="s">
        <v>67</v>
      </c>
      <c r="O79" s="6"/>
    </row>
    <row r="80" spans="1:15" ht="14.25" customHeight="1" thickBot="1" x14ac:dyDescent="0.4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6"/>
    </row>
    <row r="81" spans="1:15" x14ac:dyDescent="0.35">
      <c r="O81" s="6"/>
    </row>
    <row r="82" spans="1:15" x14ac:dyDescent="0.35">
      <c r="A82" s="72" t="s">
        <v>74</v>
      </c>
      <c r="L82"/>
      <c r="O82" s="6"/>
    </row>
    <row r="83" spans="1:15" x14ac:dyDescent="0.35">
      <c r="A83" s="6" t="s">
        <v>75</v>
      </c>
      <c r="O83" s="6"/>
    </row>
    <row r="84" spans="1:15" x14ac:dyDescent="0.35">
      <c r="A84" s="6" t="s">
        <v>76</v>
      </c>
      <c r="O84" s="6"/>
    </row>
    <row r="85" spans="1:15" x14ac:dyDescent="0.35">
      <c r="A85" s="6" t="s">
        <v>77</v>
      </c>
      <c r="J85" s="12"/>
      <c r="K85" s="12"/>
      <c r="O85" s="6"/>
    </row>
    <row r="86" spans="1:15" x14ac:dyDescent="0.35">
      <c r="A86" s="6" t="s">
        <v>78</v>
      </c>
      <c r="O86" s="6"/>
    </row>
    <row r="87" spans="1:15" x14ac:dyDescent="0.35">
      <c r="A87" s="6" t="s">
        <v>79</v>
      </c>
      <c r="O87" s="6"/>
    </row>
    <row r="88" spans="1:15" x14ac:dyDescent="0.35">
      <c r="A88" t="s">
        <v>80</v>
      </c>
      <c r="J88" s="72" t="s">
        <v>81</v>
      </c>
      <c r="K88" s="72"/>
      <c r="O88" s="6"/>
    </row>
    <row r="89" spans="1:15" x14ac:dyDescent="0.35">
      <c r="A89" s="41" t="s">
        <v>82</v>
      </c>
      <c r="B89" s="11"/>
      <c r="C89" s="11"/>
      <c r="D89" s="11"/>
      <c r="E89" s="11"/>
      <c r="F89" s="11"/>
      <c r="J89" s="72" t="s">
        <v>83</v>
      </c>
      <c r="K89" s="72"/>
      <c r="M89" s="11"/>
      <c r="O89" s="6"/>
    </row>
    <row r="90" spans="1:15" x14ac:dyDescent="0.35">
      <c r="B90" s="11"/>
      <c r="C90" s="11"/>
      <c r="D90" s="11"/>
      <c r="E90" s="11"/>
      <c r="F90" s="11"/>
      <c r="M90" s="11"/>
      <c r="O90" s="6"/>
    </row>
    <row r="91" spans="1:15" x14ac:dyDescent="0.35">
      <c r="O91" s="6"/>
    </row>
    <row r="92" spans="1:15" x14ac:dyDescent="0.35">
      <c r="A92" s="11"/>
      <c r="B92" s="11"/>
      <c r="C92" s="11"/>
      <c r="D92" s="11"/>
      <c r="E92" s="11"/>
      <c r="F92" s="11"/>
      <c r="G92" s="11"/>
      <c r="H92" s="11"/>
      <c r="I92" s="11"/>
      <c r="O92" s="6"/>
    </row>
    <row r="93" spans="1:15" x14ac:dyDescent="0.35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</row>
    <row r="94" spans="1:15" x14ac:dyDescent="0.35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</row>
    <row r="95" spans="1:15" x14ac:dyDescent="0.3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</row>
    <row r="96" spans="1:15" x14ac:dyDescent="0.35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</row>
    <row r="97" spans="1:14" x14ac:dyDescent="0.35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</row>
    <row r="98" spans="1:14" x14ac:dyDescent="0.35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</row>
    <row r="99" spans="1:14" x14ac:dyDescent="0.35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</row>
    <row r="100" spans="1:14" x14ac:dyDescent="0.35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</row>
    <row r="101" spans="1:14" x14ac:dyDescent="0.35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</row>
    <row r="102" spans="1:14" x14ac:dyDescent="0.35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</row>
    <row r="103" spans="1:14" x14ac:dyDescent="0.35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</row>
    <row r="104" spans="1:14" x14ac:dyDescent="0.35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</row>
    <row r="105" spans="1:14" x14ac:dyDescent="0.35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</row>
    <row r="106" spans="1:14" x14ac:dyDescent="0.35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</row>
    <row r="107" spans="1:14" x14ac:dyDescent="0.35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</row>
    <row r="108" spans="1:14" x14ac:dyDescent="0.35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</row>
    <row r="109" spans="1:14" x14ac:dyDescent="0.35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</row>
    <row r="110" spans="1:14" x14ac:dyDescent="0.35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</row>
    <row r="111" spans="1:14" x14ac:dyDescent="0.35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</row>
    <row r="112" spans="1:14" x14ac:dyDescent="0.35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</row>
    <row r="113" spans="1:14" x14ac:dyDescent="0.35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</row>
    <row r="114" spans="1:14" x14ac:dyDescent="0.35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</row>
    <row r="115" spans="1:14" x14ac:dyDescent="0.35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</row>
    <row r="116" spans="1:14" x14ac:dyDescent="0.35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</row>
    <row r="117" spans="1:14" x14ac:dyDescent="0.35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</row>
    <row r="118" spans="1:14" x14ac:dyDescent="0.35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</row>
    <row r="119" spans="1:14" x14ac:dyDescent="0.35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</row>
    <row r="120" spans="1:14" x14ac:dyDescent="0.35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</row>
    <row r="121" spans="1:14" x14ac:dyDescent="0.35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</row>
    <row r="122" spans="1:14" x14ac:dyDescent="0.35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</row>
    <row r="123" spans="1:14" x14ac:dyDescent="0.35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</row>
    <row r="124" spans="1:14" x14ac:dyDescent="0.35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</row>
    <row r="125" spans="1:14" x14ac:dyDescent="0.35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</row>
    <row r="126" spans="1:14" x14ac:dyDescent="0.35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</row>
    <row r="127" spans="1:14" x14ac:dyDescent="0.35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</row>
    <row r="128" spans="1:14" s="13" customFormat="1" x14ac:dyDescent="0.35"/>
    <row r="129" s="13" customFormat="1" x14ac:dyDescent="0.35"/>
    <row r="130" s="13" customFormat="1" x14ac:dyDescent="0.35"/>
    <row r="131" s="13" customFormat="1" x14ac:dyDescent="0.35"/>
    <row r="132" s="13" customFormat="1" x14ac:dyDescent="0.35"/>
    <row r="133" s="13" customFormat="1" x14ac:dyDescent="0.35"/>
    <row r="134" s="13" customFormat="1" x14ac:dyDescent="0.35"/>
    <row r="135" s="13" customFormat="1" x14ac:dyDescent="0.35"/>
    <row r="136" s="13" customFormat="1" x14ac:dyDescent="0.35"/>
    <row r="137" s="13" customFormat="1" x14ac:dyDescent="0.35"/>
    <row r="138" s="13" customFormat="1" x14ac:dyDescent="0.35"/>
    <row r="139" s="13" customFormat="1" x14ac:dyDescent="0.35"/>
    <row r="140" s="13" customFormat="1" x14ac:dyDescent="0.35"/>
    <row r="141" s="13" customFormat="1" x14ac:dyDescent="0.35"/>
    <row r="142" s="13" customFormat="1" x14ac:dyDescent="0.35"/>
    <row r="143" s="13" customFormat="1" x14ac:dyDescent="0.35"/>
    <row r="144" s="13" customFormat="1" x14ac:dyDescent="0.35"/>
    <row r="145" s="13" customFormat="1" x14ac:dyDescent="0.35"/>
    <row r="146" s="13" customFormat="1" x14ac:dyDescent="0.35"/>
    <row r="147" s="13" customFormat="1" x14ac:dyDescent="0.35"/>
    <row r="148" s="13" customFormat="1" x14ac:dyDescent="0.35"/>
    <row r="149" s="13" customFormat="1" x14ac:dyDescent="0.35"/>
    <row r="150" s="13" customFormat="1" x14ac:dyDescent="0.35"/>
    <row r="151" s="13" customFormat="1" x14ac:dyDescent="0.35"/>
    <row r="152" s="13" customFormat="1" x14ac:dyDescent="0.35"/>
    <row r="153" s="13" customFormat="1" x14ac:dyDescent="0.35"/>
    <row r="154" s="13" customFormat="1" x14ac:dyDescent="0.35"/>
    <row r="155" s="13" customFormat="1" x14ac:dyDescent="0.35"/>
    <row r="156" s="13" customFormat="1" x14ac:dyDescent="0.35"/>
    <row r="157" s="13" customFormat="1" x14ac:dyDescent="0.35"/>
    <row r="158" s="13" customFormat="1" x14ac:dyDescent="0.35"/>
    <row r="159" s="13" customFormat="1" x14ac:dyDescent="0.35"/>
    <row r="160" s="13" customFormat="1" x14ac:dyDescent="0.35"/>
    <row r="161" s="13" customFormat="1" x14ac:dyDescent="0.35"/>
    <row r="162" s="13" customFormat="1" x14ac:dyDescent="0.35"/>
    <row r="163" s="13" customFormat="1" x14ac:dyDescent="0.35"/>
    <row r="164" s="13" customFormat="1" x14ac:dyDescent="0.35"/>
    <row r="165" s="13" customFormat="1" x14ac:dyDescent="0.35"/>
    <row r="166" s="13" customFormat="1" x14ac:dyDescent="0.35"/>
    <row r="167" s="13" customFormat="1" x14ac:dyDescent="0.35"/>
    <row r="168" s="13" customFormat="1" x14ac:dyDescent="0.35"/>
    <row r="169" s="13" customFormat="1" x14ac:dyDescent="0.35"/>
    <row r="170" s="13" customFormat="1" x14ac:dyDescent="0.35"/>
    <row r="171" s="13" customFormat="1" x14ac:dyDescent="0.35"/>
    <row r="172" s="13" customFormat="1" x14ac:dyDescent="0.35"/>
    <row r="173" s="13" customFormat="1" x14ac:dyDescent="0.35"/>
    <row r="174" s="13" customFormat="1" x14ac:dyDescent="0.35"/>
    <row r="175" s="13" customFormat="1" x14ac:dyDescent="0.35"/>
    <row r="176" s="13" customFormat="1" x14ac:dyDescent="0.35"/>
    <row r="177" s="13" customFormat="1" x14ac:dyDescent="0.35"/>
    <row r="178" s="13" customFormat="1" x14ac:dyDescent="0.35"/>
    <row r="179" s="13" customFormat="1" x14ac:dyDescent="0.35"/>
    <row r="180" s="13" customFormat="1" x14ac:dyDescent="0.35"/>
    <row r="181" s="13" customFormat="1" x14ac:dyDescent="0.35"/>
    <row r="182" s="13" customFormat="1" x14ac:dyDescent="0.35"/>
    <row r="183" s="13" customFormat="1" x14ac:dyDescent="0.35"/>
    <row r="184" s="13" customFormat="1" x14ac:dyDescent="0.35"/>
    <row r="185" s="13" customFormat="1" x14ac:dyDescent="0.35"/>
    <row r="186" s="13" customFormat="1" x14ac:dyDescent="0.35"/>
    <row r="187" s="13" customFormat="1" x14ac:dyDescent="0.35"/>
    <row r="188" s="13" customFormat="1" x14ac:dyDescent="0.35"/>
    <row r="189" s="13" customFormat="1" x14ac:dyDescent="0.35"/>
    <row r="190" s="13" customFormat="1" x14ac:dyDescent="0.35"/>
    <row r="191" s="13" customFormat="1" x14ac:dyDescent="0.35"/>
    <row r="192" s="13" customFormat="1" x14ac:dyDescent="0.35"/>
    <row r="193" s="13" customFormat="1" x14ac:dyDescent="0.35"/>
    <row r="194" s="13" customFormat="1" x14ac:dyDescent="0.35"/>
    <row r="195" s="13" customFormat="1" x14ac:dyDescent="0.35"/>
    <row r="196" s="13" customFormat="1" x14ac:dyDescent="0.35"/>
    <row r="197" s="13" customFormat="1" x14ac:dyDescent="0.35"/>
    <row r="198" s="13" customFormat="1" x14ac:dyDescent="0.35"/>
    <row r="199" s="13" customFormat="1" x14ac:dyDescent="0.35"/>
    <row r="200" s="13" customFormat="1" x14ac:dyDescent="0.35"/>
    <row r="201" s="13" customFormat="1" x14ac:dyDescent="0.35"/>
    <row r="202" s="13" customFormat="1" x14ac:dyDescent="0.35"/>
  </sheetData>
  <mergeCells count="2">
    <mergeCell ref="A1:B2"/>
    <mergeCell ref="F4:L4"/>
  </mergeCells>
  <hyperlinks>
    <hyperlink ref="A89" r:id="rId1" display="Time series dataset" xr:uid="{00000000-0004-0000-0200-000000000000}"/>
  </hyperlinks>
  <pageMargins left="0.7" right="0.7" top="0.75" bottom="0.75" header="0.3" footer="0.3"/>
  <pageSetup paperSize="9" scale="56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6">
    <tabColor indexed="44"/>
  </sheetPr>
  <dimension ref="A1:AN222"/>
  <sheetViews>
    <sheetView zoomScale="70" zoomScaleNormal="70" workbookViewId="0">
      <selection activeCell="A71" sqref="A71"/>
    </sheetView>
  </sheetViews>
  <sheetFormatPr defaultColWidth="9.3125" defaultRowHeight="15" x14ac:dyDescent="0.35"/>
  <cols>
    <col min="1" max="2" width="9.3125" style="6"/>
    <col min="3" max="6" width="12.125" style="6" customWidth="1"/>
    <col min="7" max="8" width="12.5625" style="6" customWidth="1"/>
    <col min="9" max="10" width="9.5625" style="6" customWidth="1"/>
    <col min="11" max="11" width="11.125" style="6" customWidth="1"/>
    <col min="12" max="16384" width="9.3125" style="6"/>
  </cols>
  <sheetData>
    <row r="1" spans="1:40" ht="15.9" x14ac:dyDescent="0.35">
      <c r="A1" s="83" t="s">
        <v>21</v>
      </c>
      <c r="B1" s="84"/>
      <c r="C1" s="16" t="s">
        <v>84</v>
      </c>
      <c r="D1" s="16"/>
      <c r="K1" s="50"/>
      <c r="L1" s="50"/>
      <c r="M1" s="14"/>
      <c r="N1" s="14"/>
      <c r="O1" s="14"/>
      <c r="P1" s="14"/>
      <c r="Q1" s="14"/>
      <c r="R1" s="14"/>
      <c r="S1" s="14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</row>
    <row r="2" spans="1:40" ht="15.9" x14ac:dyDescent="0.35">
      <c r="A2" s="84"/>
      <c r="B2" s="84"/>
      <c r="C2" s="16" t="s">
        <v>85</v>
      </c>
      <c r="D2" s="16"/>
      <c r="E2" s="72"/>
      <c r="F2" s="72"/>
      <c r="G2" s="18"/>
      <c r="H2" s="18"/>
      <c r="I2" s="6" t="e">
        <f>#REF!</f>
        <v>#REF!</v>
      </c>
      <c r="K2" s="50"/>
      <c r="L2" s="50"/>
      <c r="M2" s="14"/>
      <c r="N2" s="14"/>
      <c r="O2" s="14"/>
      <c r="P2" s="14"/>
      <c r="Q2" s="14"/>
      <c r="R2" s="14"/>
      <c r="S2" s="14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</row>
    <row r="3" spans="1:40" ht="12.75" customHeight="1" thickBot="1" x14ac:dyDescent="0.4">
      <c r="A3" s="7" t="s">
        <v>86</v>
      </c>
      <c r="B3" s="7"/>
      <c r="C3" s="7"/>
      <c r="D3" s="7"/>
      <c r="E3" s="7"/>
      <c r="F3" s="7"/>
      <c r="G3" s="7"/>
      <c r="H3" s="7"/>
      <c r="I3" s="7"/>
      <c r="J3" s="7"/>
      <c r="K3" s="7"/>
      <c r="L3" s="50"/>
      <c r="M3" s="14"/>
      <c r="N3" s="14"/>
      <c r="O3" s="14"/>
      <c r="P3" s="14"/>
      <c r="Q3" s="14"/>
      <c r="R3" s="14"/>
      <c r="S3" s="14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</row>
    <row r="4" spans="1:40" x14ac:dyDescent="0.35">
      <c r="C4" s="53"/>
      <c r="D4" s="53"/>
      <c r="E4" s="87"/>
      <c r="F4" s="87"/>
      <c r="G4" s="87"/>
      <c r="H4" s="87"/>
      <c r="I4" s="87"/>
      <c r="J4" s="87"/>
      <c r="K4" s="87"/>
      <c r="L4" s="50"/>
      <c r="M4" s="14"/>
      <c r="N4" s="14"/>
      <c r="O4" s="14"/>
      <c r="P4" s="14"/>
      <c r="Q4" s="14"/>
      <c r="R4" s="14"/>
      <c r="S4" s="14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</row>
    <row r="5" spans="1:40" x14ac:dyDescent="0.35">
      <c r="C5" s="42"/>
      <c r="D5" s="42"/>
      <c r="E5" s="42"/>
      <c r="F5" s="42"/>
      <c r="G5" s="10"/>
      <c r="H5" s="10"/>
      <c r="I5" s="10"/>
      <c r="J5" s="10"/>
      <c r="K5" s="51"/>
      <c r="L5" s="50"/>
      <c r="M5" s="14"/>
      <c r="N5" s="14"/>
      <c r="O5" s="14"/>
      <c r="P5" s="14"/>
      <c r="Q5" s="14"/>
      <c r="R5" s="14"/>
      <c r="S5" s="14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</row>
    <row r="6" spans="1:40" x14ac:dyDescent="0.35">
      <c r="C6" s="43" t="s">
        <v>87</v>
      </c>
      <c r="D6" s="43"/>
      <c r="E6" s="72"/>
      <c r="F6" s="72"/>
      <c r="G6" s="72"/>
      <c r="H6" s="72"/>
      <c r="I6" s="72"/>
      <c r="J6" s="72"/>
      <c r="K6" s="52"/>
      <c r="L6" s="50"/>
      <c r="M6" s="14"/>
      <c r="N6" s="14"/>
      <c r="O6" s="14"/>
      <c r="P6" s="14"/>
      <c r="Q6" s="14"/>
      <c r="R6" s="14"/>
      <c r="S6" s="14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</row>
    <row r="7" spans="1:40" x14ac:dyDescent="0.35">
      <c r="A7" s="15"/>
      <c r="B7" s="15"/>
      <c r="C7" s="18" t="s">
        <v>27</v>
      </c>
      <c r="D7" s="18"/>
      <c r="E7" s="18" t="s">
        <v>29</v>
      </c>
      <c r="F7" s="18"/>
      <c r="G7" s="72"/>
      <c r="H7" s="72"/>
      <c r="I7" s="43" t="s">
        <v>87</v>
      </c>
      <c r="J7" s="43"/>
      <c r="K7" s="73" t="s">
        <v>30</v>
      </c>
      <c r="L7" s="50"/>
      <c r="M7" s="14"/>
      <c r="N7" s="14"/>
      <c r="O7" s="14"/>
      <c r="P7" s="14"/>
      <c r="Q7" s="14"/>
      <c r="R7" s="14"/>
      <c r="S7" s="14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</row>
    <row r="8" spans="1:40" x14ac:dyDescent="0.35">
      <c r="A8" s="15"/>
      <c r="B8" s="15"/>
      <c r="C8" s="18" t="s">
        <v>31</v>
      </c>
      <c r="D8" s="18"/>
      <c r="E8" s="18" t="s">
        <v>33</v>
      </c>
      <c r="F8" s="18"/>
      <c r="G8" s="18"/>
      <c r="H8" s="18"/>
      <c r="I8" s="18" t="s">
        <v>34</v>
      </c>
      <c r="J8" s="18"/>
      <c r="K8" s="73" t="s">
        <v>35</v>
      </c>
      <c r="L8" s="50"/>
      <c r="M8" s="14"/>
      <c r="N8" s="14"/>
      <c r="O8" s="14"/>
      <c r="P8" s="14"/>
      <c r="Q8" s="14"/>
      <c r="R8" s="14"/>
      <c r="S8" s="14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</row>
    <row r="9" spans="1:40" x14ac:dyDescent="0.35">
      <c r="A9" s="37"/>
      <c r="B9" s="37"/>
      <c r="C9" s="74" t="s">
        <v>36</v>
      </c>
      <c r="D9" s="74"/>
      <c r="E9" s="74" t="s">
        <v>38</v>
      </c>
      <c r="F9" s="74"/>
      <c r="G9" s="74" t="s">
        <v>39</v>
      </c>
      <c r="H9" s="74"/>
      <c r="I9" s="74" t="s">
        <v>38</v>
      </c>
      <c r="J9" s="18"/>
      <c r="K9" s="73" t="s">
        <v>40</v>
      </c>
      <c r="L9" s="50"/>
      <c r="M9" s="14"/>
      <c r="N9" s="14"/>
      <c r="O9" s="14"/>
      <c r="P9" s="14"/>
      <c r="Q9" s="14"/>
      <c r="R9" s="14"/>
      <c r="S9" s="14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</row>
    <row r="10" spans="1:40" ht="15.75" customHeight="1" x14ac:dyDescent="0.35">
      <c r="A10" s="38" t="s">
        <v>41</v>
      </c>
      <c r="B10" s="38"/>
      <c r="C10" s="69" t="s">
        <v>42</v>
      </c>
      <c r="D10" s="18"/>
      <c r="E10" s="18" t="s">
        <v>44</v>
      </c>
      <c r="F10" s="18"/>
      <c r="G10" s="70" t="s">
        <v>45</v>
      </c>
      <c r="H10" s="70"/>
      <c r="I10" s="69" t="s">
        <v>46</v>
      </c>
      <c r="J10" s="69"/>
      <c r="K10" s="75" t="s">
        <v>47</v>
      </c>
      <c r="L10" s="50"/>
      <c r="M10" s="14"/>
      <c r="N10" s="14"/>
      <c r="O10" s="14"/>
      <c r="P10" s="14"/>
      <c r="Q10" s="14"/>
      <c r="R10" s="14"/>
      <c r="S10" s="14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</row>
    <row r="11" spans="1:40" x14ac:dyDescent="0.35">
      <c r="A11" s="26" t="e">
        <f>#REF!</f>
        <v>#REF!</v>
      </c>
      <c r="B11" s="39"/>
      <c r="C11" s="45">
        <v>1000</v>
      </c>
      <c r="D11" s="45"/>
      <c r="E11" s="47">
        <v>140</v>
      </c>
      <c r="F11" s="47"/>
      <c r="G11" s="45">
        <v>61</v>
      </c>
      <c r="H11" s="45"/>
      <c r="I11" s="45">
        <v>793</v>
      </c>
      <c r="J11" s="45"/>
      <c r="K11" s="48">
        <v>991</v>
      </c>
      <c r="L11" s="50"/>
      <c r="M11" s="14"/>
      <c r="N11" s="14"/>
      <c r="O11" s="14"/>
      <c r="P11" s="14"/>
      <c r="Q11" s="14"/>
      <c r="R11" s="14"/>
      <c r="S11" s="14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</row>
    <row r="12" spans="1:40" x14ac:dyDescent="0.35">
      <c r="A12" s="15"/>
      <c r="B12" s="15"/>
      <c r="C12" s="15"/>
      <c r="D12" s="15"/>
      <c r="E12" s="15"/>
      <c r="F12" s="15"/>
      <c r="G12" s="15"/>
      <c r="H12" s="15"/>
      <c r="I12" s="15"/>
      <c r="J12" s="15"/>
      <c r="K12" s="50"/>
      <c r="L12" s="50"/>
      <c r="M12" s="14"/>
      <c r="N12" s="14"/>
      <c r="O12" s="14"/>
      <c r="P12" s="14"/>
      <c r="Q12" s="14"/>
      <c r="R12" s="14"/>
      <c r="S12" s="14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</row>
    <row r="13" spans="1:40" x14ac:dyDescent="0.35">
      <c r="A13" s="16" t="s">
        <v>88</v>
      </c>
      <c r="B13" s="15"/>
      <c r="C13" s="15"/>
      <c r="D13" s="15"/>
      <c r="E13" s="20"/>
      <c r="F13" s="20"/>
      <c r="G13" s="20"/>
      <c r="H13" s="20"/>
      <c r="I13" s="20"/>
      <c r="J13" s="20"/>
      <c r="K13" s="50"/>
      <c r="L13" s="50"/>
      <c r="M13" s="14"/>
      <c r="N13" s="14"/>
      <c r="O13" s="14"/>
      <c r="P13" s="14"/>
      <c r="Q13" s="14"/>
      <c r="R13" s="14"/>
      <c r="S13" s="14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</row>
    <row r="14" spans="1:40" x14ac:dyDescent="0.35">
      <c r="A14" s="15"/>
      <c r="B14" s="15"/>
      <c r="C14" s="55" t="s">
        <v>89</v>
      </c>
      <c r="D14" s="55"/>
      <c r="E14" s="55" t="s">
        <v>90</v>
      </c>
      <c r="F14" s="55"/>
      <c r="G14" s="55" t="s">
        <v>91</v>
      </c>
      <c r="H14" s="55"/>
      <c r="I14" s="55" t="s">
        <v>92</v>
      </c>
      <c r="J14" s="55"/>
      <c r="K14" s="55" t="s">
        <v>93</v>
      </c>
      <c r="L14" s="50"/>
      <c r="M14" s="14"/>
      <c r="N14" s="14"/>
      <c r="O14" s="14"/>
      <c r="P14" s="14"/>
      <c r="Q14" s="14"/>
      <c r="R14" s="14"/>
      <c r="S14" s="14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</row>
    <row r="15" spans="1:40" x14ac:dyDescent="0.35">
      <c r="A15" s="20" t="e">
        <f>IF(#REF!=0," ",IF(#REF!&lt;&gt;0,#REF!))</f>
        <v>#REF!</v>
      </c>
      <c r="B15" s="15" t="e">
        <f>#REF!</f>
        <v>#REF!</v>
      </c>
      <c r="C15" s="22">
        <v>0.1</v>
      </c>
      <c r="D15" s="22"/>
      <c r="E15" s="22" t="s">
        <v>50</v>
      </c>
      <c r="F15" s="22"/>
      <c r="G15" s="22" t="s">
        <v>50</v>
      </c>
      <c r="H15" s="22"/>
      <c r="I15" s="22" t="s">
        <v>50</v>
      </c>
      <c r="J15" s="22"/>
      <c r="K15" s="22">
        <v>4.2</v>
      </c>
      <c r="L15" s="50"/>
      <c r="M15" s="14"/>
      <c r="N15" s="14"/>
      <c r="O15" s="14"/>
      <c r="P15" s="14"/>
      <c r="Q15" s="14"/>
      <c r="R15" s="14"/>
      <c r="S15" s="14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</row>
    <row r="16" spans="1:40" x14ac:dyDescent="0.35">
      <c r="A16" s="20" t="e">
        <f>IF(#REF!=0," ",IF(#REF!&lt;&gt;0,#REF!))</f>
        <v>#REF!</v>
      </c>
      <c r="B16" s="15" t="e">
        <f>#REF!</f>
        <v>#REF!</v>
      </c>
      <c r="C16" s="22">
        <v>0.4</v>
      </c>
      <c r="D16" s="22"/>
      <c r="E16" s="22" t="s">
        <v>50</v>
      </c>
      <c r="F16" s="22"/>
      <c r="G16" s="22">
        <v>0.1</v>
      </c>
      <c r="H16" s="22"/>
      <c r="I16" s="22" t="s">
        <v>50</v>
      </c>
      <c r="J16" s="22"/>
      <c r="K16" s="22">
        <v>4.0999999999999996</v>
      </c>
      <c r="L16" s="50"/>
      <c r="M16" s="14"/>
      <c r="N16" s="14"/>
      <c r="O16" s="14"/>
      <c r="P16" s="14"/>
      <c r="Q16" s="14"/>
      <c r="R16" s="14"/>
      <c r="S16" s="14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</row>
    <row r="17" spans="1:40" x14ac:dyDescent="0.35">
      <c r="A17" s="20" t="e">
        <f>IF(#REF!=0," ",IF(#REF!&lt;&gt;0,#REF!))</f>
        <v>#REF!</v>
      </c>
      <c r="B17" s="15" t="e">
        <f>#REF!</f>
        <v>#REF!</v>
      </c>
      <c r="C17" s="22">
        <v>0.3</v>
      </c>
      <c r="D17" s="22"/>
      <c r="E17" s="22" t="s">
        <v>50</v>
      </c>
      <c r="F17" s="22"/>
      <c r="G17" s="22">
        <v>0.1</v>
      </c>
      <c r="H17" s="22"/>
      <c r="I17" s="22" t="s">
        <v>50</v>
      </c>
      <c r="J17" s="22"/>
      <c r="K17" s="22">
        <v>4</v>
      </c>
      <c r="L17" s="50"/>
      <c r="M17" s="14"/>
      <c r="N17" s="14"/>
      <c r="O17" s="14"/>
      <c r="P17" s="14"/>
      <c r="Q17" s="14"/>
      <c r="R17" s="14"/>
      <c r="S17" s="14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</row>
    <row r="18" spans="1:40" x14ac:dyDescent="0.35">
      <c r="A18" s="20" t="e">
        <f>IF(#REF!=0," ",IF(#REF!&lt;&gt;0,#REF!))</f>
        <v>#REF!</v>
      </c>
      <c r="B18" s="15" t="e">
        <f>#REF!</f>
        <v>#REF!</v>
      </c>
      <c r="C18" s="22">
        <v>0.3</v>
      </c>
      <c r="D18" s="22"/>
      <c r="E18" s="22">
        <v>0.1</v>
      </c>
      <c r="F18" s="22"/>
      <c r="G18" s="22">
        <v>0.1</v>
      </c>
      <c r="H18" s="22"/>
      <c r="I18" s="22">
        <v>0.2</v>
      </c>
      <c r="J18" s="22"/>
      <c r="K18" s="22">
        <v>4.2</v>
      </c>
      <c r="L18" s="50"/>
      <c r="M18" s="14"/>
      <c r="N18" s="14"/>
      <c r="O18" s="14"/>
      <c r="P18" s="14"/>
      <c r="Q18" s="14"/>
      <c r="R18" s="14"/>
      <c r="S18" s="14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</row>
    <row r="19" spans="1:40" x14ac:dyDescent="0.35">
      <c r="A19" s="20" t="e">
        <f>IF(#REF!=0," ",IF(#REF!&lt;&gt;0,#REF!))</f>
        <v>#REF!</v>
      </c>
      <c r="B19" s="15" t="e">
        <f>#REF!</f>
        <v>#REF!</v>
      </c>
      <c r="C19" s="22">
        <v>0.5</v>
      </c>
      <c r="D19" s="22"/>
      <c r="E19" s="22">
        <v>0.1</v>
      </c>
      <c r="F19" s="22"/>
      <c r="G19" s="22">
        <v>0.9</v>
      </c>
      <c r="H19" s="22"/>
      <c r="I19" s="22">
        <v>0.2</v>
      </c>
      <c r="J19" s="22"/>
      <c r="K19" s="22">
        <v>4.4000000000000004</v>
      </c>
      <c r="L19" s="50"/>
      <c r="M19" s="14"/>
      <c r="N19" s="14"/>
      <c r="O19" s="14"/>
      <c r="P19" s="14"/>
      <c r="Q19" s="14"/>
      <c r="R19" s="14"/>
      <c r="S19" s="14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</row>
    <row r="20" spans="1:40" x14ac:dyDescent="0.35">
      <c r="A20" s="20" t="e">
        <f>IF(#REF!=0," ",IF(#REF!&lt;&gt;0,#REF!))</f>
        <v>#REF!</v>
      </c>
      <c r="B20" s="15" t="e">
        <f>#REF!</f>
        <v>#REF!</v>
      </c>
      <c r="C20" s="22">
        <v>-0.5</v>
      </c>
      <c r="D20" s="22"/>
      <c r="E20" s="22">
        <v>-0.1</v>
      </c>
      <c r="F20" s="22"/>
      <c r="G20" s="22">
        <v>-0.4</v>
      </c>
      <c r="H20" s="22"/>
      <c r="I20" s="22" t="s">
        <v>50</v>
      </c>
      <c r="J20" s="22"/>
      <c r="K20" s="22">
        <v>4.5</v>
      </c>
      <c r="L20" s="50"/>
      <c r="M20" s="14"/>
      <c r="N20" s="14"/>
      <c r="O20" s="14"/>
      <c r="P20" s="14"/>
      <c r="Q20" s="14"/>
      <c r="R20" s="14"/>
      <c r="S20" s="14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</row>
    <row r="21" spans="1:40" x14ac:dyDescent="0.35">
      <c r="A21" s="20" t="e">
        <f>IF(#REF!=0," ",IF(#REF!&lt;&gt;0,#REF!))</f>
        <v>#REF!</v>
      </c>
      <c r="B21" s="15" t="e">
        <f>#REF!</f>
        <v>#REF!</v>
      </c>
      <c r="C21" s="22">
        <v>0.4</v>
      </c>
      <c r="D21" s="22"/>
      <c r="E21" s="22" t="s">
        <v>50</v>
      </c>
      <c r="F21" s="22"/>
      <c r="G21" s="22">
        <v>0.6</v>
      </c>
      <c r="H21" s="22"/>
      <c r="I21" s="22" t="s">
        <v>50</v>
      </c>
      <c r="J21" s="22"/>
      <c r="K21" s="22">
        <v>4.0999999999999996</v>
      </c>
      <c r="L21" s="50"/>
      <c r="M21" s="14"/>
      <c r="N21" s="14"/>
      <c r="O21" s="14"/>
      <c r="P21" s="14"/>
      <c r="Q21" s="14"/>
      <c r="R21" s="14"/>
      <c r="S21" s="14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</row>
    <row r="22" spans="1:40" x14ac:dyDescent="0.35">
      <c r="A22" s="20" t="e">
        <f>IF(#REF!=0," ",IF(#REF!&lt;&gt;0,#REF!))</f>
        <v>#REF!</v>
      </c>
      <c r="B22" s="15" t="e">
        <f>#REF!</f>
        <v>#REF!</v>
      </c>
      <c r="C22" s="22" t="s">
        <v>50</v>
      </c>
      <c r="D22" s="22"/>
      <c r="E22" s="22">
        <v>0.2</v>
      </c>
      <c r="F22" s="22"/>
      <c r="G22" s="22">
        <v>-0.3</v>
      </c>
      <c r="H22" s="22"/>
      <c r="I22" s="22">
        <v>0.1</v>
      </c>
      <c r="J22" s="22"/>
      <c r="K22" s="22">
        <v>4.3</v>
      </c>
      <c r="L22" s="50"/>
      <c r="M22" s="14"/>
      <c r="N22" s="14"/>
      <c r="O22" s="14"/>
      <c r="P22" s="14"/>
      <c r="Q22" s="14"/>
      <c r="R22" s="14"/>
      <c r="S22" s="14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</row>
    <row r="23" spans="1:40" x14ac:dyDescent="0.35">
      <c r="A23" s="20" t="e">
        <f>IF(#REF!=0," ",IF(#REF!&lt;&gt;0,#REF!))</f>
        <v>#REF!</v>
      </c>
      <c r="B23" s="15" t="e">
        <f>#REF!</f>
        <v>#REF!</v>
      </c>
      <c r="C23" s="22">
        <v>0.2</v>
      </c>
      <c r="D23" s="22"/>
      <c r="E23" s="22">
        <v>-0.1</v>
      </c>
      <c r="F23" s="22"/>
      <c r="G23" s="22">
        <v>0.3</v>
      </c>
      <c r="H23" s="22"/>
      <c r="I23" s="22" t="s">
        <v>50</v>
      </c>
      <c r="J23" s="22"/>
      <c r="K23" s="22">
        <v>4.3</v>
      </c>
      <c r="L23" s="50"/>
      <c r="M23" s="14"/>
      <c r="N23" s="14"/>
      <c r="O23" s="14"/>
      <c r="P23" s="14"/>
      <c r="Q23" s="14"/>
      <c r="R23" s="14"/>
      <c r="S23" s="14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</row>
    <row r="24" spans="1:40" x14ac:dyDescent="0.35">
      <c r="A24" s="20" t="e">
        <f>IF(#REF!=0," ",IF(#REF!&lt;&gt;0,#REF!))</f>
        <v>#REF!</v>
      </c>
      <c r="B24" s="15" t="e">
        <f>#REF!</f>
        <v>#REF!</v>
      </c>
      <c r="C24" s="22">
        <v>0.3</v>
      </c>
      <c r="D24" s="22"/>
      <c r="E24" s="22">
        <v>-0.1</v>
      </c>
      <c r="F24" s="22"/>
      <c r="G24" s="22">
        <v>0.2</v>
      </c>
      <c r="H24" s="22"/>
      <c r="I24" s="22">
        <v>0.2</v>
      </c>
      <c r="J24" s="22"/>
      <c r="K24" s="22">
        <v>4.3</v>
      </c>
      <c r="L24" s="50"/>
      <c r="M24" s="14"/>
      <c r="N24" s="14"/>
      <c r="O24" s="14"/>
      <c r="P24" s="14"/>
      <c r="Q24" s="14"/>
      <c r="R24" s="14"/>
      <c r="S24" s="14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</row>
    <row r="25" spans="1:40" x14ac:dyDescent="0.35">
      <c r="A25" s="20" t="e">
        <f>IF(#REF!=0," ",IF(#REF!&lt;&gt;0,#REF!))</f>
        <v>#REF!</v>
      </c>
      <c r="B25" s="15" t="e">
        <f>#REF!</f>
        <v>#REF!</v>
      </c>
      <c r="C25" s="22">
        <v>0.4</v>
      </c>
      <c r="D25" s="22"/>
      <c r="E25" s="22">
        <v>0.6</v>
      </c>
      <c r="F25" s="22"/>
      <c r="G25" s="22">
        <v>0.2</v>
      </c>
      <c r="H25" s="22"/>
      <c r="I25" s="22">
        <v>0.1</v>
      </c>
      <c r="J25" s="22"/>
      <c r="K25" s="22">
        <v>4.5</v>
      </c>
      <c r="L25" s="50"/>
      <c r="M25" s="14"/>
      <c r="N25" s="14"/>
      <c r="O25" s="14"/>
      <c r="P25" s="14"/>
      <c r="Q25" s="14"/>
      <c r="R25" s="14"/>
      <c r="S25" s="14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</row>
    <row r="26" spans="1:40" x14ac:dyDescent="0.35">
      <c r="A26" s="20" t="e">
        <f>IF(#REF!=0," ",IF(#REF!&lt;&gt;0,#REF!))</f>
        <v>#REF!</v>
      </c>
      <c r="B26" s="15" t="e">
        <f>#REF!</f>
        <v>#REF!</v>
      </c>
      <c r="C26" s="22">
        <v>0.3</v>
      </c>
      <c r="D26" s="22"/>
      <c r="E26" s="22">
        <v>0.2</v>
      </c>
      <c r="F26" s="22"/>
      <c r="G26" s="22">
        <v>0.3</v>
      </c>
      <c r="H26" s="22"/>
      <c r="I26" s="22">
        <v>0.1</v>
      </c>
      <c r="J26" s="22"/>
      <c r="K26" s="22">
        <v>4.9000000000000004</v>
      </c>
      <c r="L26" s="50"/>
      <c r="M26" s="14"/>
      <c r="N26" s="14"/>
      <c r="O26" s="14"/>
      <c r="P26" s="14"/>
      <c r="Q26" s="14"/>
      <c r="R26" s="14"/>
      <c r="S26" s="14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</row>
    <row r="27" spans="1:40" x14ac:dyDescent="0.35">
      <c r="A27" s="20" t="e">
        <f>IF(#REF!=0," ",IF(#REF!&lt;&gt;0,#REF!))</f>
        <v>#REF!</v>
      </c>
      <c r="B27" s="15" t="e">
        <f>#REF!</f>
        <v>#REF!</v>
      </c>
      <c r="C27" s="22">
        <v>0.1</v>
      </c>
      <c r="D27" s="22"/>
      <c r="E27" s="22">
        <v>0.8</v>
      </c>
      <c r="F27" s="22"/>
      <c r="G27" s="22">
        <v>-0.1</v>
      </c>
      <c r="H27" s="22"/>
      <c r="I27" s="22" t="s">
        <v>50</v>
      </c>
      <c r="J27" s="22"/>
      <c r="K27" s="22">
        <v>5.6</v>
      </c>
      <c r="L27" s="50"/>
      <c r="M27" s="14"/>
      <c r="N27" s="14"/>
      <c r="O27" s="14"/>
      <c r="P27" s="14"/>
      <c r="Q27" s="14"/>
      <c r="R27" s="14"/>
      <c r="S27" s="14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</row>
    <row r="28" spans="1:40" x14ac:dyDescent="0.35">
      <c r="A28" s="20" t="e">
        <f>IF(#REF!=0," ",IF(#REF!&lt;&gt;0,#REF!))</f>
        <v>#REF!</v>
      </c>
      <c r="B28" s="15" t="e">
        <f>#REF!</f>
        <v>#REF!</v>
      </c>
      <c r="C28" s="22">
        <v>0.1</v>
      </c>
      <c r="D28" s="22"/>
      <c r="E28" s="22">
        <v>-0.1</v>
      </c>
      <c r="F28" s="22"/>
      <c r="G28" s="22">
        <v>0.4</v>
      </c>
      <c r="H28" s="22"/>
      <c r="I28" s="22">
        <v>0.1</v>
      </c>
      <c r="J28" s="22"/>
      <c r="K28" s="22">
        <v>5.5</v>
      </c>
      <c r="L28" s="50"/>
      <c r="M28" s="14"/>
      <c r="N28" s="14"/>
      <c r="O28" s="14"/>
      <c r="P28" s="14"/>
      <c r="Q28" s="14"/>
      <c r="R28" s="14"/>
      <c r="S28" s="14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</row>
    <row r="29" spans="1:40" x14ac:dyDescent="0.35">
      <c r="A29" s="20" t="e">
        <f>IF(#REF!=0," ",IF(#REF!&lt;&gt;0,#REF!))</f>
        <v>#REF!</v>
      </c>
      <c r="B29" s="15" t="e">
        <f>#REF!</f>
        <v>#REF!</v>
      </c>
      <c r="C29" s="22">
        <v>0.2</v>
      </c>
      <c r="D29" s="22"/>
      <c r="E29" s="22">
        <v>-0.6</v>
      </c>
      <c r="F29" s="22"/>
      <c r="G29" s="22">
        <v>-0.1</v>
      </c>
      <c r="H29" s="22"/>
      <c r="I29" s="22">
        <v>-0.1</v>
      </c>
      <c r="J29" s="22"/>
      <c r="K29" s="22">
        <v>5.2</v>
      </c>
      <c r="L29" s="50"/>
      <c r="M29" s="14"/>
      <c r="N29" s="14"/>
      <c r="O29" s="14"/>
      <c r="P29" s="14"/>
      <c r="Q29" s="14"/>
      <c r="R29" s="14"/>
      <c r="S29" s="14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</row>
    <row r="30" spans="1:40" x14ac:dyDescent="0.35">
      <c r="A30" s="20" t="e">
        <f>IF(#REF!=0," ",IF(#REF!&lt;&gt;0,#REF!))</f>
        <v>#REF!</v>
      </c>
      <c r="B30" s="15" t="e">
        <f>#REF!</f>
        <v>#REF!</v>
      </c>
      <c r="C30" s="22">
        <v>-0.1</v>
      </c>
      <c r="D30" s="22"/>
      <c r="E30" s="22">
        <v>0.5</v>
      </c>
      <c r="F30" s="22"/>
      <c r="G30" s="22">
        <v>0.6</v>
      </c>
      <c r="H30" s="22"/>
      <c r="I30" s="22">
        <v>-0.1</v>
      </c>
      <c r="J30" s="22"/>
      <c r="K30" s="22">
        <v>4.0999999999999996</v>
      </c>
      <c r="L30" s="50"/>
      <c r="M30" s="14"/>
      <c r="N30" s="14"/>
      <c r="O30" s="14"/>
      <c r="P30" s="14"/>
      <c r="Q30" s="14"/>
      <c r="R30" s="14"/>
      <c r="S30" s="14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</row>
    <row r="31" spans="1:40" x14ac:dyDescent="0.35">
      <c r="A31" s="20" t="e">
        <f>IF(#REF!=0," ",IF(#REF!&lt;&gt;0,#REF!))</f>
        <v>#REF!</v>
      </c>
      <c r="B31" s="15" t="e">
        <f>#REF!</f>
        <v>#REF!</v>
      </c>
      <c r="C31" s="22">
        <v>-0.1</v>
      </c>
      <c r="D31" s="22"/>
      <c r="E31" s="22">
        <v>-0.1</v>
      </c>
      <c r="F31" s="22"/>
      <c r="G31" s="22">
        <v>-0.5</v>
      </c>
      <c r="H31" s="22"/>
      <c r="I31" s="22">
        <v>-0.1</v>
      </c>
      <c r="J31" s="22"/>
      <c r="K31" s="22">
        <v>3.5</v>
      </c>
      <c r="L31" s="50"/>
      <c r="M31" s="14"/>
      <c r="N31" s="14"/>
      <c r="O31" s="14"/>
      <c r="P31" s="14"/>
      <c r="Q31" s="14"/>
      <c r="R31" s="14"/>
      <c r="S31" s="14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</row>
    <row r="32" spans="1:40" x14ac:dyDescent="0.35">
      <c r="A32" s="20" t="e">
        <f>IF(#REF!=0," ",IF(#REF!&lt;&gt;0,#REF!))</f>
        <v>#REF!</v>
      </c>
      <c r="B32" s="15" t="e">
        <f>#REF!</f>
        <v>#REF!</v>
      </c>
      <c r="C32" s="22">
        <v>0.3</v>
      </c>
      <c r="D32" s="22"/>
      <c r="E32" s="22">
        <v>-0.7</v>
      </c>
      <c r="F32" s="22"/>
      <c r="G32" s="22">
        <v>0.3</v>
      </c>
      <c r="H32" s="22"/>
      <c r="I32" s="22" t="s">
        <v>50</v>
      </c>
      <c r="J32" s="22"/>
      <c r="K32" s="22">
        <v>3</v>
      </c>
      <c r="L32" s="50"/>
      <c r="M32" s="14"/>
      <c r="N32" s="14"/>
      <c r="O32" s="14"/>
      <c r="P32" s="14"/>
      <c r="Q32" s="14"/>
      <c r="R32" s="14"/>
      <c r="S32" s="14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</row>
    <row r="33" spans="1:40" x14ac:dyDescent="0.35">
      <c r="A33" s="20" t="e">
        <f>IF(#REF!=0," ",IF(#REF!&lt;&gt;0,#REF!))</f>
        <v>#REF!</v>
      </c>
      <c r="B33" s="15" t="e">
        <f>#REF!</f>
        <v>#REF!</v>
      </c>
      <c r="C33" s="22">
        <v>-0.1</v>
      </c>
      <c r="D33" s="22"/>
      <c r="E33" s="22">
        <v>0.9</v>
      </c>
      <c r="F33" s="22"/>
      <c r="G33" s="22">
        <v>-0.4</v>
      </c>
      <c r="H33" s="22"/>
      <c r="I33" s="22" t="s">
        <v>50</v>
      </c>
      <c r="J33" s="22"/>
      <c r="K33" s="22">
        <v>3.1</v>
      </c>
      <c r="L33" s="50"/>
      <c r="M33" s="14"/>
      <c r="N33" s="14"/>
      <c r="O33" s="14"/>
      <c r="P33" s="14"/>
      <c r="Q33" s="14"/>
      <c r="R33" s="14"/>
      <c r="S33" s="14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</row>
    <row r="34" spans="1:40" x14ac:dyDescent="0.35">
      <c r="A34" s="20" t="e">
        <f>IF(#REF!=0," ",IF(#REF!&lt;&gt;0,#REF!))</f>
        <v>#REF!</v>
      </c>
      <c r="B34" s="15" t="e">
        <f>#REF!</f>
        <v>#REF!</v>
      </c>
      <c r="C34" s="22">
        <v>0.3</v>
      </c>
      <c r="D34" s="22"/>
      <c r="E34" s="22" t="s">
        <v>50</v>
      </c>
      <c r="F34" s="22"/>
      <c r="G34" s="22">
        <v>0.6</v>
      </c>
      <c r="H34" s="22"/>
      <c r="I34" s="22">
        <v>0.1</v>
      </c>
      <c r="J34" s="22"/>
      <c r="K34" s="22">
        <v>2.7</v>
      </c>
      <c r="L34" s="50"/>
      <c r="M34" s="14"/>
      <c r="N34" s="14"/>
      <c r="O34" s="14"/>
      <c r="P34" s="14"/>
      <c r="Q34" s="14"/>
      <c r="R34" s="14"/>
      <c r="S34" s="14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</row>
    <row r="35" spans="1:40" x14ac:dyDescent="0.35">
      <c r="A35" s="20" t="e">
        <f>IF(#REF!=0," ",IF(#REF!&lt;&gt;0,#REF!))</f>
        <v>#REF!</v>
      </c>
      <c r="B35" s="15" t="e">
        <f>#REF!</f>
        <v>#REF!</v>
      </c>
      <c r="C35" s="22">
        <v>0.2</v>
      </c>
      <c r="D35" s="22"/>
      <c r="E35" s="22">
        <v>-0.8</v>
      </c>
      <c r="F35" s="22"/>
      <c r="G35" s="22">
        <v>0.1</v>
      </c>
      <c r="H35" s="22"/>
      <c r="I35" s="22">
        <v>-0.1</v>
      </c>
      <c r="J35" s="22"/>
      <c r="K35" s="22">
        <v>2.7</v>
      </c>
      <c r="L35" s="50"/>
      <c r="M35" s="14"/>
      <c r="N35" s="14"/>
      <c r="O35" s="14"/>
      <c r="P35" s="14"/>
      <c r="Q35" s="14"/>
      <c r="R35" s="14"/>
      <c r="S35" s="14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</row>
    <row r="36" spans="1:40" x14ac:dyDescent="0.35">
      <c r="A36" s="20" t="e">
        <f>IF(#REF!=0," ",IF(#REF!&lt;&gt;0,#REF!))</f>
        <v>#REF!</v>
      </c>
      <c r="B36" s="15" t="e">
        <f>#REF!</f>
        <v>#REF!</v>
      </c>
      <c r="C36" s="22" t="s">
        <v>50</v>
      </c>
      <c r="D36" s="22"/>
      <c r="E36" s="22">
        <v>0.4</v>
      </c>
      <c r="F36" s="22"/>
      <c r="G36" s="22">
        <v>0.1</v>
      </c>
      <c r="H36" s="22"/>
      <c r="I36" s="22" t="s">
        <v>50</v>
      </c>
      <c r="J36" s="22"/>
      <c r="K36" s="22">
        <v>2.8</v>
      </c>
      <c r="L36" s="50"/>
      <c r="M36" s="14"/>
      <c r="N36" s="14"/>
      <c r="O36" s="14"/>
      <c r="P36" s="14"/>
      <c r="Q36" s="14"/>
      <c r="R36" s="14"/>
      <c r="S36" s="14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</row>
    <row r="37" spans="1:40" x14ac:dyDescent="0.35">
      <c r="A37" s="20" t="e">
        <f>IF(#REF!=0," ",IF(#REF!&lt;&gt;0,#REF!))</f>
        <v>#REF!</v>
      </c>
      <c r="B37" s="15" t="e">
        <f>#REF!</f>
        <v>#REF!</v>
      </c>
      <c r="C37" s="22">
        <v>0.2</v>
      </c>
      <c r="D37" s="22"/>
      <c r="E37" s="22">
        <v>0.2</v>
      </c>
      <c r="F37" s="22"/>
      <c r="G37" s="22">
        <v>0.4</v>
      </c>
      <c r="H37" s="22"/>
      <c r="I37" s="22">
        <v>0.2</v>
      </c>
      <c r="J37" s="22"/>
      <c r="K37" s="22">
        <v>2.8</v>
      </c>
      <c r="L37" s="50"/>
      <c r="M37" s="14"/>
      <c r="N37" s="14"/>
      <c r="O37" s="14"/>
      <c r="P37" s="14"/>
      <c r="Q37" s="14"/>
      <c r="R37" s="14"/>
      <c r="S37" s="14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</row>
    <row r="38" spans="1:40" x14ac:dyDescent="0.35">
      <c r="A38" s="20" t="e">
        <f>IF(#REF!=0," ",IF(#REF!&lt;&gt;0,#REF!))</f>
        <v>#REF!</v>
      </c>
      <c r="B38" s="15" t="e">
        <f>#REF!</f>
        <v>#REF!</v>
      </c>
      <c r="C38" s="22" t="s">
        <v>50</v>
      </c>
      <c r="D38" s="22"/>
      <c r="E38" s="22">
        <v>-0.2</v>
      </c>
      <c r="F38" s="22"/>
      <c r="G38" s="22">
        <v>0.2</v>
      </c>
      <c r="H38" s="22"/>
      <c r="I38" s="22" t="s">
        <v>50</v>
      </c>
      <c r="J38" s="22"/>
      <c r="K38" s="22">
        <v>2</v>
      </c>
      <c r="L38" s="50"/>
      <c r="M38" s="14"/>
      <c r="N38" s="14"/>
      <c r="O38" s="14"/>
      <c r="P38" s="14"/>
      <c r="Q38" s="14"/>
      <c r="R38" s="14"/>
      <c r="S38" s="14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</row>
    <row r="39" spans="1:40" x14ac:dyDescent="0.35">
      <c r="A39" s="20" t="e">
        <f>IF(#REF!=0," ",IF(#REF!&lt;&gt;0,#REF!))</f>
        <v>#REF!</v>
      </c>
      <c r="B39" s="15" t="e">
        <f>#REF!</f>
        <v>#REF!</v>
      </c>
      <c r="C39" s="15">
        <v>0.2</v>
      </c>
      <c r="D39" s="15"/>
      <c r="E39" s="22" t="s">
        <v>67</v>
      </c>
      <c r="F39" s="22"/>
      <c r="G39" s="22">
        <v>0.2</v>
      </c>
      <c r="H39" s="22"/>
      <c r="I39" s="22" t="s">
        <v>67</v>
      </c>
      <c r="J39" s="22"/>
      <c r="K39" s="22">
        <v>1</v>
      </c>
      <c r="L39" s="50"/>
      <c r="M39" s="14"/>
      <c r="N39" s="14"/>
      <c r="O39" s="14"/>
      <c r="P39" s="14"/>
      <c r="Q39" s="14"/>
      <c r="R39" s="14"/>
      <c r="S39" s="14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</row>
    <row r="40" spans="1:40" x14ac:dyDescent="0.35">
      <c r="A40" s="15"/>
      <c r="B40" s="15"/>
      <c r="E40" s="23"/>
      <c r="F40" s="23"/>
      <c r="G40" s="23"/>
      <c r="H40" s="23"/>
      <c r="I40" s="23"/>
      <c r="J40" s="23"/>
      <c r="K40" s="50"/>
      <c r="L40" s="50"/>
      <c r="M40" s="14"/>
      <c r="N40" s="14"/>
      <c r="O40" s="14"/>
      <c r="P40" s="14"/>
      <c r="Q40" s="14"/>
      <c r="R40" s="14"/>
      <c r="S40" s="14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</row>
    <row r="41" spans="1:40" x14ac:dyDescent="0.35">
      <c r="A41" s="16" t="s">
        <v>94</v>
      </c>
      <c r="B41" s="15"/>
      <c r="C41" s="15"/>
      <c r="D41" s="15"/>
      <c r="E41" s="23"/>
      <c r="F41" s="23"/>
      <c r="H41" s="23"/>
      <c r="I41" s="23"/>
      <c r="J41" s="23"/>
      <c r="K41" s="50"/>
      <c r="L41" s="50"/>
      <c r="M41" s="14"/>
      <c r="N41" s="14"/>
      <c r="O41" s="14"/>
      <c r="P41" s="14"/>
      <c r="Q41" s="14"/>
      <c r="R41" s="14"/>
      <c r="S41" s="14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</row>
    <row r="42" spans="1:40" x14ac:dyDescent="0.35">
      <c r="A42" s="15"/>
      <c r="B42" s="15"/>
      <c r="C42" s="57" t="s">
        <v>95</v>
      </c>
      <c r="D42" s="57"/>
      <c r="E42" s="57" t="s">
        <v>96</v>
      </c>
      <c r="F42" s="57"/>
      <c r="G42" s="57" t="s">
        <v>97</v>
      </c>
      <c r="H42" s="57"/>
      <c r="I42" s="57" t="s">
        <v>98</v>
      </c>
      <c r="J42" s="57"/>
      <c r="K42" s="57" t="s">
        <v>99</v>
      </c>
      <c r="L42" s="50"/>
      <c r="M42" s="14"/>
      <c r="N42" s="14"/>
      <c r="O42" s="14"/>
      <c r="P42" s="14"/>
      <c r="Q42" s="14"/>
      <c r="R42" s="14"/>
      <c r="S42" s="14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</row>
    <row r="43" spans="1:40" x14ac:dyDescent="0.35">
      <c r="A43" s="20" t="e">
        <f>IF(#REF!=0," ",IF(#REF!&lt;&gt;0,#REF!))</f>
        <v>#REF!</v>
      </c>
      <c r="B43" s="15" t="e">
        <f>#REF!</f>
        <v>#REF!</v>
      </c>
      <c r="C43" s="15">
        <v>4.2</v>
      </c>
      <c r="D43" s="15"/>
      <c r="E43" s="22" t="s">
        <v>50</v>
      </c>
      <c r="F43" s="22"/>
      <c r="G43" s="22">
        <v>2</v>
      </c>
      <c r="H43" s="22"/>
      <c r="I43" s="22" t="s">
        <v>50</v>
      </c>
      <c r="J43" s="22"/>
      <c r="K43" s="22" t="s">
        <v>50</v>
      </c>
      <c r="L43" s="50"/>
      <c r="M43" s="14"/>
      <c r="N43" s="14"/>
      <c r="O43" s="14"/>
      <c r="P43" s="14"/>
      <c r="Q43" s="14"/>
      <c r="R43" s="14"/>
      <c r="S43" s="14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</row>
    <row r="44" spans="1:40" ht="12.75" customHeight="1" x14ac:dyDescent="0.35">
      <c r="A44" s="20" t="e">
        <f>IF(#REF!=0," ",IF(#REF!&lt;&gt;0,#REF!))</f>
        <v>#REF!</v>
      </c>
      <c r="B44" s="15" t="e">
        <f>#REF!</f>
        <v>#REF!</v>
      </c>
      <c r="C44" s="15">
        <v>4.0999999999999996</v>
      </c>
      <c r="D44" s="15"/>
      <c r="E44" s="22" t="s">
        <v>50</v>
      </c>
      <c r="F44" s="22"/>
      <c r="G44" s="22">
        <v>1.9</v>
      </c>
      <c r="H44" s="22"/>
      <c r="I44" s="22" t="s">
        <v>50</v>
      </c>
      <c r="J44" s="22"/>
      <c r="K44" s="22" t="s">
        <v>50</v>
      </c>
      <c r="L44" s="50"/>
      <c r="M44" s="14"/>
      <c r="N44" s="14"/>
      <c r="O44" s="14"/>
      <c r="P44" s="14"/>
      <c r="Q44" s="14"/>
      <c r="R44" s="14"/>
      <c r="S44" s="14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</row>
    <row r="45" spans="1:40" x14ac:dyDescent="0.35">
      <c r="A45" s="20" t="e">
        <f>IF(#REF!=0," ",IF(#REF!&lt;&gt;0,#REF!))</f>
        <v>#REF!</v>
      </c>
      <c r="B45" s="15" t="e">
        <f>#REF!</f>
        <v>#REF!</v>
      </c>
      <c r="C45" s="15">
        <v>4</v>
      </c>
      <c r="D45" s="15"/>
      <c r="E45" s="22" t="s">
        <v>50</v>
      </c>
      <c r="F45" s="22"/>
      <c r="G45" s="22">
        <v>1.5</v>
      </c>
      <c r="H45" s="22"/>
      <c r="I45" s="22" t="s">
        <v>50</v>
      </c>
      <c r="J45" s="22"/>
      <c r="K45" s="22" t="s">
        <v>50</v>
      </c>
      <c r="L45" s="50"/>
      <c r="M45" s="14"/>
      <c r="N45" s="14"/>
      <c r="O45" s="14"/>
      <c r="P45" s="14"/>
      <c r="Q45" s="14"/>
      <c r="R45" s="14"/>
      <c r="S45" s="14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</row>
    <row r="46" spans="1:40" x14ac:dyDescent="0.35">
      <c r="A46" s="20" t="e">
        <f>IF(#REF!=0," ",IF(#REF!&lt;&gt;0,#REF!))</f>
        <v>#REF!</v>
      </c>
      <c r="B46" s="15" t="e">
        <f>#REF!</f>
        <v>#REF!</v>
      </c>
      <c r="C46" s="15">
        <v>4.2</v>
      </c>
      <c r="D46" s="15"/>
      <c r="E46" s="22" t="s">
        <v>50</v>
      </c>
      <c r="F46" s="22"/>
      <c r="G46" s="22">
        <v>1.6</v>
      </c>
      <c r="H46" s="22"/>
      <c r="I46" s="22">
        <v>0.1</v>
      </c>
      <c r="J46" s="22"/>
      <c r="K46" s="22" t="s">
        <v>50</v>
      </c>
      <c r="L46" s="50"/>
      <c r="M46" s="14"/>
      <c r="N46" s="14"/>
      <c r="O46" s="14"/>
      <c r="P46" s="14"/>
      <c r="Q46" s="14"/>
      <c r="R46" s="14"/>
      <c r="S46" s="14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</row>
    <row r="47" spans="1:40" x14ac:dyDescent="0.35">
      <c r="A47" s="20" t="e">
        <f>IF(#REF!=0," ",IF(#REF!&lt;&gt;0,#REF!))</f>
        <v>#REF!</v>
      </c>
      <c r="B47" s="15" t="e">
        <f>#REF!</f>
        <v>#REF!</v>
      </c>
      <c r="C47" s="15">
        <v>4.4000000000000004</v>
      </c>
      <c r="D47" s="15"/>
      <c r="E47" s="22">
        <v>0.1</v>
      </c>
      <c r="F47" s="22"/>
      <c r="G47" s="22">
        <v>1.9</v>
      </c>
      <c r="H47" s="22"/>
      <c r="I47" s="22">
        <v>0.2</v>
      </c>
      <c r="J47" s="22"/>
      <c r="K47" s="22" t="s">
        <v>50</v>
      </c>
      <c r="L47" s="50"/>
      <c r="M47" s="14"/>
      <c r="N47" s="14"/>
      <c r="O47" s="14"/>
      <c r="P47" s="14"/>
      <c r="Q47" s="14"/>
      <c r="R47" s="14"/>
      <c r="S47" s="14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</row>
    <row r="48" spans="1:40" x14ac:dyDescent="0.35">
      <c r="A48" s="20" t="e">
        <f>IF(#REF!=0," ",IF(#REF!&lt;&gt;0,#REF!))</f>
        <v>#REF!</v>
      </c>
      <c r="B48" s="15" t="e">
        <f>#REF!</f>
        <v>#REF!</v>
      </c>
      <c r="C48" s="15">
        <v>4.5</v>
      </c>
      <c r="D48" s="15"/>
      <c r="E48" s="22">
        <v>0.2</v>
      </c>
      <c r="F48" s="22"/>
      <c r="G48" s="22">
        <v>2.1</v>
      </c>
      <c r="H48" s="22"/>
      <c r="I48" s="22">
        <v>0.3</v>
      </c>
      <c r="J48" s="22"/>
      <c r="K48" s="22" t="s">
        <v>50</v>
      </c>
      <c r="L48" s="50"/>
      <c r="M48" s="14"/>
      <c r="N48" s="14"/>
      <c r="O48" s="14"/>
      <c r="P48" s="14"/>
      <c r="Q48" s="14"/>
      <c r="R48" s="14"/>
      <c r="S48" s="14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</row>
    <row r="49" spans="1:40" x14ac:dyDescent="0.35">
      <c r="A49" s="20" t="e">
        <f>IF(#REF!=0," ",IF(#REF!&lt;&gt;0,#REF!))</f>
        <v>#REF!</v>
      </c>
      <c r="B49" s="15" t="e">
        <f>#REF!</f>
        <v>#REF!</v>
      </c>
      <c r="C49" s="15">
        <v>4.0999999999999996</v>
      </c>
      <c r="D49" s="15"/>
      <c r="E49" s="22">
        <v>0.2</v>
      </c>
      <c r="F49" s="22"/>
      <c r="G49" s="22">
        <v>2.2000000000000002</v>
      </c>
      <c r="H49" s="22"/>
      <c r="I49" s="22">
        <v>0.2</v>
      </c>
      <c r="J49" s="22"/>
      <c r="K49" s="22" t="s">
        <v>50</v>
      </c>
      <c r="L49" s="50"/>
      <c r="M49" s="14"/>
      <c r="N49" s="14"/>
      <c r="O49" s="14"/>
      <c r="P49" s="14"/>
      <c r="Q49" s="14"/>
      <c r="R49" s="14"/>
      <c r="S49" s="14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</row>
    <row r="50" spans="1:40" x14ac:dyDescent="0.35">
      <c r="A50" s="20" t="e">
        <f>IF(#REF!=0," ",IF(#REF!&lt;&gt;0,#REF!))</f>
        <v>#REF!</v>
      </c>
      <c r="B50" s="15" t="e">
        <f>#REF!</f>
        <v>#REF!</v>
      </c>
      <c r="C50" s="15">
        <v>4.3</v>
      </c>
      <c r="D50" s="15"/>
      <c r="E50" s="22">
        <v>0.2</v>
      </c>
      <c r="F50" s="22"/>
      <c r="G50" s="22">
        <v>2.1</v>
      </c>
      <c r="H50" s="22"/>
      <c r="I50" s="22">
        <v>0.3</v>
      </c>
      <c r="J50" s="22"/>
      <c r="K50" s="22">
        <v>-0.1</v>
      </c>
      <c r="L50" s="50"/>
      <c r="M50" s="14"/>
      <c r="N50" s="14"/>
      <c r="O50" s="14"/>
      <c r="P50" s="14"/>
      <c r="Q50" s="14"/>
      <c r="R50" s="14"/>
      <c r="S50" s="14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</row>
    <row r="51" spans="1:40" ht="15" customHeight="1" x14ac:dyDescent="0.35">
      <c r="A51" s="20" t="e">
        <f>IF(#REF!=0," ",IF(#REF!&lt;&gt;0,#REF!))</f>
        <v>#REF!</v>
      </c>
      <c r="B51" s="15" t="e">
        <f>#REF!</f>
        <v>#REF!</v>
      </c>
      <c r="C51" s="15">
        <v>4.3</v>
      </c>
      <c r="D51" s="15"/>
      <c r="E51" s="22">
        <v>0.2</v>
      </c>
      <c r="F51" s="22"/>
      <c r="G51" s="22">
        <v>2.2000000000000002</v>
      </c>
      <c r="H51" s="22"/>
      <c r="I51" s="22">
        <v>0.3</v>
      </c>
      <c r="J51" s="22"/>
      <c r="K51" s="22">
        <v>-0.1</v>
      </c>
      <c r="L51" s="50"/>
      <c r="M51" s="14"/>
      <c r="N51" s="14"/>
      <c r="O51" s="14"/>
      <c r="P51" s="14"/>
      <c r="Q51" s="14"/>
      <c r="R51" s="14"/>
      <c r="S51" s="14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</row>
    <row r="52" spans="1:40" x14ac:dyDescent="0.35">
      <c r="A52" s="20" t="e">
        <f>IF(#REF!=0," ",IF(#REF!&lt;&gt;0,#REF!))</f>
        <v>#REF!</v>
      </c>
      <c r="B52" s="15" t="e">
        <f>#REF!</f>
        <v>#REF!</v>
      </c>
      <c r="C52" s="15">
        <v>4.3</v>
      </c>
      <c r="D52" s="15"/>
      <c r="E52" s="22">
        <v>0.2</v>
      </c>
      <c r="F52" s="22"/>
      <c r="G52" s="22">
        <v>2.2999999999999998</v>
      </c>
      <c r="H52" s="22"/>
      <c r="I52" s="22">
        <v>0.4</v>
      </c>
      <c r="J52" s="22"/>
      <c r="K52" s="22">
        <v>-0.1</v>
      </c>
      <c r="L52" s="50"/>
      <c r="M52" s="14"/>
      <c r="N52" s="14"/>
      <c r="O52" s="14"/>
      <c r="P52" s="14"/>
      <c r="Q52" s="14"/>
      <c r="R52" s="14"/>
      <c r="S52" s="14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</row>
    <row r="53" spans="1:40" x14ac:dyDescent="0.35">
      <c r="A53" s="20" t="e">
        <f>IF(#REF!=0," ",IF(#REF!&lt;&gt;0,#REF!))</f>
        <v>#REF!</v>
      </c>
      <c r="B53" s="15" t="e">
        <f>#REF!</f>
        <v>#REF!</v>
      </c>
      <c r="C53" s="15">
        <v>4.5</v>
      </c>
      <c r="D53" s="15"/>
      <c r="E53" s="22">
        <v>0.4</v>
      </c>
      <c r="F53" s="22"/>
      <c r="G53" s="22">
        <v>2.4</v>
      </c>
      <c r="H53" s="22"/>
      <c r="I53" s="22">
        <v>0.5</v>
      </c>
      <c r="J53" s="22"/>
      <c r="K53" s="22" t="s">
        <v>50</v>
      </c>
      <c r="L53" s="50"/>
      <c r="M53" s="14"/>
      <c r="N53" s="14"/>
      <c r="O53" s="14"/>
      <c r="P53" s="14"/>
      <c r="Q53" s="14"/>
      <c r="R53" s="14"/>
      <c r="S53" s="14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</row>
    <row r="54" spans="1:40" x14ac:dyDescent="0.35">
      <c r="A54" s="20" t="e">
        <f>IF(#REF!=0," ",IF(#REF!&lt;&gt;0,#REF!))</f>
        <v>#REF!</v>
      </c>
      <c r="B54" s="15" t="e">
        <f>#REF!</f>
        <v>#REF!</v>
      </c>
      <c r="C54" s="15">
        <v>4.9000000000000004</v>
      </c>
      <c r="D54" s="15"/>
      <c r="E54" s="22">
        <v>0.6</v>
      </c>
      <c r="F54" s="22"/>
      <c r="G54" s="22">
        <v>2.2999999999999998</v>
      </c>
      <c r="H54" s="22"/>
      <c r="I54" s="22">
        <v>0.6</v>
      </c>
      <c r="J54" s="22"/>
      <c r="K54" s="22">
        <v>0.1</v>
      </c>
      <c r="L54" s="50"/>
      <c r="M54" s="14"/>
      <c r="N54" s="14"/>
      <c r="O54" s="14"/>
      <c r="P54" s="14"/>
      <c r="Q54" s="14"/>
      <c r="R54" s="14"/>
      <c r="S54" s="14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</row>
    <row r="55" spans="1:40" x14ac:dyDescent="0.35">
      <c r="A55" s="20" t="e">
        <f>IF(#REF!=0," ",IF(#REF!&lt;&gt;0,#REF!))</f>
        <v>#REF!</v>
      </c>
      <c r="B55" s="15" t="e">
        <f>#REF!</f>
        <v>#REF!</v>
      </c>
      <c r="C55" s="15">
        <v>5.6</v>
      </c>
      <c r="D55" s="15"/>
      <c r="E55" s="22">
        <v>1.2</v>
      </c>
      <c r="F55" s="22"/>
      <c r="G55" s="22">
        <v>2.2000000000000002</v>
      </c>
      <c r="H55" s="22"/>
      <c r="I55" s="22">
        <v>0.7</v>
      </c>
      <c r="J55" s="22"/>
      <c r="K55" s="22">
        <v>0.1</v>
      </c>
      <c r="L55" s="50"/>
      <c r="M55" s="14"/>
      <c r="N55" s="14"/>
      <c r="O55" s="14"/>
      <c r="P55" s="14"/>
      <c r="Q55" s="14"/>
      <c r="R55" s="14"/>
      <c r="S55" s="14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</row>
    <row r="56" spans="1:40" x14ac:dyDescent="0.35">
      <c r="A56" s="20" t="e">
        <f>IF(#REF!=0," ",IF(#REF!&lt;&gt;0,#REF!))</f>
        <v>#REF!</v>
      </c>
      <c r="B56" s="15" t="e">
        <f>#REF!</f>
        <v>#REF!</v>
      </c>
      <c r="C56" s="15">
        <v>5.5</v>
      </c>
      <c r="D56" s="15"/>
      <c r="E56" s="22">
        <v>1.5</v>
      </c>
      <c r="F56" s="22"/>
      <c r="G56" s="22">
        <v>2.2000000000000002</v>
      </c>
      <c r="H56" s="22"/>
      <c r="I56" s="22">
        <v>0.7</v>
      </c>
      <c r="J56" s="22"/>
      <c r="K56" s="22">
        <v>0.1</v>
      </c>
      <c r="L56" s="50"/>
      <c r="M56" s="14"/>
      <c r="N56" s="14"/>
      <c r="O56" s="14"/>
      <c r="P56" s="14"/>
      <c r="Q56" s="14"/>
      <c r="R56" s="14"/>
      <c r="S56" s="14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</row>
    <row r="57" spans="1:40" x14ac:dyDescent="0.35">
      <c r="A57" s="20" t="e">
        <f>IF(#REF!=0," ",IF(#REF!&lt;&gt;0,#REF!))</f>
        <v>#REF!</v>
      </c>
      <c r="B57" s="15" t="e">
        <f>#REF!</f>
        <v>#REF!</v>
      </c>
      <c r="C57" s="15">
        <v>5.2</v>
      </c>
      <c r="D57" s="15"/>
      <c r="E57" s="22">
        <v>1.5</v>
      </c>
      <c r="F57" s="22"/>
      <c r="G57" s="22">
        <v>2.2000000000000002</v>
      </c>
      <c r="H57" s="22"/>
      <c r="I57" s="22">
        <v>0.7</v>
      </c>
      <c r="J57" s="22"/>
      <c r="K57" s="22" t="s">
        <v>50</v>
      </c>
      <c r="L57" s="50"/>
      <c r="M57" s="14"/>
      <c r="N57" s="14"/>
      <c r="O57" s="14"/>
      <c r="P57" s="14"/>
      <c r="Q57" s="14"/>
      <c r="R57" s="14"/>
      <c r="S57" s="14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</row>
    <row r="58" spans="1:40" x14ac:dyDescent="0.35">
      <c r="A58" s="20" t="e">
        <f>IF(#REF!=0," ",IF(#REF!&lt;&gt;0,#REF!))</f>
        <v>#REF!</v>
      </c>
      <c r="B58" s="15" t="e">
        <f>#REF!</f>
        <v>#REF!</v>
      </c>
      <c r="C58" s="15">
        <v>4.0999999999999996</v>
      </c>
      <c r="D58" s="15"/>
      <c r="E58" s="22">
        <v>1.4</v>
      </c>
      <c r="F58" s="22"/>
      <c r="G58" s="22">
        <v>2.4</v>
      </c>
      <c r="H58" s="22"/>
      <c r="I58" s="22">
        <v>0.7</v>
      </c>
      <c r="J58" s="22"/>
      <c r="K58" s="22">
        <v>-0.1</v>
      </c>
      <c r="L58" s="50"/>
      <c r="M58" s="14"/>
      <c r="N58" s="14"/>
      <c r="O58" s="14"/>
      <c r="P58" s="14"/>
      <c r="Q58" s="14"/>
      <c r="R58" s="14"/>
      <c r="S58" s="14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</row>
    <row r="59" spans="1:40" x14ac:dyDescent="0.35">
      <c r="A59" s="20" t="e">
        <f>IF(#REF!=0," ",IF(#REF!&lt;&gt;0,#REF!))</f>
        <v>#REF!</v>
      </c>
      <c r="B59" s="15" t="e">
        <f>#REF!</f>
        <v>#REF!</v>
      </c>
      <c r="C59" s="15">
        <v>3.5</v>
      </c>
      <c r="D59" s="15"/>
      <c r="E59" s="22">
        <v>1.2</v>
      </c>
      <c r="F59" s="22"/>
      <c r="G59" s="22">
        <v>2</v>
      </c>
      <c r="H59" s="22"/>
      <c r="I59" s="22">
        <v>0.4</v>
      </c>
      <c r="J59" s="22"/>
      <c r="K59" s="22">
        <v>-0.1</v>
      </c>
      <c r="L59" s="50"/>
      <c r="M59" s="14"/>
      <c r="N59" s="14"/>
      <c r="O59" s="14"/>
      <c r="P59" s="14"/>
      <c r="Q59" s="14"/>
      <c r="R59" s="14"/>
      <c r="S59" s="14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</row>
    <row r="60" spans="1:40" x14ac:dyDescent="0.35">
      <c r="A60" s="20" t="e">
        <f>IF(#REF!=0," ",IF(#REF!&lt;&gt;0,#REF!))</f>
        <v>#REF!</v>
      </c>
      <c r="B60" s="15" t="e">
        <f>#REF!</f>
        <v>#REF!</v>
      </c>
      <c r="C60" s="15">
        <v>3</v>
      </c>
      <c r="D60" s="15"/>
      <c r="E60" s="22">
        <v>1</v>
      </c>
      <c r="F60" s="22"/>
      <c r="G60" s="22">
        <v>1.9</v>
      </c>
      <c r="H60" s="22"/>
      <c r="I60" s="22">
        <v>0.2</v>
      </c>
      <c r="J60" s="22"/>
      <c r="K60" s="22" t="s">
        <v>50</v>
      </c>
      <c r="L60" s="50"/>
      <c r="M60" s="14"/>
      <c r="N60" s="14"/>
      <c r="O60" s="14"/>
      <c r="P60" s="14"/>
      <c r="Q60" s="14"/>
      <c r="R60" s="14"/>
      <c r="S60" s="14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</row>
    <row r="61" spans="1:40" x14ac:dyDescent="0.35">
      <c r="A61" s="20" t="e">
        <f>IF(#REF!=0," ",IF(#REF!&lt;&gt;0,#REF!))</f>
        <v>#REF!</v>
      </c>
      <c r="B61" s="15" t="e">
        <f>#REF!</f>
        <v>#REF!</v>
      </c>
      <c r="C61" s="15">
        <v>3.1</v>
      </c>
      <c r="D61" s="15"/>
      <c r="E61" s="22">
        <v>1.1000000000000001</v>
      </c>
      <c r="F61" s="22"/>
      <c r="G61" s="22">
        <v>1.4</v>
      </c>
      <c r="H61" s="22"/>
      <c r="I61" s="22">
        <v>0.2</v>
      </c>
      <c r="J61" s="22"/>
      <c r="K61" s="22" t="s">
        <v>50</v>
      </c>
      <c r="L61" s="50"/>
      <c r="M61" s="14"/>
      <c r="N61" s="14"/>
      <c r="O61" s="14"/>
      <c r="P61" s="14"/>
      <c r="Q61" s="14"/>
      <c r="R61" s="14"/>
      <c r="S61" s="14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</row>
    <row r="62" spans="1:40" x14ac:dyDescent="0.35">
      <c r="A62" s="20" t="e">
        <f>IF(#REF!=0," ",IF(#REF!&lt;&gt;0,#REF!))</f>
        <v>#REF!</v>
      </c>
      <c r="B62" s="15" t="e">
        <f>#REF!</f>
        <v>#REF!</v>
      </c>
      <c r="C62" s="15">
        <v>2.7</v>
      </c>
      <c r="D62" s="15"/>
      <c r="E62" s="22">
        <v>1.2</v>
      </c>
      <c r="F62" s="22"/>
      <c r="G62" s="22">
        <v>1.6</v>
      </c>
      <c r="H62" s="22"/>
      <c r="I62" s="22">
        <v>0.3</v>
      </c>
      <c r="J62" s="22"/>
      <c r="K62" s="22" t="s">
        <v>50</v>
      </c>
      <c r="L62" s="50"/>
      <c r="M62" s="14"/>
      <c r="N62" s="14"/>
      <c r="O62" s="14"/>
      <c r="P62" s="14"/>
      <c r="Q62" s="14"/>
      <c r="R62" s="14"/>
      <c r="S62" s="14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</row>
    <row r="63" spans="1:40" x14ac:dyDescent="0.35">
      <c r="A63" s="20" t="e">
        <f>IF(#REF!=0," ",IF(#REF!&lt;&gt;0,#REF!))</f>
        <v>#REF!</v>
      </c>
      <c r="B63" s="15" t="e">
        <f>#REF!</f>
        <v>#REF!</v>
      </c>
      <c r="C63" s="15">
        <v>2.7</v>
      </c>
      <c r="D63" s="15"/>
      <c r="E63" s="22">
        <v>1.2</v>
      </c>
      <c r="F63" s="22"/>
      <c r="G63" s="22">
        <v>1.5</v>
      </c>
      <c r="H63" s="22"/>
      <c r="I63" s="22">
        <v>0.2</v>
      </c>
      <c r="J63" s="22"/>
      <c r="K63" s="22" t="s">
        <v>50</v>
      </c>
      <c r="L63" s="50"/>
      <c r="M63" s="14"/>
      <c r="N63" s="14"/>
      <c r="O63" s="14"/>
      <c r="P63" s="14"/>
      <c r="Q63" s="14"/>
      <c r="R63" s="14"/>
      <c r="S63" s="14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</row>
    <row r="64" spans="1:40" x14ac:dyDescent="0.35">
      <c r="A64" s="20" t="e">
        <f>IF(#REF!=0," ",IF(#REF!&lt;&gt;0,#REF!))</f>
        <v>#REF!</v>
      </c>
      <c r="B64" s="15" t="e">
        <f>#REF!</f>
        <v>#REF!</v>
      </c>
      <c r="C64" s="15">
        <v>2.8</v>
      </c>
      <c r="D64" s="15"/>
      <c r="E64" s="22">
        <v>1.1000000000000001</v>
      </c>
      <c r="F64" s="22"/>
      <c r="G64" s="22">
        <v>1.7</v>
      </c>
      <c r="H64" s="22"/>
      <c r="I64" s="22">
        <v>0.2</v>
      </c>
      <c r="J64" s="22"/>
      <c r="K64" s="22" t="s">
        <v>50</v>
      </c>
      <c r="L64" s="50"/>
      <c r="M64" s="14"/>
      <c r="N64" s="14"/>
      <c r="O64" s="14"/>
      <c r="P64" s="14"/>
      <c r="Q64" s="14"/>
      <c r="R64" s="14"/>
      <c r="S64" s="14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</row>
    <row r="65" spans="1:40" x14ac:dyDescent="0.35">
      <c r="A65" s="20" t="e">
        <f>IF(#REF!=0," ",IF(#REF!&lt;&gt;0,#REF!))</f>
        <v>#REF!</v>
      </c>
      <c r="B65" s="15" t="e">
        <f>#REF!</f>
        <v>#REF!</v>
      </c>
      <c r="C65" s="15">
        <v>2.8</v>
      </c>
      <c r="D65" s="15"/>
      <c r="E65" s="22">
        <v>0.8</v>
      </c>
      <c r="F65" s="22"/>
      <c r="G65" s="22">
        <v>1.7</v>
      </c>
      <c r="H65" s="22"/>
      <c r="I65" s="22">
        <v>0.1</v>
      </c>
      <c r="J65" s="22"/>
      <c r="K65" s="22" t="s">
        <v>50</v>
      </c>
      <c r="L65" s="50"/>
      <c r="M65" s="14"/>
      <c r="N65" s="14"/>
      <c r="O65" s="14"/>
      <c r="P65" s="14"/>
      <c r="Q65" s="14"/>
      <c r="R65" s="14"/>
      <c r="S65" s="14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</row>
    <row r="66" spans="1:40" x14ac:dyDescent="0.35">
      <c r="A66" s="20" t="e">
        <f>IF(#REF!=0," ",IF(#REF!&lt;&gt;0,#REF!))</f>
        <v>#REF!</v>
      </c>
      <c r="B66" s="15" t="e">
        <f>#REF!</f>
        <v>#REF!</v>
      </c>
      <c r="C66" s="15">
        <v>2</v>
      </c>
      <c r="D66" s="15"/>
      <c r="E66" s="22">
        <v>0.8</v>
      </c>
      <c r="F66" s="22"/>
      <c r="G66" s="22">
        <v>1.6</v>
      </c>
      <c r="H66" s="22"/>
      <c r="I66" s="22" t="s">
        <v>50</v>
      </c>
      <c r="J66" s="22"/>
      <c r="K66" s="22" t="s">
        <v>50</v>
      </c>
      <c r="L66" s="50"/>
      <c r="M66" s="14"/>
      <c r="N66" s="14"/>
      <c r="O66" s="14"/>
      <c r="P66" s="14"/>
      <c r="Q66" s="14"/>
      <c r="R66" s="14"/>
      <c r="S66" s="14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</row>
    <row r="67" spans="1:40" x14ac:dyDescent="0.35">
      <c r="A67" s="20" t="e">
        <f>IF(#REF!=0," ",IF(#REF!&lt;&gt;0,#REF!))</f>
        <v>#REF!</v>
      </c>
      <c r="B67" s="15" t="e">
        <f>#REF!</f>
        <v>#REF!</v>
      </c>
      <c r="C67" s="15">
        <v>1</v>
      </c>
      <c r="D67" s="15"/>
      <c r="E67" s="22" t="s">
        <v>67</v>
      </c>
      <c r="F67" s="22"/>
      <c r="G67" s="22">
        <v>1.7</v>
      </c>
      <c r="H67" s="22"/>
      <c r="I67" s="22" t="s">
        <v>67</v>
      </c>
      <c r="J67" s="22"/>
      <c r="K67" s="22" t="s">
        <v>67</v>
      </c>
      <c r="L67" s="50"/>
      <c r="M67" s="14"/>
      <c r="N67" s="14"/>
      <c r="O67" s="14"/>
      <c r="P67" s="14"/>
      <c r="Q67" s="14"/>
      <c r="R67" s="14"/>
      <c r="S67" s="14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</row>
    <row r="68" spans="1:40" ht="15.45" thickBot="1" x14ac:dyDescent="0.4">
      <c r="A68" s="7"/>
      <c r="B68" s="7"/>
      <c r="C68" s="7"/>
      <c r="D68" s="7"/>
      <c r="E68" s="7"/>
      <c r="F68" s="7"/>
      <c r="G68" s="7"/>
      <c r="H68" s="7"/>
      <c r="I68" s="7"/>
      <c r="K68" s="50"/>
      <c r="L68" s="50"/>
      <c r="M68" s="14"/>
      <c r="N68" s="14"/>
      <c r="O68" s="14"/>
      <c r="P68" s="14"/>
      <c r="Q68" s="14"/>
      <c r="R68" s="14"/>
      <c r="S68" s="14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</row>
    <row r="69" spans="1:40" x14ac:dyDescent="0.35">
      <c r="K69" s="50"/>
      <c r="L69" s="50"/>
      <c r="M69" s="14"/>
      <c r="N69" s="14"/>
      <c r="O69" s="14"/>
      <c r="P69" s="14"/>
      <c r="Q69" s="14"/>
      <c r="R69" s="14"/>
      <c r="S69" s="14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</row>
    <row r="70" spans="1:40" x14ac:dyDescent="0.35">
      <c r="A70" s="72" t="s">
        <v>74</v>
      </c>
      <c r="E70"/>
      <c r="F70"/>
      <c r="G70"/>
      <c r="H70"/>
      <c r="K70" s="50"/>
      <c r="L70" s="50"/>
      <c r="M70" s="14"/>
      <c r="N70" s="14"/>
      <c r="O70" s="14"/>
      <c r="P70" s="14"/>
      <c r="Q70" s="14"/>
      <c r="R70" s="14"/>
      <c r="S70" s="14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</row>
    <row r="71" spans="1:40" x14ac:dyDescent="0.35">
      <c r="A71" s="6" t="s">
        <v>75</v>
      </c>
      <c r="K71" s="50"/>
      <c r="L71" s="50"/>
      <c r="M71" s="14"/>
      <c r="N71" s="14"/>
      <c r="O71" s="14"/>
      <c r="P71" s="14"/>
      <c r="Q71" s="14"/>
      <c r="R71" s="14"/>
      <c r="S71" s="14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</row>
    <row r="72" spans="1:40" x14ac:dyDescent="0.35">
      <c r="A72" s="6" t="s">
        <v>76</v>
      </c>
      <c r="K72" s="50"/>
      <c r="L72" s="50"/>
      <c r="M72" s="14"/>
      <c r="N72" s="14"/>
      <c r="O72" s="14"/>
      <c r="P72" s="14"/>
      <c r="Q72" s="14"/>
      <c r="R72" s="14"/>
      <c r="S72" s="14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</row>
    <row r="73" spans="1:40" x14ac:dyDescent="0.35">
      <c r="A73" s="6" t="s">
        <v>77</v>
      </c>
      <c r="K73" s="50"/>
      <c r="L73" s="50"/>
      <c r="M73" s="14"/>
      <c r="N73" s="14"/>
      <c r="O73" s="14"/>
      <c r="P73" s="14"/>
      <c r="Q73" s="14"/>
      <c r="R73" s="14"/>
      <c r="S73" s="14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</row>
    <row r="74" spans="1:40" x14ac:dyDescent="0.35">
      <c r="A74" s="6" t="s">
        <v>78</v>
      </c>
      <c r="K74" s="50"/>
      <c r="L74" s="50"/>
      <c r="M74" s="14"/>
      <c r="N74" s="14"/>
      <c r="O74" s="14"/>
      <c r="P74" s="14"/>
      <c r="Q74" s="14"/>
      <c r="R74" s="14"/>
      <c r="S74" s="14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</row>
    <row r="75" spans="1:40" x14ac:dyDescent="0.35">
      <c r="A75" s="6" t="s">
        <v>79</v>
      </c>
      <c r="K75" s="50"/>
      <c r="L75" s="50"/>
      <c r="M75" s="14"/>
      <c r="N75" s="14"/>
      <c r="O75" s="14"/>
      <c r="P75" s="14"/>
      <c r="Q75" s="14"/>
      <c r="R75" s="14"/>
      <c r="S75" s="14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</row>
    <row r="76" spans="1:40" ht="12.75" customHeight="1" x14ac:dyDescent="0.35">
      <c r="A76" t="s">
        <v>80</v>
      </c>
      <c r="K76" s="50"/>
      <c r="L76" s="50"/>
      <c r="M76" s="14"/>
      <c r="N76" s="14"/>
      <c r="O76" s="14"/>
      <c r="P76" s="14"/>
      <c r="Q76" s="14"/>
      <c r="R76" s="14"/>
      <c r="S76" s="14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</row>
    <row r="77" spans="1:40" ht="12.75" customHeight="1" x14ac:dyDescent="0.35">
      <c r="A77" s="41" t="s">
        <v>82</v>
      </c>
      <c r="B77" s="11"/>
      <c r="C77" s="11"/>
      <c r="D77" s="11"/>
      <c r="K77" s="50"/>
      <c r="L77" s="50"/>
      <c r="M77" s="14"/>
      <c r="N77" s="14"/>
      <c r="O77" s="14"/>
      <c r="P77" s="14"/>
      <c r="Q77" s="14"/>
      <c r="R77" s="14"/>
      <c r="S77" s="14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</row>
    <row r="78" spans="1:40" ht="12.75" customHeight="1" x14ac:dyDescent="0.35">
      <c r="A78" s="11"/>
      <c r="B78" s="11"/>
      <c r="C78" s="11"/>
      <c r="D78" s="11"/>
      <c r="K78" s="50"/>
      <c r="L78" s="50"/>
      <c r="M78" s="14"/>
      <c r="N78" s="14"/>
      <c r="O78" s="14"/>
      <c r="P78" s="14"/>
      <c r="Q78" s="14"/>
      <c r="R78" s="14"/>
      <c r="S78" s="14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</row>
    <row r="79" spans="1:40" ht="12.75" customHeight="1" x14ac:dyDescent="0.35">
      <c r="K79" s="50"/>
      <c r="L79" s="50"/>
      <c r="M79" s="14"/>
      <c r="N79" s="14"/>
      <c r="O79" s="14"/>
      <c r="P79" s="14"/>
      <c r="Q79" s="14"/>
      <c r="R79" s="14"/>
      <c r="S79" s="14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</row>
    <row r="80" spans="1:40" x14ac:dyDescent="0.35">
      <c r="K80" s="50"/>
      <c r="L80" s="50"/>
      <c r="M80" s="14"/>
      <c r="N80" s="14"/>
      <c r="O80" s="14"/>
      <c r="P80" s="14"/>
      <c r="Q80" s="14"/>
      <c r="R80" s="14"/>
      <c r="S80" s="14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</row>
    <row r="81" spans="1:40" x14ac:dyDescent="0.35">
      <c r="K81" s="50"/>
      <c r="L81" s="50"/>
      <c r="M81" s="14"/>
      <c r="N81" s="14"/>
      <c r="O81" s="14"/>
      <c r="P81" s="14"/>
      <c r="Q81" s="14"/>
      <c r="R81" s="14"/>
      <c r="S81" s="14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</row>
    <row r="82" spans="1:40" x14ac:dyDescent="0.35">
      <c r="K82" s="50"/>
      <c r="L82" s="50"/>
      <c r="M82" s="14"/>
      <c r="N82" s="14"/>
      <c r="O82" s="14"/>
      <c r="P82" s="14"/>
      <c r="Q82" s="14"/>
      <c r="R82" s="14"/>
      <c r="S82" s="14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</row>
    <row r="83" spans="1:40" x14ac:dyDescent="0.35">
      <c r="K83" s="50"/>
      <c r="L83" s="50"/>
      <c r="M83" s="14"/>
      <c r="N83" s="14"/>
      <c r="O83" s="14"/>
      <c r="P83" s="14"/>
      <c r="Q83" s="14"/>
      <c r="R83" s="14"/>
      <c r="S83" s="14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</row>
    <row r="84" spans="1:40" x14ac:dyDescent="0.35">
      <c r="K84" s="50"/>
      <c r="L84" s="50"/>
      <c r="M84" s="14"/>
      <c r="N84" s="14"/>
      <c r="O84" s="14"/>
      <c r="P84" s="14"/>
      <c r="Q84" s="14"/>
      <c r="R84" s="14"/>
      <c r="S84" s="14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</row>
    <row r="85" spans="1:40" s="13" customFormat="1" x14ac:dyDescent="0.35">
      <c r="A85" s="6"/>
      <c r="B85" s="6"/>
      <c r="C85" s="6"/>
      <c r="D85" s="6"/>
      <c r="E85" s="6"/>
      <c r="F85" s="6"/>
      <c r="G85" s="6"/>
      <c r="H85" s="6"/>
      <c r="I85" s="6"/>
      <c r="J85" s="6"/>
      <c r="K85" s="51"/>
      <c r="L85" s="51"/>
    </row>
    <row r="86" spans="1:40" s="13" customFormat="1" x14ac:dyDescent="0.35">
      <c r="A86" s="6"/>
      <c r="B86" s="6"/>
      <c r="C86" s="6"/>
      <c r="D86" s="6"/>
      <c r="E86" s="6"/>
      <c r="F86" s="6"/>
      <c r="G86" s="6"/>
      <c r="H86" s="6"/>
      <c r="I86" s="6"/>
      <c r="J86" s="6"/>
      <c r="K86" s="51"/>
      <c r="L86" s="51"/>
    </row>
    <row r="87" spans="1:40" s="13" customFormat="1" x14ac:dyDescent="0.35">
      <c r="A87" s="6"/>
      <c r="B87" s="6"/>
      <c r="C87" s="6"/>
      <c r="D87" s="6"/>
      <c r="E87" s="6"/>
      <c r="F87" s="6"/>
      <c r="G87" s="6"/>
      <c r="H87" s="6"/>
      <c r="I87" s="6"/>
      <c r="J87" s="6"/>
      <c r="K87" s="51"/>
      <c r="L87" s="51"/>
    </row>
    <row r="88" spans="1:40" s="13" customFormat="1" x14ac:dyDescent="0.35">
      <c r="A88" s="6"/>
      <c r="B88" s="6"/>
      <c r="C88" s="6"/>
      <c r="D88" s="6"/>
      <c r="E88" s="6"/>
      <c r="F88" s="6"/>
      <c r="G88" s="6"/>
      <c r="H88" s="6"/>
      <c r="I88" s="6"/>
      <c r="J88" s="6"/>
      <c r="K88" s="51"/>
      <c r="L88" s="51"/>
    </row>
    <row r="89" spans="1:40" s="13" customFormat="1" x14ac:dyDescent="0.35">
      <c r="A89" s="6"/>
      <c r="B89" s="6"/>
      <c r="C89" s="6"/>
      <c r="D89" s="6"/>
      <c r="E89" s="6"/>
      <c r="F89" s="6"/>
      <c r="G89" s="6"/>
      <c r="H89" s="6"/>
      <c r="I89" s="6"/>
      <c r="J89" s="6"/>
      <c r="K89" s="51"/>
      <c r="L89" s="51"/>
    </row>
    <row r="90" spans="1:40" s="13" customFormat="1" x14ac:dyDescent="0.35">
      <c r="A90" s="6"/>
      <c r="B90" s="6"/>
      <c r="C90" s="6"/>
      <c r="D90" s="6"/>
      <c r="E90" s="6"/>
      <c r="F90" s="6"/>
      <c r="G90" s="6"/>
      <c r="H90" s="6"/>
      <c r="I90" s="6"/>
      <c r="J90" s="6"/>
    </row>
    <row r="91" spans="1:40" s="13" customFormat="1" x14ac:dyDescent="0.35"/>
    <row r="92" spans="1:40" s="13" customFormat="1" x14ac:dyDescent="0.35"/>
    <row r="93" spans="1:40" s="13" customFormat="1" x14ac:dyDescent="0.35"/>
    <row r="94" spans="1:40" s="13" customFormat="1" x14ac:dyDescent="0.35"/>
    <row r="95" spans="1:40" s="13" customFormat="1" x14ac:dyDescent="0.35"/>
    <row r="96" spans="1:40" s="13" customFormat="1" x14ac:dyDescent="0.35"/>
    <row r="97" s="13" customFormat="1" x14ac:dyDescent="0.35"/>
    <row r="98" s="13" customFormat="1" x14ac:dyDescent="0.35"/>
    <row r="99" s="13" customFormat="1" x14ac:dyDescent="0.35"/>
    <row r="100" s="13" customFormat="1" x14ac:dyDescent="0.35"/>
    <row r="101" s="13" customFormat="1" x14ac:dyDescent="0.35"/>
    <row r="102" s="13" customFormat="1" x14ac:dyDescent="0.35"/>
    <row r="103" s="13" customFormat="1" x14ac:dyDescent="0.35"/>
    <row r="104" s="13" customFormat="1" x14ac:dyDescent="0.35"/>
    <row r="105" s="13" customFormat="1" x14ac:dyDescent="0.35"/>
    <row r="106" s="13" customFormat="1" x14ac:dyDescent="0.35"/>
    <row r="107" s="13" customFormat="1" x14ac:dyDescent="0.35"/>
    <row r="108" s="13" customFormat="1" x14ac:dyDescent="0.35"/>
    <row r="109" s="13" customFormat="1" x14ac:dyDescent="0.35"/>
    <row r="110" s="13" customFormat="1" x14ac:dyDescent="0.35"/>
    <row r="111" s="13" customFormat="1" x14ac:dyDescent="0.35"/>
    <row r="112" s="13" customFormat="1" x14ac:dyDescent="0.35"/>
    <row r="113" s="13" customFormat="1" x14ac:dyDescent="0.35"/>
    <row r="114" s="13" customFormat="1" x14ac:dyDescent="0.35"/>
    <row r="115" s="13" customFormat="1" x14ac:dyDescent="0.35"/>
    <row r="116" s="13" customFormat="1" x14ac:dyDescent="0.35"/>
    <row r="117" s="13" customFormat="1" x14ac:dyDescent="0.35"/>
    <row r="118" s="13" customFormat="1" x14ac:dyDescent="0.35"/>
    <row r="119" s="13" customFormat="1" x14ac:dyDescent="0.35"/>
    <row r="120" s="13" customFormat="1" x14ac:dyDescent="0.35"/>
    <row r="121" s="13" customFormat="1" x14ac:dyDescent="0.35"/>
    <row r="122" s="13" customFormat="1" x14ac:dyDescent="0.35"/>
    <row r="123" s="13" customFormat="1" x14ac:dyDescent="0.35"/>
    <row r="124" s="13" customFormat="1" x14ac:dyDescent="0.35"/>
    <row r="125" s="13" customFormat="1" x14ac:dyDescent="0.35"/>
    <row r="126" s="13" customFormat="1" x14ac:dyDescent="0.35"/>
    <row r="127" s="13" customFormat="1" x14ac:dyDescent="0.35"/>
    <row r="128" s="13" customFormat="1" x14ac:dyDescent="0.35"/>
    <row r="129" s="13" customFormat="1" x14ac:dyDescent="0.35"/>
    <row r="130" s="13" customFormat="1" x14ac:dyDescent="0.35"/>
    <row r="131" s="13" customFormat="1" x14ac:dyDescent="0.35"/>
    <row r="132" s="13" customFormat="1" x14ac:dyDescent="0.35"/>
    <row r="133" s="13" customFormat="1" x14ac:dyDescent="0.35"/>
    <row r="134" s="13" customFormat="1" x14ac:dyDescent="0.35"/>
    <row r="135" s="13" customFormat="1" x14ac:dyDescent="0.35"/>
    <row r="136" s="13" customFormat="1" x14ac:dyDescent="0.35"/>
    <row r="137" s="13" customFormat="1" x14ac:dyDescent="0.35"/>
    <row r="138" s="13" customFormat="1" x14ac:dyDescent="0.35"/>
    <row r="139" s="13" customFormat="1" x14ac:dyDescent="0.35"/>
    <row r="140" s="13" customFormat="1" x14ac:dyDescent="0.35"/>
    <row r="141" s="13" customFormat="1" x14ac:dyDescent="0.35"/>
    <row r="142" s="13" customFormat="1" x14ac:dyDescent="0.35"/>
    <row r="143" s="13" customFormat="1" x14ac:dyDescent="0.35"/>
    <row r="144" s="13" customFormat="1" x14ac:dyDescent="0.35"/>
    <row r="145" s="13" customFormat="1" x14ac:dyDescent="0.35"/>
    <row r="146" s="13" customFormat="1" x14ac:dyDescent="0.35"/>
    <row r="147" s="13" customFormat="1" x14ac:dyDescent="0.35"/>
    <row r="148" s="13" customFormat="1" x14ac:dyDescent="0.35"/>
    <row r="149" s="13" customFormat="1" x14ac:dyDescent="0.35"/>
    <row r="150" s="13" customFormat="1" x14ac:dyDescent="0.35"/>
    <row r="151" s="13" customFormat="1" x14ac:dyDescent="0.35"/>
    <row r="152" s="13" customFormat="1" x14ac:dyDescent="0.35"/>
    <row r="153" s="13" customFormat="1" x14ac:dyDescent="0.35"/>
    <row r="154" s="13" customFormat="1" x14ac:dyDescent="0.35"/>
    <row r="155" s="13" customFormat="1" x14ac:dyDescent="0.35"/>
    <row r="156" s="13" customFormat="1" x14ac:dyDescent="0.35"/>
    <row r="157" s="13" customFormat="1" x14ac:dyDescent="0.35"/>
    <row r="158" s="13" customFormat="1" x14ac:dyDescent="0.35"/>
    <row r="159" s="13" customFormat="1" x14ac:dyDescent="0.35"/>
    <row r="160" s="13" customFormat="1" x14ac:dyDescent="0.35"/>
    <row r="161" s="13" customFormat="1" x14ac:dyDescent="0.35"/>
    <row r="162" s="13" customFormat="1" x14ac:dyDescent="0.35"/>
    <row r="163" s="13" customFormat="1" x14ac:dyDescent="0.35"/>
    <row r="164" s="13" customFormat="1" x14ac:dyDescent="0.35"/>
    <row r="165" s="13" customFormat="1" x14ac:dyDescent="0.35"/>
    <row r="166" s="13" customFormat="1" x14ac:dyDescent="0.35"/>
    <row r="167" s="13" customFormat="1" x14ac:dyDescent="0.35"/>
    <row r="168" s="13" customFormat="1" x14ac:dyDescent="0.35"/>
    <row r="169" s="13" customFormat="1" x14ac:dyDescent="0.35"/>
    <row r="170" s="13" customFormat="1" x14ac:dyDescent="0.35"/>
    <row r="171" s="13" customFormat="1" x14ac:dyDescent="0.35"/>
    <row r="172" s="13" customFormat="1" x14ac:dyDescent="0.35"/>
    <row r="173" s="13" customFormat="1" x14ac:dyDescent="0.35"/>
    <row r="174" s="13" customFormat="1" x14ac:dyDescent="0.35"/>
    <row r="175" s="13" customFormat="1" x14ac:dyDescent="0.35"/>
    <row r="176" s="13" customFormat="1" x14ac:dyDescent="0.35"/>
    <row r="177" s="13" customFormat="1" x14ac:dyDescent="0.35"/>
    <row r="178" s="13" customFormat="1" x14ac:dyDescent="0.35"/>
    <row r="179" s="13" customFormat="1" x14ac:dyDescent="0.35"/>
    <row r="180" s="13" customFormat="1" x14ac:dyDescent="0.35"/>
    <row r="181" s="13" customFormat="1" x14ac:dyDescent="0.35"/>
    <row r="182" s="13" customFormat="1" x14ac:dyDescent="0.35"/>
    <row r="183" s="13" customFormat="1" x14ac:dyDescent="0.35"/>
    <row r="184" s="13" customFormat="1" x14ac:dyDescent="0.35"/>
    <row r="185" s="13" customFormat="1" x14ac:dyDescent="0.35"/>
    <row r="186" s="13" customFormat="1" x14ac:dyDescent="0.35"/>
    <row r="187" s="13" customFormat="1" x14ac:dyDescent="0.35"/>
    <row r="188" s="13" customFormat="1" x14ac:dyDescent="0.35"/>
    <row r="189" s="13" customFormat="1" x14ac:dyDescent="0.35"/>
    <row r="190" s="13" customFormat="1" x14ac:dyDescent="0.35"/>
    <row r="191" s="13" customFormat="1" x14ac:dyDescent="0.35"/>
    <row r="192" s="13" customFormat="1" x14ac:dyDescent="0.35"/>
    <row r="193" s="13" customFormat="1" x14ac:dyDescent="0.35"/>
    <row r="194" s="13" customFormat="1" x14ac:dyDescent="0.35"/>
    <row r="195" s="13" customFormat="1" x14ac:dyDescent="0.35"/>
    <row r="196" s="13" customFormat="1" x14ac:dyDescent="0.35"/>
    <row r="197" s="13" customFormat="1" x14ac:dyDescent="0.35"/>
    <row r="198" s="13" customFormat="1" x14ac:dyDescent="0.35"/>
    <row r="199" s="13" customFormat="1" x14ac:dyDescent="0.35"/>
    <row r="200" s="13" customFormat="1" x14ac:dyDescent="0.35"/>
    <row r="201" s="13" customFormat="1" x14ac:dyDescent="0.35"/>
    <row r="202" s="13" customFormat="1" x14ac:dyDescent="0.35"/>
    <row r="203" s="13" customFormat="1" x14ac:dyDescent="0.35"/>
    <row r="204" s="13" customFormat="1" x14ac:dyDescent="0.35"/>
    <row r="205" s="13" customFormat="1" x14ac:dyDescent="0.35"/>
    <row r="206" s="13" customFormat="1" x14ac:dyDescent="0.35"/>
    <row r="207" s="13" customFormat="1" x14ac:dyDescent="0.35"/>
    <row r="208" s="13" customFormat="1" x14ac:dyDescent="0.35"/>
    <row r="209" s="13" customFormat="1" x14ac:dyDescent="0.35"/>
    <row r="210" s="13" customFormat="1" x14ac:dyDescent="0.35"/>
    <row r="211" s="13" customFormat="1" x14ac:dyDescent="0.35"/>
    <row r="212" s="13" customFormat="1" x14ac:dyDescent="0.35"/>
    <row r="213" s="13" customFormat="1" x14ac:dyDescent="0.35"/>
    <row r="214" s="13" customFormat="1" x14ac:dyDescent="0.35"/>
    <row r="215" s="13" customFormat="1" x14ac:dyDescent="0.35"/>
    <row r="216" s="13" customFormat="1" x14ac:dyDescent="0.35"/>
    <row r="217" s="13" customFormat="1" x14ac:dyDescent="0.35"/>
    <row r="218" s="13" customFormat="1" x14ac:dyDescent="0.35"/>
    <row r="219" s="13" customFormat="1" x14ac:dyDescent="0.35"/>
    <row r="220" s="13" customFormat="1" x14ac:dyDescent="0.35"/>
    <row r="221" s="13" customFormat="1" x14ac:dyDescent="0.35"/>
    <row r="222" s="13" customFormat="1" x14ac:dyDescent="0.35"/>
  </sheetData>
  <mergeCells count="2">
    <mergeCell ref="A1:B2"/>
    <mergeCell ref="E4:K4"/>
  </mergeCells>
  <hyperlinks>
    <hyperlink ref="A77" r:id="rId1" display="Time series dataset" xr:uid="{00000000-0004-0000-0300-000000000000}"/>
  </hyperlinks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7">
    <tabColor indexed="44"/>
  </sheetPr>
  <dimension ref="A1:AS186"/>
  <sheetViews>
    <sheetView zoomScale="76" zoomScaleNormal="76" workbookViewId="0">
      <selection activeCell="A44" sqref="A44"/>
    </sheetView>
  </sheetViews>
  <sheetFormatPr defaultColWidth="9.3125" defaultRowHeight="15" x14ac:dyDescent="0.35"/>
  <cols>
    <col min="1" max="2" width="9.3125" style="6"/>
    <col min="3" max="3" width="11.125" style="6" customWidth="1"/>
    <col min="4" max="4" width="9.6875" style="6" customWidth="1"/>
    <col min="5" max="6" width="9.3125" style="6"/>
    <col min="7" max="7" width="10.875" style="6" customWidth="1"/>
    <col min="8" max="8" width="9.6875" style="6" customWidth="1"/>
    <col min="9" max="9" width="9.3125" style="6" customWidth="1"/>
    <col min="10" max="10" width="10.125" style="6" customWidth="1"/>
    <col min="11" max="11" width="10.75" style="6" customWidth="1"/>
    <col min="12" max="12" width="9.5625" style="6" customWidth="1"/>
    <col min="13" max="45" width="9.3125" style="13"/>
    <col min="46" max="16384" width="9.3125" style="6"/>
  </cols>
  <sheetData>
    <row r="1" spans="1:14" ht="15.9" x14ac:dyDescent="0.35">
      <c r="A1" s="83" t="s">
        <v>21</v>
      </c>
      <c r="B1" s="84"/>
      <c r="C1" s="16" t="s">
        <v>22</v>
      </c>
      <c r="D1" s="16"/>
      <c r="E1" s="16"/>
      <c r="F1" s="16"/>
      <c r="M1" s="51"/>
      <c r="N1" s="51"/>
    </row>
    <row r="2" spans="1:14" ht="15.9" x14ac:dyDescent="0.35">
      <c r="A2" s="84"/>
      <c r="B2" s="84"/>
      <c r="C2" s="16" t="s">
        <v>85</v>
      </c>
      <c r="D2" s="16"/>
      <c r="E2" s="16"/>
      <c r="F2" s="16"/>
      <c r="G2" s="72"/>
      <c r="H2" s="72"/>
      <c r="K2" s="6" t="e">
        <f>#REF!</f>
        <v>#REF!</v>
      </c>
      <c r="M2" s="51"/>
      <c r="N2" s="51"/>
    </row>
    <row r="3" spans="1:14" ht="12.75" customHeight="1" thickBot="1" x14ac:dyDescent="0.4">
      <c r="A3" s="7" t="s">
        <v>86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51"/>
    </row>
    <row r="4" spans="1:14" x14ac:dyDescent="0.35">
      <c r="C4" s="8"/>
      <c r="D4" s="8"/>
      <c r="E4" s="85" t="s">
        <v>25</v>
      </c>
      <c r="F4" s="85"/>
      <c r="G4" s="86"/>
      <c r="H4" s="86"/>
      <c r="I4" s="86"/>
      <c r="J4" s="86"/>
      <c r="K4" s="86"/>
      <c r="L4" s="86"/>
      <c r="M4" s="86"/>
      <c r="N4" s="51"/>
    </row>
    <row r="5" spans="1:14" x14ac:dyDescent="0.35">
      <c r="C5" s="42"/>
      <c r="D5" s="42"/>
      <c r="E5" s="10"/>
      <c r="F5" s="10"/>
      <c r="G5" s="42"/>
      <c r="H5" s="42"/>
      <c r="I5" s="10"/>
      <c r="J5" s="10"/>
      <c r="K5" s="10"/>
      <c r="L5" s="10"/>
      <c r="M5" s="51"/>
      <c r="N5" s="51"/>
    </row>
    <row r="6" spans="1:14" x14ac:dyDescent="0.35">
      <c r="C6" s="43" t="s">
        <v>87</v>
      </c>
      <c r="D6" s="43"/>
      <c r="E6" s="72"/>
      <c r="F6" s="72"/>
      <c r="G6" s="72"/>
      <c r="H6" s="72"/>
      <c r="I6" s="72"/>
      <c r="J6" s="72"/>
      <c r="K6" s="72"/>
      <c r="L6" s="72"/>
      <c r="M6" s="52"/>
      <c r="N6" s="51"/>
    </row>
    <row r="7" spans="1:14" x14ac:dyDescent="0.35">
      <c r="A7" s="15"/>
      <c r="B7" s="15"/>
      <c r="C7" s="18" t="s">
        <v>27</v>
      </c>
      <c r="D7" s="18"/>
      <c r="E7" s="18" t="s">
        <v>28</v>
      </c>
      <c r="F7" s="18"/>
      <c r="G7" s="18" t="s">
        <v>29</v>
      </c>
      <c r="H7" s="18"/>
      <c r="I7" s="72"/>
      <c r="J7" s="72"/>
      <c r="K7" s="43" t="s">
        <v>87</v>
      </c>
      <c r="L7" s="43"/>
      <c r="M7" s="73" t="s">
        <v>30</v>
      </c>
      <c r="N7" s="51"/>
    </row>
    <row r="8" spans="1:14" x14ac:dyDescent="0.35">
      <c r="A8" s="15"/>
      <c r="B8" s="15"/>
      <c r="C8" s="18" t="s">
        <v>31</v>
      </c>
      <c r="D8" s="18"/>
      <c r="E8" s="18" t="s">
        <v>32</v>
      </c>
      <c r="F8" s="18"/>
      <c r="G8" s="18" t="s">
        <v>33</v>
      </c>
      <c r="H8" s="18"/>
      <c r="I8" s="18"/>
      <c r="J8" s="18"/>
      <c r="K8" s="18" t="s">
        <v>34</v>
      </c>
      <c r="L8" s="18"/>
      <c r="M8" s="73" t="s">
        <v>35</v>
      </c>
      <c r="N8" s="51"/>
    </row>
    <row r="9" spans="1:14" x14ac:dyDescent="0.35">
      <c r="A9" s="37"/>
      <c r="B9" s="37"/>
      <c r="C9" s="74" t="s">
        <v>36</v>
      </c>
      <c r="D9" s="74"/>
      <c r="E9" s="74" t="s">
        <v>37</v>
      </c>
      <c r="F9" s="74"/>
      <c r="G9" s="74" t="s">
        <v>38</v>
      </c>
      <c r="H9" s="74"/>
      <c r="I9" s="74" t="s">
        <v>39</v>
      </c>
      <c r="J9" s="74"/>
      <c r="K9" s="74" t="s">
        <v>38</v>
      </c>
      <c r="L9" s="18"/>
      <c r="M9" s="73" t="s">
        <v>40</v>
      </c>
      <c r="N9" s="51"/>
    </row>
    <row r="10" spans="1:14" ht="15.75" customHeight="1" x14ac:dyDescent="0.35">
      <c r="A10" s="38" t="s">
        <v>41</v>
      </c>
      <c r="B10" s="38"/>
      <c r="C10" s="69" t="s">
        <v>42</v>
      </c>
      <c r="D10" s="18"/>
      <c r="E10" s="18" t="s">
        <v>43</v>
      </c>
      <c r="F10" s="18"/>
      <c r="G10" s="18" t="s">
        <v>44</v>
      </c>
      <c r="H10" s="18"/>
      <c r="I10" s="70" t="s">
        <v>45</v>
      </c>
      <c r="J10" s="70"/>
      <c r="K10" s="69" t="s">
        <v>46</v>
      </c>
      <c r="L10" s="69"/>
      <c r="M10" s="75" t="s">
        <v>47</v>
      </c>
      <c r="N10" s="51"/>
    </row>
    <row r="11" spans="1:14" x14ac:dyDescent="0.35">
      <c r="A11" s="26" t="e">
        <f>#REF!</f>
        <v>#REF!</v>
      </c>
      <c r="B11" s="39"/>
      <c r="C11" s="45">
        <v>1000</v>
      </c>
      <c r="D11" s="45"/>
      <c r="E11" s="46">
        <v>7</v>
      </c>
      <c r="F11" s="46"/>
      <c r="G11" s="47">
        <v>140</v>
      </c>
      <c r="H11" s="47"/>
      <c r="I11" s="45">
        <v>61</v>
      </c>
      <c r="J11" s="45"/>
      <c r="K11" s="45">
        <v>793</v>
      </c>
      <c r="L11" s="45"/>
      <c r="M11" s="48">
        <v>991</v>
      </c>
      <c r="N11" s="51"/>
    </row>
    <row r="12" spans="1:14" ht="6.75" customHeight="1" x14ac:dyDescent="0.35">
      <c r="A12" s="15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51"/>
      <c r="N12" s="51"/>
    </row>
    <row r="13" spans="1:14" x14ac:dyDescent="0.35">
      <c r="A13" s="16" t="s">
        <v>100</v>
      </c>
      <c r="B13" s="15"/>
      <c r="C13" s="15"/>
      <c r="D13" s="15"/>
      <c r="E13" s="20"/>
      <c r="F13" s="20"/>
      <c r="G13" s="20"/>
      <c r="I13" s="20"/>
      <c r="J13" s="20"/>
      <c r="K13" s="20"/>
      <c r="L13" s="20"/>
      <c r="M13" s="51"/>
      <c r="N13" s="51"/>
    </row>
    <row r="14" spans="1:14" ht="16.5" customHeight="1" x14ac:dyDescent="0.35">
      <c r="A14" s="15"/>
      <c r="B14" s="15"/>
      <c r="C14" s="55" t="s">
        <v>101</v>
      </c>
      <c r="D14" s="55"/>
      <c r="E14" s="55" t="s">
        <v>101</v>
      </c>
      <c r="F14" s="55"/>
      <c r="G14" s="55" t="s">
        <v>101</v>
      </c>
      <c r="H14" s="55"/>
      <c r="I14" s="55" t="s">
        <v>101</v>
      </c>
      <c r="J14" s="55"/>
      <c r="K14" s="55" t="s">
        <v>101</v>
      </c>
      <c r="L14" s="55"/>
      <c r="M14" s="55" t="s">
        <v>101</v>
      </c>
      <c r="N14" s="51"/>
    </row>
    <row r="15" spans="1:14" x14ac:dyDescent="0.35">
      <c r="A15" s="20" t="e">
        <f>IF(#REF!=0," ",IF(#REF!&lt;&gt;0,#REF!))</f>
        <v>#REF!</v>
      </c>
      <c r="B15" s="15" t="e">
        <f>#REF!</f>
        <v>#REF!</v>
      </c>
      <c r="C15" s="22">
        <v>0.4</v>
      </c>
      <c r="D15" s="22"/>
      <c r="E15" s="22">
        <v>0.4</v>
      </c>
      <c r="F15" s="22"/>
      <c r="G15" s="22" t="s">
        <v>50</v>
      </c>
      <c r="H15" s="22"/>
      <c r="I15" s="22">
        <v>0.7</v>
      </c>
      <c r="J15" s="22"/>
      <c r="K15" s="22" t="s">
        <v>50</v>
      </c>
      <c r="L15" s="22"/>
      <c r="M15" s="22" t="s">
        <v>50</v>
      </c>
      <c r="N15" s="51"/>
    </row>
    <row r="16" spans="1:14" x14ac:dyDescent="0.35">
      <c r="A16" s="20" t="e">
        <f>IF(#REF!=0," ",IF(#REF!&lt;&gt;0,#REF!))</f>
        <v>#REF!</v>
      </c>
      <c r="B16" s="15" t="e">
        <f>#REF!</f>
        <v>#REF!</v>
      </c>
      <c r="C16" s="22">
        <v>0.7</v>
      </c>
      <c r="D16" s="22"/>
      <c r="E16" s="22">
        <v>0.7</v>
      </c>
      <c r="F16" s="22"/>
      <c r="G16" s="22" t="s">
        <v>50</v>
      </c>
      <c r="H16" s="22"/>
      <c r="I16" s="22">
        <v>0.8</v>
      </c>
      <c r="J16" s="22"/>
      <c r="K16" s="22" t="s">
        <v>50</v>
      </c>
      <c r="L16" s="22"/>
      <c r="M16" s="22" t="s">
        <v>50</v>
      </c>
      <c r="N16" s="51"/>
    </row>
    <row r="17" spans="1:14" x14ac:dyDescent="0.35">
      <c r="A17" s="20" t="e">
        <f>IF(#REF!=0," ",IF(#REF!&lt;&gt;0,#REF!))</f>
        <v>#REF!</v>
      </c>
      <c r="B17" s="15" t="e">
        <f>#REF!</f>
        <v>#REF!</v>
      </c>
      <c r="C17" s="22">
        <v>0.7</v>
      </c>
      <c r="D17" s="22"/>
      <c r="E17" s="22">
        <v>0.7</v>
      </c>
      <c r="F17" s="22"/>
      <c r="G17" s="22" t="s">
        <v>50</v>
      </c>
      <c r="H17" s="22"/>
      <c r="I17" s="22">
        <v>0.6</v>
      </c>
      <c r="J17" s="22"/>
      <c r="K17" s="22" t="s">
        <v>50</v>
      </c>
      <c r="L17" s="22"/>
      <c r="M17" s="22" t="s">
        <v>50</v>
      </c>
      <c r="N17" s="51"/>
    </row>
    <row r="18" spans="1:14" x14ac:dyDescent="0.35">
      <c r="A18" s="20" t="e">
        <f>IF(#REF!=0," ",IF(#REF!&lt;&gt;0,#REF!))</f>
        <v>#REF!</v>
      </c>
      <c r="B18" s="15" t="e">
        <f>#REF!</f>
        <v>#REF!</v>
      </c>
      <c r="C18" s="22">
        <v>0.9</v>
      </c>
      <c r="D18" s="22"/>
      <c r="E18" s="22">
        <v>0.9</v>
      </c>
      <c r="F18" s="22"/>
      <c r="G18" s="22">
        <v>0.1</v>
      </c>
      <c r="H18" s="22"/>
      <c r="I18" s="22">
        <v>0.4</v>
      </c>
      <c r="J18" s="22"/>
      <c r="K18" s="22" t="s">
        <v>50</v>
      </c>
      <c r="L18" s="22"/>
      <c r="M18" s="22" t="s">
        <v>50</v>
      </c>
      <c r="N18" s="51"/>
    </row>
    <row r="19" spans="1:14" x14ac:dyDescent="0.35">
      <c r="A19" s="20" t="e">
        <f>IF(#REF!=0," ",IF(#REF!&lt;&gt;0,#REF!))</f>
        <v>#REF!</v>
      </c>
      <c r="B19" s="15" t="e">
        <f>#REF!</f>
        <v>#REF!</v>
      </c>
      <c r="C19" s="22">
        <v>1</v>
      </c>
      <c r="D19" s="22"/>
      <c r="E19" s="22">
        <v>1</v>
      </c>
      <c r="F19" s="22"/>
      <c r="G19" s="22">
        <v>0.1</v>
      </c>
      <c r="H19" s="22"/>
      <c r="I19" s="22">
        <v>0.6</v>
      </c>
      <c r="J19" s="22"/>
      <c r="K19" s="22">
        <v>0.2</v>
      </c>
      <c r="L19" s="22"/>
      <c r="M19" s="22" t="s">
        <v>50</v>
      </c>
      <c r="N19" s="51"/>
    </row>
    <row r="20" spans="1:14" x14ac:dyDescent="0.35">
      <c r="A20" s="20" t="e">
        <f>IF(#REF!=0," ",IF(#REF!&lt;&gt;0,#REF!))</f>
        <v>#REF!</v>
      </c>
      <c r="B20" s="15" t="e">
        <f>#REF!</f>
        <v>#REF!</v>
      </c>
      <c r="C20" s="22">
        <v>0.8</v>
      </c>
      <c r="D20" s="22"/>
      <c r="E20" s="22">
        <v>0.8</v>
      </c>
      <c r="F20" s="22"/>
      <c r="G20" s="22">
        <v>0.2</v>
      </c>
      <c r="H20" s="22"/>
      <c r="I20" s="22">
        <v>0.7</v>
      </c>
      <c r="J20" s="22"/>
      <c r="K20" s="22">
        <v>0.3</v>
      </c>
      <c r="L20" s="22"/>
      <c r="M20" s="22" t="s">
        <v>50</v>
      </c>
      <c r="N20" s="51"/>
    </row>
    <row r="21" spans="1:14" x14ac:dyDescent="0.35">
      <c r="A21" s="20" t="e">
        <f>IF(#REF!=0," ",IF(#REF!&lt;&gt;0,#REF!))</f>
        <v>#REF!</v>
      </c>
      <c r="B21" s="15" t="e">
        <f>#REF!</f>
        <v>#REF!</v>
      </c>
      <c r="C21" s="22">
        <v>0.6</v>
      </c>
      <c r="D21" s="22"/>
      <c r="E21" s="22">
        <v>0.6</v>
      </c>
      <c r="F21" s="22"/>
      <c r="G21" s="22">
        <v>0.2</v>
      </c>
      <c r="H21" s="22"/>
      <c r="I21" s="22">
        <v>0.9</v>
      </c>
      <c r="J21" s="22"/>
      <c r="K21" s="22">
        <v>0.2</v>
      </c>
      <c r="L21" s="22"/>
      <c r="M21" s="22" t="s">
        <v>50</v>
      </c>
      <c r="N21" s="51"/>
    </row>
    <row r="22" spans="1:14" x14ac:dyDescent="0.35">
      <c r="A22" s="20" t="e">
        <f>IF(#REF!=0," ",IF(#REF!&lt;&gt;0,#REF!))</f>
        <v>#REF!</v>
      </c>
      <c r="B22" s="15" t="e">
        <f>#REF!</f>
        <v>#REF!</v>
      </c>
      <c r="C22" s="22">
        <v>0.2</v>
      </c>
      <c r="D22" s="22"/>
      <c r="E22" s="22">
        <v>0.2</v>
      </c>
      <c r="F22" s="22"/>
      <c r="G22" s="22">
        <v>0.1</v>
      </c>
      <c r="H22" s="22"/>
      <c r="I22" s="22">
        <v>0.5</v>
      </c>
      <c r="J22" s="22"/>
      <c r="K22" s="22">
        <v>0.1</v>
      </c>
      <c r="L22" s="22"/>
      <c r="M22" s="22" t="s">
        <v>50</v>
      </c>
      <c r="N22" s="51"/>
    </row>
    <row r="23" spans="1:14" x14ac:dyDescent="0.35">
      <c r="A23" s="20" t="e">
        <f>IF(#REF!=0," ",IF(#REF!&lt;&gt;0,#REF!))</f>
        <v>#REF!</v>
      </c>
      <c r="B23" s="15" t="e">
        <f>#REF!</f>
        <v>#REF!</v>
      </c>
      <c r="C23" s="22">
        <v>0.3</v>
      </c>
      <c r="D23" s="22"/>
      <c r="E23" s="22">
        <v>0.3</v>
      </c>
      <c r="F23" s="22"/>
      <c r="G23" s="22">
        <v>0.1</v>
      </c>
      <c r="H23" s="22"/>
      <c r="I23" s="22">
        <v>0.5</v>
      </c>
      <c r="J23" s="22"/>
      <c r="K23" s="22" t="s">
        <v>50</v>
      </c>
      <c r="L23" s="22"/>
      <c r="M23" s="22" t="s">
        <v>50</v>
      </c>
      <c r="N23" s="51"/>
    </row>
    <row r="24" spans="1:14" x14ac:dyDescent="0.35">
      <c r="A24" s="20" t="e">
        <f>IF(#REF!=0," ",IF(#REF!&lt;&gt;0,#REF!))</f>
        <v>#REF!</v>
      </c>
      <c r="B24" s="15" t="e">
        <f>#REF!</f>
        <v>#REF!</v>
      </c>
      <c r="C24" s="22">
        <v>0.3</v>
      </c>
      <c r="D24" s="22"/>
      <c r="E24" s="22">
        <v>0.3</v>
      </c>
      <c r="F24" s="22"/>
      <c r="G24" s="22">
        <v>0.1</v>
      </c>
      <c r="H24" s="22"/>
      <c r="I24" s="22">
        <v>0.3</v>
      </c>
      <c r="J24" s="22"/>
      <c r="K24" s="22">
        <v>0.2</v>
      </c>
      <c r="L24" s="22"/>
      <c r="M24" s="22" t="s">
        <v>50</v>
      </c>
      <c r="N24" s="51"/>
    </row>
    <row r="25" spans="1:14" x14ac:dyDescent="0.35">
      <c r="A25" s="20" t="e">
        <f>IF(#REF!=0," ",IF(#REF!&lt;&gt;0,#REF!))</f>
        <v>#REF!</v>
      </c>
      <c r="B25" s="15" t="e">
        <f>#REF!</f>
        <v>#REF!</v>
      </c>
      <c r="C25" s="22">
        <v>0.7</v>
      </c>
      <c r="D25" s="22"/>
      <c r="E25" s="22">
        <v>0.7</v>
      </c>
      <c r="F25" s="22"/>
      <c r="G25" s="22">
        <v>0.2</v>
      </c>
      <c r="H25" s="22"/>
      <c r="I25" s="22">
        <v>0.5</v>
      </c>
      <c r="J25" s="22"/>
      <c r="K25" s="22">
        <v>0.2</v>
      </c>
      <c r="L25" s="22"/>
      <c r="M25" s="22" t="s">
        <v>50</v>
      </c>
      <c r="N25" s="51"/>
    </row>
    <row r="26" spans="1:14" x14ac:dyDescent="0.35">
      <c r="A26" s="20" t="e">
        <f>IF(#REF!=0," ",IF(#REF!&lt;&gt;0,#REF!))</f>
        <v>#REF!</v>
      </c>
      <c r="B26" s="15" t="e">
        <f>#REF!</f>
        <v>#REF!</v>
      </c>
      <c r="C26" s="22">
        <v>0.8</v>
      </c>
      <c r="D26" s="22"/>
      <c r="E26" s="22">
        <v>0.8</v>
      </c>
      <c r="F26" s="22"/>
      <c r="G26" s="22">
        <v>0.4</v>
      </c>
      <c r="H26" s="22"/>
      <c r="I26" s="22">
        <v>0.6</v>
      </c>
      <c r="J26" s="22"/>
      <c r="K26" s="22">
        <v>0.4</v>
      </c>
      <c r="L26" s="22"/>
      <c r="M26" s="22" t="s">
        <v>50</v>
      </c>
      <c r="N26" s="51"/>
    </row>
    <row r="27" spans="1:14" x14ac:dyDescent="0.35">
      <c r="A27" s="20" t="e">
        <f>IF(#REF!=0," ",IF(#REF!&lt;&gt;0,#REF!))</f>
        <v>#REF!</v>
      </c>
      <c r="B27" s="15" t="e">
        <f>#REF!</f>
        <v>#REF!</v>
      </c>
      <c r="C27" s="22">
        <v>0.9</v>
      </c>
      <c r="D27" s="22"/>
      <c r="E27" s="22">
        <v>0.9</v>
      </c>
      <c r="F27" s="22"/>
      <c r="G27" s="22">
        <v>0.9</v>
      </c>
      <c r="H27" s="22"/>
      <c r="I27" s="22">
        <v>0.6</v>
      </c>
      <c r="J27" s="22"/>
      <c r="K27" s="22">
        <v>0.3</v>
      </c>
      <c r="L27" s="22"/>
      <c r="M27" s="22" t="s">
        <v>50</v>
      </c>
      <c r="N27" s="51"/>
    </row>
    <row r="28" spans="1:14" x14ac:dyDescent="0.35">
      <c r="A28" s="20" t="e">
        <f>IF(#REF!=0," ",IF(#REF!&lt;&gt;0,#REF!))</f>
        <v>#REF!</v>
      </c>
      <c r="B28" s="15" t="e">
        <f>#REF!</f>
        <v>#REF!</v>
      </c>
      <c r="C28" s="22">
        <v>0.8</v>
      </c>
      <c r="D28" s="22"/>
      <c r="E28" s="22">
        <v>0.8</v>
      </c>
      <c r="F28" s="22"/>
      <c r="G28" s="22">
        <v>1</v>
      </c>
      <c r="H28" s="22"/>
      <c r="I28" s="22">
        <v>0.6</v>
      </c>
      <c r="J28" s="22"/>
      <c r="K28" s="22">
        <v>0.3</v>
      </c>
      <c r="L28" s="22"/>
      <c r="M28" s="22" t="s">
        <v>50</v>
      </c>
      <c r="N28" s="51"/>
    </row>
    <row r="29" spans="1:14" x14ac:dyDescent="0.35">
      <c r="A29" s="20" t="e">
        <f>IF(#REF!=0," ",IF(#REF!&lt;&gt;0,#REF!))</f>
        <v>#REF!</v>
      </c>
      <c r="B29" s="15" t="e">
        <f>#REF!</f>
        <v>#REF!</v>
      </c>
      <c r="C29" s="22">
        <v>0.6</v>
      </c>
      <c r="D29" s="22"/>
      <c r="E29" s="22">
        <v>0.6</v>
      </c>
      <c r="F29" s="22"/>
      <c r="G29" s="22">
        <v>0.8</v>
      </c>
      <c r="H29" s="22"/>
      <c r="I29" s="22">
        <v>0.4</v>
      </c>
      <c r="J29" s="22"/>
      <c r="K29" s="22">
        <v>0.1</v>
      </c>
      <c r="L29" s="22"/>
      <c r="M29" s="22" t="s">
        <v>50</v>
      </c>
      <c r="N29" s="51"/>
    </row>
    <row r="30" spans="1:14" x14ac:dyDescent="0.35">
      <c r="A30" s="20" t="e">
        <f>IF(#REF!=0," ",IF(#REF!&lt;&gt;0,#REF!))</f>
        <v>#REF!</v>
      </c>
      <c r="B30" s="15" t="e">
        <f>#REF!</f>
        <v>#REF!</v>
      </c>
      <c r="C30" s="22">
        <v>0.3</v>
      </c>
      <c r="D30" s="22"/>
      <c r="E30" s="22">
        <v>0.3</v>
      </c>
      <c r="F30" s="22"/>
      <c r="G30" s="22">
        <v>0.3</v>
      </c>
      <c r="H30" s="22"/>
      <c r="I30" s="22">
        <v>0.6</v>
      </c>
      <c r="J30" s="22"/>
      <c r="K30" s="22">
        <v>0.1</v>
      </c>
      <c r="L30" s="22"/>
      <c r="M30" s="22" t="s">
        <v>50</v>
      </c>
      <c r="N30" s="51"/>
    </row>
    <row r="31" spans="1:14" x14ac:dyDescent="0.35">
      <c r="A31" s="20" t="e">
        <f>IF(#REF!=0," ",IF(#REF!&lt;&gt;0,#REF!))</f>
        <v>#REF!</v>
      </c>
      <c r="B31" s="15" t="e">
        <f>#REF!</f>
        <v>#REF!</v>
      </c>
      <c r="C31" s="22">
        <v>0.1</v>
      </c>
      <c r="D31" s="22"/>
      <c r="E31" s="22">
        <v>0.1</v>
      </c>
      <c r="F31" s="22"/>
      <c r="G31" s="22">
        <v>-0.2</v>
      </c>
      <c r="H31" s="22"/>
      <c r="I31" s="22">
        <v>0.4</v>
      </c>
      <c r="J31" s="22"/>
      <c r="K31" s="22">
        <v>-0.1</v>
      </c>
      <c r="L31" s="22"/>
      <c r="M31" s="22" t="s">
        <v>50</v>
      </c>
      <c r="N31" s="51"/>
    </row>
    <row r="32" spans="1:14" x14ac:dyDescent="0.35">
      <c r="A32" s="20" t="e">
        <f>IF(#REF!=0," ",IF(#REF!&lt;&gt;0,#REF!))</f>
        <v>#REF!</v>
      </c>
      <c r="B32" s="15" t="e">
        <f>#REF!</f>
        <v>#REF!</v>
      </c>
      <c r="C32" s="22">
        <v>0.1</v>
      </c>
      <c r="D32" s="22"/>
      <c r="E32" s="22">
        <v>0.1</v>
      </c>
      <c r="F32" s="22"/>
      <c r="G32" s="22">
        <v>-0.2</v>
      </c>
      <c r="H32" s="22"/>
      <c r="I32" s="22">
        <v>0.4</v>
      </c>
      <c r="J32" s="22"/>
      <c r="K32" s="22">
        <v>-0.2</v>
      </c>
      <c r="L32" s="22"/>
      <c r="M32" s="22" t="s">
        <v>50</v>
      </c>
      <c r="N32" s="51"/>
    </row>
    <row r="33" spans="1:14" x14ac:dyDescent="0.35">
      <c r="A33" s="20" t="e">
        <f>IF(#REF!=0," ",IF(#REF!&lt;&gt;0,#REF!))</f>
        <v>#REF!</v>
      </c>
      <c r="B33" s="15" t="e">
        <f>#REF!</f>
        <v>#REF!</v>
      </c>
      <c r="C33" s="22">
        <v>0.1</v>
      </c>
      <c r="D33" s="22"/>
      <c r="E33" s="22">
        <v>0.1</v>
      </c>
      <c r="F33" s="22"/>
      <c r="G33" s="22">
        <v>-0.1</v>
      </c>
      <c r="H33" s="22"/>
      <c r="I33" s="22">
        <v>-0.1</v>
      </c>
      <c r="J33" s="22"/>
      <c r="K33" s="22">
        <v>-0.2</v>
      </c>
      <c r="L33" s="22"/>
      <c r="M33" s="22" t="s">
        <v>50</v>
      </c>
      <c r="N33" s="51"/>
    </row>
    <row r="34" spans="1:14" x14ac:dyDescent="0.35">
      <c r="A34" s="20" t="e">
        <f>IF(#REF!=0," ",IF(#REF!&lt;&gt;0,#REF!))</f>
        <v>#REF!</v>
      </c>
      <c r="B34" s="15" t="e">
        <f>#REF!</f>
        <v>#REF!</v>
      </c>
      <c r="C34" s="22">
        <v>0.3</v>
      </c>
      <c r="D34" s="22"/>
      <c r="E34" s="22">
        <v>0.3</v>
      </c>
      <c r="F34" s="22"/>
      <c r="G34" s="22" t="s">
        <v>50</v>
      </c>
      <c r="H34" s="22"/>
      <c r="I34" s="22">
        <v>0.1</v>
      </c>
      <c r="J34" s="22"/>
      <c r="K34" s="22">
        <v>-0.1</v>
      </c>
      <c r="L34" s="22"/>
      <c r="M34" s="22" t="s">
        <v>50</v>
      </c>
      <c r="N34" s="51"/>
    </row>
    <row r="35" spans="1:14" x14ac:dyDescent="0.35">
      <c r="A35" s="20" t="e">
        <f>IF(#REF!=0," ",IF(#REF!&lt;&gt;0,#REF!))</f>
        <v>#REF!</v>
      </c>
      <c r="B35" s="15" t="e">
        <f>#REF!</f>
        <v>#REF!</v>
      </c>
      <c r="C35" s="22">
        <v>0.4</v>
      </c>
      <c r="D35" s="22"/>
      <c r="E35" s="22">
        <v>0.4</v>
      </c>
      <c r="F35" s="22"/>
      <c r="G35" s="22">
        <v>0.2</v>
      </c>
      <c r="H35" s="22"/>
      <c r="I35" s="22">
        <v>0.1</v>
      </c>
      <c r="J35" s="22"/>
      <c r="K35" s="22" t="s">
        <v>50</v>
      </c>
      <c r="L35" s="22"/>
      <c r="M35" s="22" t="s">
        <v>50</v>
      </c>
      <c r="N35" s="51"/>
    </row>
    <row r="36" spans="1:14" x14ac:dyDescent="0.35">
      <c r="A36" s="20" t="e">
        <f>IF(#REF!=0," ",IF(#REF!&lt;&gt;0,#REF!))</f>
        <v>#REF!</v>
      </c>
      <c r="B36" s="15" t="e">
        <f>#REF!</f>
        <v>#REF!</v>
      </c>
      <c r="C36" s="22">
        <v>0.5</v>
      </c>
      <c r="D36" s="22"/>
      <c r="E36" s="22">
        <v>0.5</v>
      </c>
      <c r="F36" s="22"/>
      <c r="G36" s="22" t="s">
        <v>50</v>
      </c>
      <c r="H36" s="22"/>
      <c r="I36" s="22">
        <v>0.6</v>
      </c>
      <c r="J36" s="22"/>
      <c r="K36" s="22">
        <v>0.1</v>
      </c>
      <c r="L36" s="22"/>
      <c r="M36" s="22" t="s">
        <v>50</v>
      </c>
      <c r="N36" s="51"/>
    </row>
    <row r="37" spans="1:14" x14ac:dyDescent="0.35">
      <c r="A37" s="20" t="e">
        <f>IF(#REF!=0," ",IF(#REF!&lt;&gt;0,#REF!))</f>
        <v>#REF!</v>
      </c>
      <c r="B37" s="15" t="e">
        <f>#REF!</f>
        <v>#REF!</v>
      </c>
      <c r="C37" s="22">
        <v>0.5</v>
      </c>
      <c r="D37" s="22"/>
      <c r="E37" s="22">
        <v>0.5</v>
      </c>
      <c r="F37" s="22"/>
      <c r="G37" s="22">
        <v>-0.1</v>
      </c>
      <c r="H37" s="22"/>
      <c r="I37" s="22">
        <v>0.6</v>
      </c>
      <c r="J37" s="22"/>
      <c r="K37" s="22">
        <v>0.1</v>
      </c>
      <c r="L37" s="22"/>
      <c r="M37" s="22" t="s">
        <v>50</v>
      </c>
      <c r="N37" s="51"/>
    </row>
    <row r="38" spans="1:14" x14ac:dyDescent="0.35">
      <c r="A38" s="20" t="e">
        <f>IF(#REF!=0," ",IF(#REF!&lt;&gt;0,#REF!))</f>
        <v>#REF!</v>
      </c>
      <c r="B38" s="15" t="e">
        <f>#REF!</f>
        <v>#REF!</v>
      </c>
      <c r="C38" s="22">
        <v>0.4</v>
      </c>
      <c r="D38" s="22"/>
      <c r="E38" s="22">
        <v>0.4</v>
      </c>
      <c r="F38" s="22"/>
      <c r="G38" s="22" t="s">
        <v>50</v>
      </c>
      <c r="H38" s="22"/>
      <c r="I38" s="22">
        <v>0.7</v>
      </c>
      <c r="J38" s="22"/>
      <c r="K38" s="22">
        <v>0.1</v>
      </c>
      <c r="L38" s="22"/>
      <c r="M38" s="22" t="s">
        <v>50</v>
      </c>
      <c r="N38" s="51"/>
    </row>
    <row r="39" spans="1:14" x14ac:dyDescent="0.35">
      <c r="A39" s="20" t="e">
        <f>IF(#REF!=0," ",IF(#REF!&lt;&gt;0,#REF!))</f>
        <v>#REF!</v>
      </c>
      <c r="B39" s="15" t="e">
        <f>#REF!</f>
        <v>#REF!</v>
      </c>
      <c r="C39" s="22">
        <v>0.3</v>
      </c>
      <c r="D39" s="22"/>
      <c r="E39" s="22">
        <v>0.3</v>
      </c>
      <c r="F39" s="22"/>
      <c r="G39" s="22" t="s">
        <v>67</v>
      </c>
      <c r="H39" s="22"/>
      <c r="I39" s="22">
        <v>0.6</v>
      </c>
      <c r="J39" s="22"/>
      <c r="K39" s="22" t="s">
        <v>67</v>
      </c>
      <c r="L39" s="22"/>
      <c r="M39" s="22" t="s">
        <v>50</v>
      </c>
      <c r="N39" s="51"/>
    </row>
    <row r="40" spans="1:14" ht="7.5" customHeight="1" x14ac:dyDescent="0.35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51"/>
      <c r="N40" s="51"/>
    </row>
    <row r="41" spans="1:14" ht="15.45" thickBot="1" x14ac:dyDescent="0.4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M41" s="51"/>
      <c r="N41" s="51"/>
    </row>
    <row r="42" spans="1:14" ht="16.5" customHeight="1" x14ac:dyDescent="0.35">
      <c r="M42" s="51"/>
      <c r="N42" s="51"/>
    </row>
    <row r="43" spans="1:14" ht="12.75" customHeight="1" x14ac:dyDescent="0.35">
      <c r="A43" s="72" t="s">
        <v>74</v>
      </c>
      <c r="G43"/>
      <c r="H43"/>
      <c r="I43"/>
      <c r="J43"/>
      <c r="M43" s="51"/>
      <c r="N43" s="51"/>
    </row>
    <row r="44" spans="1:14" x14ac:dyDescent="0.35">
      <c r="A44" s="6" t="s">
        <v>75</v>
      </c>
      <c r="M44" s="51"/>
      <c r="N44" s="51"/>
    </row>
    <row r="45" spans="1:14" x14ac:dyDescent="0.35">
      <c r="A45" s="6" t="s">
        <v>76</v>
      </c>
      <c r="M45" s="51"/>
      <c r="N45" s="51"/>
    </row>
    <row r="46" spans="1:14" x14ac:dyDescent="0.35">
      <c r="A46" s="6" t="s">
        <v>77</v>
      </c>
      <c r="M46" s="51"/>
      <c r="N46" s="51"/>
    </row>
    <row r="47" spans="1:14" x14ac:dyDescent="0.35">
      <c r="A47" s="6" t="s">
        <v>78</v>
      </c>
      <c r="M47" s="51"/>
      <c r="N47" s="51"/>
    </row>
    <row r="48" spans="1:14" x14ac:dyDescent="0.35">
      <c r="A48" s="6" t="s">
        <v>79</v>
      </c>
      <c r="M48" s="51"/>
      <c r="N48" s="51"/>
    </row>
    <row r="49" spans="1:14" x14ac:dyDescent="0.35">
      <c r="A49" t="s">
        <v>80</v>
      </c>
      <c r="M49" s="51"/>
      <c r="N49" s="51"/>
    </row>
    <row r="50" spans="1:14" x14ac:dyDescent="0.35">
      <c r="A50" s="41" t="s">
        <v>82</v>
      </c>
      <c r="B50" s="11"/>
      <c r="C50" s="11"/>
      <c r="D50" s="11"/>
      <c r="E50" s="11"/>
      <c r="F50" s="11"/>
      <c r="M50" s="51"/>
      <c r="N50" s="51"/>
    </row>
    <row r="51" spans="1:14" ht="12.75" customHeight="1" x14ac:dyDescent="0.35">
      <c r="A51" s="11"/>
      <c r="B51" s="11"/>
      <c r="C51" s="11"/>
      <c r="D51" s="11"/>
      <c r="E51" s="11"/>
      <c r="F51" s="11"/>
      <c r="M51" s="51"/>
      <c r="N51" s="51"/>
    </row>
    <row r="52" spans="1:14" x14ac:dyDescent="0.35">
      <c r="M52" s="51"/>
      <c r="N52" s="51"/>
    </row>
    <row r="53" spans="1:14" x14ac:dyDescent="0.35">
      <c r="M53" s="51"/>
      <c r="N53" s="51"/>
    </row>
    <row r="54" spans="1:14" x14ac:dyDescent="0.35">
      <c r="M54" s="51"/>
      <c r="N54" s="51"/>
    </row>
    <row r="55" spans="1:14" x14ac:dyDescent="0.35">
      <c r="M55" s="51"/>
      <c r="N55" s="51"/>
    </row>
    <row r="56" spans="1:14" x14ac:dyDescent="0.35">
      <c r="M56" s="51"/>
      <c r="N56" s="51"/>
    </row>
    <row r="57" spans="1:14" x14ac:dyDescent="0.35">
      <c r="M57" s="51"/>
      <c r="N57" s="51"/>
    </row>
    <row r="58" spans="1:14" x14ac:dyDescent="0.35">
      <c r="M58" s="51"/>
      <c r="N58" s="51"/>
    </row>
    <row r="59" spans="1:14" x14ac:dyDescent="0.35">
      <c r="M59" s="51"/>
      <c r="N59" s="51"/>
    </row>
    <row r="60" spans="1:14" x14ac:dyDescent="0.35">
      <c r="M60" s="51"/>
      <c r="N60" s="51"/>
    </row>
    <row r="61" spans="1:14" x14ac:dyDescent="0.35">
      <c r="M61" s="51"/>
      <c r="N61" s="51"/>
    </row>
    <row r="62" spans="1:14" x14ac:dyDescent="0.35">
      <c r="M62" s="51"/>
      <c r="N62" s="51"/>
    </row>
    <row r="63" spans="1:14" x14ac:dyDescent="0.35">
      <c r="M63" s="51"/>
      <c r="N63" s="51"/>
    </row>
    <row r="64" spans="1:14" x14ac:dyDescent="0.35">
      <c r="M64" s="51"/>
      <c r="N64" s="51"/>
    </row>
    <row r="65" spans="13:14" x14ac:dyDescent="0.35">
      <c r="M65" s="51"/>
      <c r="N65" s="51"/>
    </row>
    <row r="66" spans="13:14" x14ac:dyDescent="0.35">
      <c r="M66" s="51"/>
      <c r="N66" s="51"/>
    </row>
    <row r="67" spans="13:14" x14ac:dyDescent="0.35">
      <c r="M67" s="51"/>
      <c r="N67" s="51"/>
    </row>
    <row r="68" spans="13:14" x14ac:dyDescent="0.35">
      <c r="M68" s="51"/>
      <c r="N68" s="51"/>
    </row>
    <row r="69" spans="13:14" x14ac:dyDescent="0.35">
      <c r="M69" s="51"/>
      <c r="N69" s="51"/>
    </row>
    <row r="70" spans="13:14" x14ac:dyDescent="0.35">
      <c r="M70" s="51"/>
      <c r="N70" s="51"/>
    </row>
    <row r="71" spans="13:14" x14ac:dyDescent="0.35">
      <c r="M71" s="51"/>
      <c r="N71" s="51"/>
    </row>
    <row r="72" spans="13:14" x14ac:dyDescent="0.35">
      <c r="M72" s="51"/>
      <c r="N72" s="51"/>
    </row>
    <row r="73" spans="13:14" x14ac:dyDescent="0.35">
      <c r="M73" s="51"/>
      <c r="N73" s="51"/>
    </row>
    <row r="74" spans="13:14" x14ac:dyDescent="0.35">
      <c r="M74" s="51"/>
      <c r="N74" s="51"/>
    </row>
    <row r="75" spans="13:14" x14ac:dyDescent="0.35">
      <c r="M75" s="51"/>
      <c r="N75" s="51"/>
    </row>
    <row r="76" spans="13:14" x14ac:dyDescent="0.35">
      <c r="M76" s="51"/>
      <c r="N76" s="51"/>
    </row>
    <row r="77" spans="13:14" x14ac:dyDescent="0.35">
      <c r="M77" s="51"/>
      <c r="N77" s="51"/>
    </row>
    <row r="78" spans="13:14" x14ac:dyDescent="0.35">
      <c r="M78" s="51"/>
      <c r="N78" s="51"/>
    </row>
    <row r="79" spans="13:14" x14ac:dyDescent="0.35">
      <c r="M79" s="51"/>
      <c r="N79" s="51"/>
    </row>
    <row r="80" spans="13:14" ht="12.75" customHeight="1" x14ac:dyDescent="0.35">
      <c r="M80" s="51"/>
      <c r="N80" s="51"/>
    </row>
    <row r="81" spans="1:14" ht="3.75" customHeight="1" x14ac:dyDescent="0.35">
      <c r="M81" s="51"/>
      <c r="N81" s="51"/>
    </row>
    <row r="82" spans="1:14" ht="16.5" customHeight="1" x14ac:dyDescent="0.35">
      <c r="M82" s="51"/>
      <c r="N82" s="51"/>
    </row>
    <row r="83" spans="1:14" x14ac:dyDescent="0.35">
      <c r="M83" s="51"/>
      <c r="N83" s="51"/>
    </row>
    <row r="84" spans="1:14" x14ac:dyDescent="0.35">
      <c r="M84" s="51"/>
      <c r="N84" s="51"/>
    </row>
    <row r="85" spans="1:14" x14ac:dyDescent="0.35">
      <c r="M85" s="51"/>
      <c r="N85" s="51"/>
    </row>
    <row r="86" spans="1:14" x14ac:dyDescent="0.35">
      <c r="M86" s="51"/>
      <c r="N86" s="51"/>
    </row>
    <row r="87" spans="1:14" x14ac:dyDescent="0.35">
      <c r="M87" s="51"/>
      <c r="N87" s="51"/>
    </row>
    <row r="88" spans="1:14" x14ac:dyDescent="0.35">
      <c r="M88" s="51"/>
      <c r="N88" s="51"/>
    </row>
    <row r="89" spans="1:14" x14ac:dyDescent="0.35">
      <c r="M89" s="51"/>
      <c r="N89" s="51"/>
    </row>
    <row r="91" spans="1:14" x14ac:dyDescent="0.35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</row>
    <row r="92" spans="1:14" x14ac:dyDescent="0.35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</row>
    <row r="93" spans="1:14" x14ac:dyDescent="0.35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</row>
    <row r="94" spans="1:14" x14ac:dyDescent="0.35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</row>
    <row r="95" spans="1:14" x14ac:dyDescent="0.3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</row>
    <row r="96" spans="1:14" s="13" customFormat="1" x14ac:dyDescent="0.35"/>
    <row r="97" s="13" customFormat="1" x14ac:dyDescent="0.35"/>
    <row r="98" s="13" customFormat="1" x14ac:dyDescent="0.35"/>
    <row r="99" s="13" customFormat="1" x14ac:dyDescent="0.35"/>
    <row r="100" s="13" customFormat="1" x14ac:dyDescent="0.35"/>
    <row r="101" s="13" customFormat="1" x14ac:dyDescent="0.35"/>
    <row r="102" s="13" customFormat="1" x14ac:dyDescent="0.35"/>
    <row r="103" s="13" customFormat="1" x14ac:dyDescent="0.35"/>
    <row r="104" s="13" customFormat="1" x14ac:dyDescent="0.35"/>
    <row r="105" s="13" customFormat="1" x14ac:dyDescent="0.35"/>
    <row r="106" s="13" customFormat="1" x14ac:dyDescent="0.35"/>
    <row r="107" s="13" customFormat="1" x14ac:dyDescent="0.35"/>
    <row r="108" s="13" customFormat="1" x14ac:dyDescent="0.35"/>
    <row r="109" s="13" customFormat="1" x14ac:dyDescent="0.35"/>
    <row r="110" s="13" customFormat="1" x14ac:dyDescent="0.35"/>
    <row r="111" s="13" customFormat="1" x14ac:dyDescent="0.35"/>
    <row r="112" s="13" customFormat="1" x14ac:dyDescent="0.35"/>
    <row r="113" s="13" customFormat="1" x14ac:dyDescent="0.35"/>
    <row r="114" s="13" customFormat="1" x14ac:dyDescent="0.35"/>
    <row r="115" s="13" customFormat="1" x14ac:dyDescent="0.35"/>
    <row r="116" s="13" customFormat="1" x14ac:dyDescent="0.35"/>
    <row r="117" s="13" customFormat="1" x14ac:dyDescent="0.35"/>
    <row r="118" s="13" customFormat="1" x14ac:dyDescent="0.35"/>
    <row r="119" s="13" customFormat="1" x14ac:dyDescent="0.35"/>
    <row r="120" s="13" customFormat="1" x14ac:dyDescent="0.35"/>
    <row r="121" s="13" customFormat="1" x14ac:dyDescent="0.35"/>
    <row r="122" s="13" customFormat="1" x14ac:dyDescent="0.35"/>
    <row r="123" s="13" customFormat="1" x14ac:dyDescent="0.35"/>
    <row r="124" s="13" customFormat="1" x14ac:dyDescent="0.35"/>
    <row r="125" s="13" customFormat="1" x14ac:dyDescent="0.35"/>
    <row r="126" s="13" customFormat="1" x14ac:dyDescent="0.35"/>
    <row r="127" s="13" customFormat="1" x14ac:dyDescent="0.35"/>
    <row r="128" s="13" customFormat="1" x14ac:dyDescent="0.35"/>
    <row r="129" s="13" customFormat="1" x14ac:dyDescent="0.35"/>
    <row r="130" s="13" customFormat="1" x14ac:dyDescent="0.35"/>
    <row r="131" s="13" customFormat="1" x14ac:dyDescent="0.35"/>
    <row r="132" s="13" customFormat="1" x14ac:dyDescent="0.35"/>
    <row r="133" s="13" customFormat="1" x14ac:dyDescent="0.35"/>
    <row r="134" s="13" customFormat="1" x14ac:dyDescent="0.35"/>
    <row r="135" s="13" customFormat="1" x14ac:dyDescent="0.35"/>
    <row r="136" s="13" customFormat="1" x14ac:dyDescent="0.35"/>
    <row r="137" s="13" customFormat="1" x14ac:dyDescent="0.35"/>
    <row r="138" s="13" customFormat="1" x14ac:dyDescent="0.35"/>
    <row r="139" s="13" customFormat="1" x14ac:dyDescent="0.35"/>
    <row r="140" s="13" customFormat="1" x14ac:dyDescent="0.35"/>
    <row r="141" s="13" customFormat="1" x14ac:dyDescent="0.35"/>
    <row r="142" s="13" customFormat="1" x14ac:dyDescent="0.35"/>
    <row r="143" s="13" customFormat="1" x14ac:dyDescent="0.35"/>
    <row r="144" s="13" customFormat="1" x14ac:dyDescent="0.35"/>
    <row r="145" s="13" customFormat="1" x14ac:dyDescent="0.35"/>
    <row r="146" s="13" customFormat="1" x14ac:dyDescent="0.35"/>
    <row r="147" s="13" customFormat="1" x14ac:dyDescent="0.35"/>
    <row r="148" s="13" customFormat="1" x14ac:dyDescent="0.35"/>
    <row r="149" s="13" customFormat="1" x14ac:dyDescent="0.35"/>
    <row r="150" s="13" customFormat="1" x14ac:dyDescent="0.35"/>
    <row r="151" s="13" customFormat="1" x14ac:dyDescent="0.35"/>
    <row r="152" s="13" customFormat="1" x14ac:dyDescent="0.35"/>
    <row r="153" s="13" customFormat="1" x14ac:dyDescent="0.35"/>
    <row r="154" s="13" customFormat="1" x14ac:dyDescent="0.35"/>
    <row r="155" s="13" customFormat="1" x14ac:dyDescent="0.35"/>
    <row r="156" s="13" customFormat="1" x14ac:dyDescent="0.35"/>
    <row r="157" s="13" customFormat="1" x14ac:dyDescent="0.35"/>
    <row r="158" s="13" customFormat="1" x14ac:dyDescent="0.35"/>
    <row r="159" s="13" customFormat="1" x14ac:dyDescent="0.35"/>
    <row r="160" s="13" customFormat="1" x14ac:dyDescent="0.35"/>
    <row r="161" s="13" customFormat="1" x14ac:dyDescent="0.35"/>
    <row r="162" s="13" customFormat="1" x14ac:dyDescent="0.35"/>
    <row r="163" s="13" customFormat="1" x14ac:dyDescent="0.35"/>
    <row r="164" s="13" customFormat="1" x14ac:dyDescent="0.35"/>
    <row r="165" s="13" customFormat="1" x14ac:dyDescent="0.35"/>
    <row r="166" s="13" customFormat="1" x14ac:dyDescent="0.35"/>
    <row r="167" s="13" customFormat="1" x14ac:dyDescent="0.35"/>
    <row r="168" s="13" customFormat="1" x14ac:dyDescent="0.35"/>
    <row r="169" s="13" customFormat="1" x14ac:dyDescent="0.35"/>
    <row r="170" s="13" customFormat="1" x14ac:dyDescent="0.35"/>
    <row r="171" s="13" customFormat="1" x14ac:dyDescent="0.35"/>
    <row r="172" s="13" customFormat="1" x14ac:dyDescent="0.35"/>
    <row r="173" s="13" customFormat="1" x14ac:dyDescent="0.35"/>
    <row r="174" s="13" customFormat="1" x14ac:dyDescent="0.35"/>
    <row r="175" s="13" customFormat="1" x14ac:dyDescent="0.35"/>
    <row r="176" s="13" customFormat="1" x14ac:dyDescent="0.35"/>
    <row r="177" s="13" customFormat="1" x14ac:dyDescent="0.35"/>
    <row r="178" s="13" customFormat="1" x14ac:dyDescent="0.35"/>
    <row r="179" s="13" customFormat="1" x14ac:dyDescent="0.35"/>
    <row r="180" s="13" customFormat="1" x14ac:dyDescent="0.35"/>
    <row r="181" s="13" customFormat="1" x14ac:dyDescent="0.35"/>
    <row r="182" s="13" customFormat="1" x14ac:dyDescent="0.35"/>
    <row r="183" s="13" customFormat="1" x14ac:dyDescent="0.35"/>
    <row r="184" s="13" customFormat="1" x14ac:dyDescent="0.35"/>
    <row r="185" s="13" customFormat="1" x14ac:dyDescent="0.35"/>
    <row r="186" s="13" customFormat="1" x14ac:dyDescent="0.35"/>
  </sheetData>
  <mergeCells count="2">
    <mergeCell ref="A1:B2"/>
    <mergeCell ref="E4:M4"/>
  </mergeCells>
  <hyperlinks>
    <hyperlink ref="A50" r:id="rId1" display="Time series dataset" xr:uid="{00000000-0004-0000-0400-000000000000}"/>
  </hyperlinks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8">
    <tabColor theme="6" tint="0.39997558519241921"/>
  </sheetPr>
  <dimension ref="A1:AQ202"/>
  <sheetViews>
    <sheetView view="pageBreakPreview" zoomScale="60" zoomScaleNormal="76" workbookViewId="0">
      <selection activeCell="D5" sqref="D5:D11"/>
    </sheetView>
  </sheetViews>
  <sheetFormatPr defaultColWidth="9.3125" defaultRowHeight="15" x14ac:dyDescent="0.35"/>
  <cols>
    <col min="1" max="1" width="6.125" style="6" customWidth="1"/>
    <col min="2" max="2" width="10.3125" style="6" customWidth="1"/>
    <col min="3" max="3" width="3.3125" style="6" customWidth="1"/>
    <col min="4" max="5" width="11.3125" style="6" customWidth="1"/>
    <col min="6" max="12" width="11.5625" style="6" customWidth="1"/>
    <col min="13" max="43" width="9.3125" style="13"/>
    <col min="44" max="16384" width="9.3125" style="6"/>
  </cols>
  <sheetData>
    <row r="1" spans="1:13" ht="15.9" x14ac:dyDescent="0.35">
      <c r="A1" s="83" t="s">
        <v>102</v>
      </c>
      <c r="B1" s="84"/>
      <c r="C1" s="16" t="s">
        <v>22</v>
      </c>
      <c r="D1" s="15"/>
      <c r="E1" s="15"/>
      <c r="F1" s="16"/>
      <c r="G1" s="16"/>
      <c r="H1" s="16"/>
      <c r="I1" s="16"/>
      <c r="J1" s="16"/>
      <c r="K1" s="16"/>
      <c r="L1" s="16"/>
      <c r="M1" s="6"/>
    </row>
    <row r="2" spans="1:13" x14ac:dyDescent="0.35">
      <c r="A2" s="84"/>
      <c r="B2" s="84"/>
      <c r="C2" s="16" t="s">
        <v>103</v>
      </c>
      <c r="D2" s="15"/>
      <c r="E2" s="15"/>
      <c r="F2" s="16"/>
      <c r="G2" s="16"/>
      <c r="H2" s="16"/>
      <c r="I2" s="16"/>
      <c r="J2" s="16"/>
      <c r="K2" s="16"/>
      <c r="L2" s="16"/>
      <c r="M2" s="6"/>
    </row>
    <row r="3" spans="1:13" ht="6.75" customHeight="1" thickBot="1" x14ac:dyDescent="0.4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6"/>
    </row>
    <row r="4" spans="1:13" ht="18" customHeight="1" x14ac:dyDescent="0.35">
      <c r="C4" s="8"/>
      <c r="D4" s="54"/>
      <c r="E4" s="54"/>
      <c r="F4" s="86"/>
      <c r="G4" s="86"/>
      <c r="H4" s="86"/>
      <c r="I4" s="86"/>
      <c r="J4" s="86"/>
      <c r="K4" s="86"/>
      <c r="L4" s="86"/>
      <c r="M4" s="6"/>
    </row>
    <row r="5" spans="1:13" x14ac:dyDescent="0.35">
      <c r="D5" s="42"/>
      <c r="E5" s="42"/>
      <c r="F5" s="42"/>
      <c r="G5" s="42"/>
      <c r="H5" s="42"/>
      <c r="I5" s="42"/>
      <c r="J5" s="42"/>
      <c r="K5" s="42"/>
      <c r="L5" s="42"/>
      <c r="M5" s="6"/>
    </row>
    <row r="6" spans="1:13" x14ac:dyDescent="0.35">
      <c r="D6" s="15"/>
      <c r="E6" s="15"/>
      <c r="F6" s="20"/>
      <c r="G6" s="20"/>
      <c r="H6" s="15"/>
      <c r="I6" s="15"/>
      <c r="J6" s="49"/>
      <c r="K6" s="49"/>
      <c r="L6" s="20" t="s">
        <v>104</v>
      </c>
      <c r="M6" s="6"/>
    </row>
    <row r="7" spans="1:13" x14ac:dyDescent="0.35">
      <c r="A7" s="15"/>
      <c r="B7" s="15"/>
      <c r="C7" s="15"/>
      <c r="D7" s="20" t="s">
        <v>29</v>
      </c>
      <c r="E7" s="20"/>
      <c r="F7" s="20"/>
      <c r="G7" s="20"/>
      <c r="H7" s="15"/>
      <c r="I7" s="15"/>
      <c r="J7" s="20" t="s">
        <v>105</v>
      </c>
      <c r="K7" s="20"/>
      <c r="L7" s="20" t="s">
        <v>106</v>
      </c>
      <c r="M7" s="6"/>
    </row>
    <row r="8" spans="1:13" x14ac:dyDescent="0.35">
      <c r="A8" s="15"/>
      <c r="B8" s="15"/>
      <c r="C8" s="15"/>
      <c r="D8" s="20" t="s">
        <v>33</v>
      </c>
      <c r="E8" s="20"/>
      <c r="F8" s="20" t="s">
        <v>107</v>
      </c>
      <c r="G8" s="20"/>
      <c r="H8" s="20" t="s">
        <v>108</v>
      </c>
      <c r="I8" s="20"/>
      <c r="J8" s="20" t="s">
        <v>109</v>
      </c>
      <c r="K8" s="20"/>
      <c r="L8" s="20" t="s">
        <v>110</v>
      </c>
      <c r="M8" s="6"/>
    </row>
    <row r="9" spans="1:13" x14ac:dyDescent="0.35">
      <c r="A9" s="37"/>
      <c r="B9" s="37"/>
      <c r="C9" s="37"/>
      <c r="D9" s="21" t="s">
        <v>38</v>
      </c>
      <c r="E9" s="21"/>
      <c r="F9" s="21" t="s">
        <v>111</v>
      </c>
      <c r="G9" s="21"/>
      <c r="H9" s="21" t="s">
        <v>112</v>
      </c>
      <c r="I9" s="21"/>
      <c r="J9" s="21" t="s">
        <v>113</v>
      </c>
      <c r="K9" s="21"/>
      <c r="L9" s="21" t="s">
        <v>114</v>
      </c>
      <c r="M9" s="6"/>
    </row>
    <row r="10" spans="1:13" ht="15.75" customHeight="1" x14ac:dyDescent="0.35">
      <c r="A10" s="38" t="s">
        <v>41</v>
      </c>
      <c r="B10" s="38"/>
      <c r="C10" s="38"/>
      <c r="D10" s="18" t="s">
        <v>44</v>
      </c>
      <c r="E10" s="18"/>
      <c r="F10" s="70" t="s">
        <v>115</v>
      </c>
      <c r="G10" s="18"/>
      <c r="H10" s="18" t="s">
        <v>116</v>
      </c>
      <c r="I10" s="18"/>
      <c r="J10" s="18" t="s">
        <v>117</v>
      </c>
      <c r="K10" s="18"/>
      <c r="L10" s="18" t="s">
        <v>118</v>
      </c>
      <c r="M10" s="6"/>
    </row>
    <row r="11" spans="1:13" ht="15.75" customHeight="1" x14ac:dyDescent="0.35">
      <c r="A11" s="26" t="s">
        <v>48</v>
      </c>
      <c r="B11" s="39"/>
      <c r="C11" s="39"/>
      <c r="D11" s="47">
        <v>140</v>
      </c>
      <c r="E11" s="47"/>
      <c r="F11" s="45">
        <v>12</v>
      </c>
      <c r="G11" s="45"/>
      <c r="H11" s="45">
        <v>101</v>
      </c>
      <c r="I11" s="45"/>
      <c r="J11" s="45">
        <v>17</v>
      </c>
      <c r="K11" s="45"/>
      <c r="L11" s="45">
        <v>10</v>
      </c>
      <c r="M11" s="6"/>
    </row>
    <row r="12" spans="1:13" ht="15" customHeight="1" x14ac:dyDescent="0.35">
      <c r="A12" s="15"/>
      <c r="B12" s="15"/>
      <c r="C12" s="15"/>
      <c r="D12" s="15"/>
      <c r="E12" s="15"/>
      <c r="F12" s="20"/>
      <c r="G12" s="20"/>
      <c r="H12" s="20"/>
      <c r="I12" s="20"/>
      <c r="J12" s="20"/>
      <c r="K12" s="20"/>
      <c r="L12" s="20"/>
      <c r="M12" s="6"/>
    </row>
    <row r="13" spans="1:13" x14ac:dyDescent="0.35">
      <c r="A13" s="15">
        <v>2012</v>
      </c>
      <c r="B13" s="15"/>
      <c r="C13" s="15"/>
      <c r="D13" s="22" t="e">
        <v>#REF!</v>
      </c>
      <c r="E13" s="22"/>
      <c r="F13" s="22" t="e">
        <v>#REF!</v>
      </c>
      <c r="G13" s="22"/>
      <c r="H13" s="22" t="e">
        <v>#REF!</v>
      </c>
      <c r="I13" s="22"/>
      <c r="J13" s="22" t="e">
        <v>#REF!</v>
      </c>
      <c r="K13" s="22"/>
      <c r="L13" s="22" t="e">
        <v>#REF!</v>
      </c>
      <c r="M13" s="6"/>
    </row>
    <row r="14" spans="1:13" x14ac:dyDescent="0.35">
      <c r="A14" s="15">
        <v>2013</v>
      </c>
      <c r="B14" s="15"/>
      <c r="C14" s="15"/>
      <c r="D14" s="22" t="e">
        <v>#REF!</v>
      </c>
      <c r="E14" s="22"/>
      <c r="F14" s="22" t="e">
        <v>#REF!</v>
      </c>
      <c r="G14" s="22"/>
      <c r="H14" s="22" t="e">
        <v>#REF!</v>
      </c>
      <c r="I14" s="22"/>
      <c r="J14" s="22" t="e">
        <v>#REF!</v>
      </c>
      <c r="K14" s="22"/>
      <c r="L14" s="22" t="e">
        <v>#REF!</v>
      </c>
      <c r="M14" s="6"/>
    </row>
    <row r="15" spans="1:13" x14ac:dyDescent="0.35">
      <c r="A15" s="15">
        <v>2014</v>
      </c>
      <c r="B15" s="15"/>
      <c r="C15" s="15"/>
      <c r="D15" s="22" t="e">
        <v>#REF!</v>
      </c>
      <c r="E15" s="22"/>
      <c r="F15" s="22" t="e">
        <v>#REF!</v>
      </c>
      <c r="G15" s="22"/>
      <c r="H15" s="22" t="e">
        <v>#REF!</v>
      </c>
      <c r="I15" s="22"/>
      <c r="J15" s="22" t="e">
        <v>#REF!</v>
      </c>
      <c r="K15" s="22"/>
      <c r="L15" s="22" t="e">
        <v>#REF!</v>
      </c>
      <c r="M15" s="6"/>
    </row>
    <row r="16" spans="1:13" x14ac:dyDescent="0.35">
      <c r="A16" s="15">
        <v>2015</v>
      </c>
      <c r="B16" s="15"/>
      <c r="C16" s="15"/>
      <c r="D16" s="22" t="e">
        <v>#REF!</v>
      </c>
      <c r="E16" s="22"/>
      <c r="F16" s="22" t="e">
        <v>#REF!</v>
      </c>
      <c r="G16" s="22"/>
      <c r="H16" s="22" t="e">
        <v>#REF!</v>
      </c>
      <c r="I16" s="22"/>
      <c r="J16" s="22" t="e">
        <v>#REF!</v>
      </c>
      <c r="K16" s="22"/>
      <c r="L16" s="22" t="e">
        <v>#REF!</v>
      </c>
      <c r="M16" s="6"/>
    </row>
    <row r="17" spans="1:13" x14ac:dyDescent="0.35">
      <c r="A17" s="15">
        <v>2016</v>
      </c>
      <c r="B17" s="15"/>
      <c r="C17" s="15"/>
      <c r="D17" s="22" t="e">
        <v>#REF!</v>
      </c>
      <c r="E17" s="22"/>
      <c r="F17" s="22" t="e">
        <v>#REF!</v>
      </c>
      <c r="G17" s="22"/>
      <c r="H17" s="22" t="e">
        <v>#REF!</v>
      </c>
      <c r="I17" s="22"/>
      <c r="J17" s="22" t="e">
        <v>#REF!</v>
      </c>
      <c r="K17" s="22"/>
      <c r="L17" s="22" t="e">
        <v>#REF!</v>
      </c>
      <c r="M17" s="6"/>
    </row>
    <row r="18" spans="1:13" ht="9" customHeight="1" x14ac:dyDescent="0.35">
      <c r="A18" s="15"/>
      <c r="B18" s="71"/>
      <c r="C18" s="15"/>
      <c r="D18" s="22"/>
      <c r="E18" s="22"/>
      <c r="F18" s="22"/>
      <c r="G18" s="22"/>
      <c r="H18" s="22"/>
      <c r="I18" s="22"/>
      <c r="J18" s="22"/>
      <c r="K18" s="22"/>
      <c r="L18" s="22"/>
      <c r="M18" s="6"/>
    </row>
    <row r="19" spans="1:13" x14ac:dyDescent="0.35">
      <c r="A19" s="20" t="s">
        <v>51</v>
      </c>
      <c r="B19" s="15" t="s">
        <v>52</v>
      </c>
      <c r="C19" s="15"/>
      <c r="D19" s="22" t="e">
        <v>#REF!</v>
      </c>
      <c r="E19" s="22"/>
      <c r="F19" s="22" t="e">
        <v>#REF!</v>
      </c>
      <c r="G19" s="22"/>
      <c r="H19" s="22" t="e">
        <v>#REF!</v>
      </c>
      <c r="I19" s="22"/>
      <c r="J19" s="22" t="e">
        <v>#REF!</v>
      </c>
      <c r="K19" s="22"/>
      <c r="L19" s="22" t="e">
        <v>#REF!</v>
      </c>
      <c r="M19" s="6"/>
    </row>
    <row r="20" spans="1:13" x14ac:dyDescent="0.35">
      <c r="A20" s="20" t="s">
        <v>53</v>
      </c>
      <c r="B20" s="15" t="s">
        <v>54</v>
      </c>
      <c r="C20" s="15"/>
      <c r="D20" s="22" t="e">
        <v>#REF!</v>
      </c>
      <c r="E20" s="22"/>
      <c r="F20" s="22" t="e">
        <v>#REF!</v>
      </c>
      <c r="G20" s="22"/>
      <c r="H20" s="22" t="e">
        <v>#REF!</v>
      </c>
      <c r="I20" s="22"/>
      <c r="J20" s="22" t="e">
        <v>#REF!</v>
      </c>
      <c r="K20" s="22"/>
      <c r="L20" s="22" t="e">
        <v>#REF!</v>
      </c>
      <c r="M20" s="6"/>
    </row>
    <row r="21" spans="1:13" x14ac:dyDescent="0.35">
      <c r="A21" s="20" t="s">
        <v>53</v>
      </c>
      <c r="B21" s="15" t="s">
        <v>55</v>
      </c>
      <c r="C21" s="15"/>
      <c r="D21" s="22" t="e">
        <v>#REF!</v>
      </c>
      <c r="E21" s="22"/>
      <c r="F21" s="22" t="e">
        <v>#REF!</v>
      </c>
      <c r="G21" s="22"/>
      <c r="H21" s="22" t="e">
        <v>#REF!</v>
      </c>
      <c r="I21" s="22"/>
      <c r="J21" s="22" t="e">
        <v>#REF!</v>
      </c>
      <c r="K21" s="22"/>
      <c r="L21" s="22" t="e">
        <v>#REF!</v>
      </c>
      <c r="M21" s="6"/>
    </row>
    <row r="22" spans="1:13" x14ac:dyDescent="0.35">
      <c r="A22" s="20" t="s">
        <v>56</v>
      </c>
      <c r="B22" s="15" t="s">
        <v>57</v>
      </c>
      <c r="C22" s="15"/>
      <c r="D22" s="22" t="e">
        <v>#REF!</v>
      </c>
      <c r="E22" s="22"/>
      <c r="F22" s="22" t="e">
        <v>#REF!</v>
      </c>
      <c r="G22" s="22"/>
      <c r="H22" s="22" t="e">
        <v>#REF!</v>
      </c>
      <c r="I22" s="22"/>
      <c r="J22" s="22" t="e">
        <v>#REF!</v>
      </c>
      <c r="K22" s="22"/>
      <c r="L22" s="22" t="e">
        <v>#REF!</v>
      </c>
      <c r="M22" s="6"/>
    </row>
    <row r="23" spans="1:13" x14ac:dyDescent="0.35">
      <c r="A23" s="20" t="s">
        <v>53</v>
      </c>
      <c r="B23" s="15" t="s">
        <v>58</v>
      </c>
      <c r="C23" s="15"/>
      <c r="D23" s="22" t="e">
        <v>#REF!</v>
      </c>
      <c r="E23" s="22"/>
      <c r="F23" s="22" t="e">
        <v>#REF!</v>
      </c>
      <c r="G23" s="22"/>
      <c r="H23" s="22" t="e">
        <v>#REF!</v>
      </c>
      <c r="I23" s="22"/>
      <c r="J23" s="22" t="e">
        <v>#REF!</v>
      </c>
      <c r="K23" s="22"/>
      <c r="L23" s="22" t="e">
        <v>#REF!</v>
      </c>
      <c r="M23" s="6"/>
    </row>
    <row r="24" spans="1:13" x14ac:dyDescent="0.35">
      <c r="A24" s="20" t="s">
        <v>53</v>
      </c>
      <c r="B24" s="15" t="s">
        <v>59</v>
      </c>
      <c r="C24" s="15"/>
      <c r="D24" s="22" t="e">
        <v>#REF!</v>
      </c>
      <c r="E24" s="22"/>
      <c r="F24" s="22" t="e">
        <v>#REF!</v>
      </c>
      <c r="G24" s="22"/>
      <c r="H24" s="22" t="e">
        <v>#REF!</v>
      </c>
      <c r="I24" s="22"/>
      <c r="J24" s="22" t="e">
        <v>#REF!</v>
      </c>
      <c r="K24" s="22"/>
      <c r="L24" s="22" t="e">
        <v>#REF!</v>
      </c>
      <c r="M24" s="6"/>
    </row>
    <row r="25" spans="1:13" x14ac:dyDescent="0.35">
      <c r="A25" s="20" t="s">
        <v>53</v>
      </c>
      <c r="B25" s="15" t="s">
        <v>60</v>
      </c>
      <c r="C25" s="15"/>
      <c r="D25" s="22" t="e">
        <v>#REF!</v>
      </c>
      <c r="E25" s="22"/>
      <c r="F25" s="22" t="e">
        <v>#REF!</v>
      </c>
      <c r="G25" s="22"/>
      <c r="H25" s="22" t="e">
        <v>#REF!</v>
      </c>
      <c r="I25" s="22"/>
      <c r="J25" s="22" t="e">
        <v>#REF!</v>
      </c>
      <c r="K25" s="22"/>
      <c r="L25" s="22" t="e">
        <v>#REF!</v>
      </c>
      <c r="M25" s="6"/>
    </row>
    <row r="26" spans="1:13" x14ac:dyDescent="0.35">
      <c r="A26" s="20" t="s">
        <v>53</v>
      </c>
      <c r="B26" s="15" t="s">
        <v>61</v>
      </c>
      <c r="C26" s="15"/>
      <c r="D26" s="22" t="e">
        <v>#REF!</v>
      </c>
      <c r="E26" s="22"/>
      <c r="F26" s="22" t="e">
        <v>#REF!</v>
      </c>
      <c r="G26" s="22"/>
      <c r="H26" s="22" t="e">
        <v>#REF!</v>
      </c>
      <c r="I26" s="22"/>
      <c r="J26" s="22" t="e">
        <v>#REF!</v>
      </c>
      <c r="K26" s="22"/>
      <c r="L26" s="22" t="e">
        <v>#REF!</v>
      </c>
      <c r="M26" s="6"/>
    </row>
    <row r="27" spans="1:13" x14ac:dyDescent="0.35">
      <c r="A27" s="20" t="s">
        <v>53</v>
      </c>
      <c r="B27" s="15" t="s">
        <v>62</v>
      </c>
      <c r="C27" s="15"/>
      <c r="D27" s="22" t="e">
        <v>#REF!</v>
      </c>
      <c r="E27" s="22"/>
      <c r="F27" s="22" t="e">
        <v>#REF!</v>
      </c>
      <c r="G27" s="22"/>
      <c r="H27" s="22" t="e">
        <v>#REF!</v>
      </c>
      <c r="I27" s="22"/>
      <c r="J27" s="22" t="e">
        <v>#REF!</v>
      </c>
      <c r="K27" s="22"/>
      <c r="L27" s="22" t="e">
        <v>#REF!</v>
      </c>
      <c r="M27" s="6"/>
    </row>
    <row r="28" spans="1:13" x14ac:dyDescent="0.35">
      <c r="A28" s="20" t="s">
        <v>53</v>
      </c>
      <c r="B28" s="15" t="s">
        <v>63</v>
      </c>
      <c r="C28" s="15"/>
      <c r="D28" s="22" t="e">
        <v>#REF!</v>
      </c>
      <c r="E28" s="22"/>
      <c r="F28" s="22" t="e">
        <v>#REF!</v>
      </c>
      <c r="G28" s="22"/>
      <c r="H28" s="22" t="e">
        <v>#REF!</v>
      </c>
      <c r="I28" s="22"/>
      <c r="J28" s="22" t="e">
        <v>#REF!</v>
      </c>
      <c r="K28" s="22"/>
      <c r="L28" s="22" t="e">
        <v>#REF!</v>
      </c>
      <c r="M28" s="6"/>
    </row>
    <row r="29" spans="1:13" x14ac:dyDescent="0.35">
      <c r="A29" s="20" t="s">
        <v>53</v>
      </c>
      <c r="B29" s="15" t="s">
        <v>64</v>
      </c>
      <c r="C29" s="15"/>
      <c r="D29" s="22" t="e">
        <v>#REF!</v>
      </c>
      <c r="E29" s="22"/>
      <c r="F29" s="22" t="e">
        <v>#REF!</v>
      </c>
      <c r="G29" s="22"/>
      <c r="H29" s="22" t="e">
        <v>#REF!</v>
      </c>
      <c r="I29" s="22"/>
      <c r="J29" s="22" t="e">
        <v>#REF!</v>
      </c>
      <c r="K29" s="22"/>
      <c r="L29" s="22" t="e">
        <v>#REF!</v>
      </c>
      <c r="M29" s="6"/>
    </row>
    <row r="30" spans="1:13" x14ac:dyDescent="0.35">
      <c r="A30" s="20" t="s">
        <v>53</v>
      </c>
      <c r="B30" s="15" t="s">
        <v>65</v>
      </c>
      <c r="C30" s="15"/>
      <c r="D30" s="22" t="e">
        <v>#REF!</v>
      </c>
      <c r="E30" s="22"/>
      <c r="F30" s="22" t="e">
        <v>#REF!</v>
      </c>
      <c r="G30" s="22"/>
      <c r="H30" s="22" t="e">
        <v>#REF!</v>
      </c>
      <c r="I30" s="22"/>
      <c r="J30" s="22" t="e">
        <v>#REF!</v>
      </c>
      <c r="K30" s="22"/>
      <c r="L30" s="22" t="e">
        <v>#REF!</v>
      </c>
      <c r="M30" s="6"/>
    </row>
    <row r="31" spans="1:13" x14ac:dyDescent="0.35">
      <c r="A31" s="20" t="s">
        <v>53</v>
      </c>
      <c r="B31" s="15" t="s">
        <v>52</v>
      </c>
      <c r="C31" s="15"/>
      <c r="D31" s="22" t="e">
        <v>#REF!</v>
      </c>
      <c r="E31" s="22"/>
      <c r="F31" s="22" t="e">
        <v>#REF!</v>
      </c>
      <c r="G31" s="22"/>
      <c r="H31" s="22" t="e">
        <v>#REF!</v>
      </c>
      <c r="I31" s="22"/>
      <c r="J31" s="22" t="e">
        <v>#REF!</v>
      </c>
      <c r="K31" s="22"/>
      <c r="L31" s="22" t="e">
        <v>#REF!</v>
      </c>
      <c r="M31" s="6"/>
    </row>
    <row r="32" spans="1:13" x14ac:dyDescent="0.35">
      <c r="A32" s="20" t="s">
        <v>53</v>
      </c>
      <c r="B32" s="15" t="s">
        <v>54</v>
      </c>
      <c r="C32" s="15"/>
      <c r="D32" s="22" t="e">
        <v>#REF!</v>
      </c>
      <c r="E32" s="22"/>
      <c r="F32" s="22" t="e">
        <v>#REF!</v>
      </c>
      <c r="G32" s="22"/>
      <c r="H32" s="22" t="e">
        <v>#REF!</v>
      </c>
      <c r="I32" s="22"/>
      <c r="J32" s="22" t="e">
        <v>#REF!</v>
      </c>
      <c r="K32" s="22"/>
      <c r="L32" s="22" t="e">
        <v>#REF!</v>
      </c>
      <c r="M32" s="6"/>
    </row>
    <row r="33" spans="1:13" x14ac:dyDescent="0.35">
      <c r="A33" s="20" t="s">
        <v>53</v>
      </c>
      <c r="B33" s="15" t="s">
        <v>55</v>
      </c>
      <c r="C33" s="15"/>
      <c r="D33" s="22" t="e">
        <v>#REF!</v>
      </c>
      <c r="E33" s="22"/>
      <c r="F33" s="22" t="e">
        <v>#REF!</v>
      </c>
      <c r="G33" s="22"/>
      <c r="H33" s="22" t="e">
        <v>#REF!</v>
      </c>
      <c r="I33" s="22"/>
      <c r="J33" s="22" t="e">
        <v>#REF!</v>
      </c>
      <c r="K33" s="22"/>
      <c r="L33" s="22" t="e">
        <v>#REF!</v>
      </c>
      <c r="M33" s="6"/>
    </row>
    <row r="34" spans="1:13" x14ac:dyDescent="0.35">
      <c r="A34" s="20" t="s">
        <v>66</v>
      </c>
      <c r="B34" s="15" t="s">
        <v>57</v>
      </c>
      <c r="C34" s="15"/>
      <c r="D34" s="22" t="e">
        <v>#REF!</v>
      </c>
      <c r="E34" s="22"/>
      <c r="F34" s="22" t="e">
        <v>#REF!</v>
      </c>
      <c r="G34" s="22"/>
      <c r="H34" s="22" t="e">
        <v>#REF!</v>
      </c>
      <c r="I34" s="22"/>
      <c r="J34" s="22" t="e">
        <v>#REF!</v>
      </c>
      <c r="K34" s="22"/>
      <c r="L34" s="22" t="e">
        <v>#REF!</v>
      </c>
      <c r="M34" s="6"/>
    </row>
    <row r="35" spans="1:13" x14ac:dyDescent="0.35">
      <c r="A35" s="20" t="s">
        <v>53</v>
      </c>
      <c r="B35" s="15" t="s">
        <v>58</v>
      </c>
      <c r="C35" s="15"/>
      <c r="D35" s="22" t="e">
        <v>#REF!</v>
      </c>
      <c r="E35" s="22"/>
      <c r="F35" s="22" t="e">
        <v>#REF!</v>
      </c>
      <c r="G35" s="22"/>
      <c r="H35" s="22" t="e">
        <v>#REF!</v>
      </c>
      <c r="I35" s="22"/>
      <c r="J35" s="22" t="e">
        <v>#REF!</v>
      </c>
      <c r="K35" s="22"/>
      <c r="L35" s="22" t="e">
        <v>#REF!</v>
      </c>
      <c r="M35" s="6"/>
    </row>
    <row r="36" spans="1:13" x14ac:dyDescent="0.35">
      <c r="A36" s="20" t="s">
        <v>53</v>
      </c>
      <c r="B36" s="15" t="s">
        <v>59</v>
      </c>
      <c r="C36" s="15"/>
      <c r="D36" s="22" t="e">
        <v>#REF!</v>
      </c>
      <c r="E36" s="22"/>
      <c r="F36" s="22" t="e">
        <v>#REF!</v>
      </c>
      <c r="G36" s="22"/>
      <c r="H36" s="22" t="e">
        <v>#REF!</v>
      </c>
      <c r="I36" s="22"/>
      <c r="J36" s="22" t="e">
        <v>#REF!</v>
      </c>
      <c r="K36" s="22"/>
      <c r="L36" s="22" t="e">
        <v>#REF!</v>
      </c>
      <c r="M36" s="6"/>
    </row>
    <row r="37" spans="1:13" x14ac:dyDescent="0.35">
      <c r="A37" s="20" t="s">
        <v>53</v>
      </c>
      <c r="B37" s="15" t="s">
        <v>60</v>
      </c>
      <c r="C37" s="15"/>
      <c r="D37" s="22" t="e">
        <v>#REF!</v>
      </c>
      <c r="E37" s="22"/>
      <c r="F37" s="22" t="e">
        <v>#REF!</v>
      </c>
      <c r="G37" s="22"/>
      <c r="H37" s="22" t="e">
        <v>#REF!</v>
      </c>
      <c r="I37" s="22"/>
      <c r="J37" s="22" t="e">
        <v>#REF!</v>
      </c>
      <c r="K37" s="22"/>
      <c r="L37" s="22" t="e">
        <v>#REF!</v>
      </c>
      <c r="M37" s="6"/>
    </row>
    <row r="38" spans="1:13" x14ac:dyDescent="0.35">
      <c r="A38" s="20" t="s">
        <v>53</v>
      </c>
      <c r="B38" s="15" t="s">
        <v>61</v>
      </c>
      <c r="C38" s="15"/>
      <c r="D38" s="22" t="e">
        <v>#REF!</v>
      </c>
      <c r="E38" s="22"/>
      <c r="F38" s="22" t="e">
        <v>#REF!</v>
      </c>
      <c r="G38" s="22"/>
      <c r="H38" s="22" t="e">
        <v>#REF!</v>
      </c>
      <c r="I38" s="22"/>
      <c r="J38" s="22" t="e">
        <v>#REF!</v>
      </c>
      <c r="K38" s="22"/>
      <c r="L38" s="22" t="e">
        <v>#REF!</v>
      </c>
      <c r="M38" s="6"/>
    </row>
    <row r="39" spans="1:13" x14ac:dyDescent="0.35">
      <c r="A39" s="20" t="s">
        <v>53</v>
      </c>
      <c r="B39" s="15" t="s">
        <v>62</v>
      </c>
      <c r="C39" s="15"/>
      <c r="D39" s="22" t="e">
        <v>#REF!</v>
      </c>
      <c r="E39" s="22"/>
      <c r="F39" s="22" t="e">
        <v>#REF!</v>
      </c>
      <c r="G39" s="22"/>
      <c r="H39" s="22" t="e">
        <v>#REF!</v>
      </c>
      <c r="I39" s="22"/>
      <c r="J39" s="22" t="e">
        <v>#REF!</v>
      </c>
      <c r="K39" s="22"/>
      <c r="L39" s="22" t="e">
        <v>#REF!</v>
      </c>
      <c r="M39" s="6"/>
    </row>
    <row r="40" spans="1:13" x14ac:dyDescent="0.35">
      <c r="A40" s="20" t="s">
        <v>53</v>
      </c>
      <c r="B40" s="15" t="s">
        <v>63</v>
      </c>
      <c r="C40" s="15"/>
      <c r="D40" s="22" t="e">
        <v>#REF!</v>
      </c>
      <c r="E40" s="22"/>
      <c r="F40" s="22" t="e">
        <v>#REF!</v>
      </c>
      <c r="G40" s="22"/>
      <c r="H40" s="22" t="e">
        <v>#REF!</v>
      </c>
      <c r="I40" s="22"/>
      <c r="J40" s="22" t="e">
        <v>#REF!</v>
      </c>
      <c r="K40" s="22"/>
      <c r="L40" s="22" t="e">
        <v>#REF!</v>
      </c>
      <c r="M40" s="6"/>
    </row>
    <row r="41" spans="1:13" x14ac:dyDescent="0.35">
      <c r="A41" s="20" t="s">
        <v>53</v>
      </c>
      <c r="B41" s="15" t="s">
        <v>64</v>
      </c>
      <c r="C41" s="15"/>
      <c r="D41" s="22" t="e">
        <v>#REF!</v>
      </c>
      <c r="E41" s="22"/>
      <c r="F41" s="22" t="e">
        <v>#REF!</v>
      </c>
      <c r="G41" s="22"/>
      <c r="H41" s="22" t="e">
        <v>#REF!</v>
      </c>
      <c r="I41" s="22"/>
      <c r="J41" s="22" t="e">
        <v>#REF!</v>
      </c>
      <c r="K41" s="22"/>
      <c r="L41" s="22" t="e">
        <v>#REF!</v>
      </c>
      <c r="M41" s="6"/>
    </row>
    <row r="42" spans="1:13" x14ac:dyDescent="0.35">
      <c r="A42" s="20" t="s">
        <v>53</v>
      </c>
      <c r="B42" s="15" t="s">
        <v>65</v>
      </c>
      <c r="C42" s="15"/>
      <c r="D42" s="22" t="e">
        <v>#REF!</v>
      </c>
      <c r="E42" s="22"/>
      <c r="F42" s="22" t="e">
        <v>#REF!</v>
      </c>
      <c r="G42" s="22"/>
      <c r="H42" s="22" t="e">
        <v>#REF!</v>
      </c>
      <c r="I42" s="22"/>
      <c r="J42" s="22" t="e">
        <v>#REF!</v>
      </c>
      <c r="K42" s="22"/>
      <c r="L42" s="22" t="e">
        <v>#REF!</v>
      </c>
      <c r="M42" s="6"/>
    </row>
    <row r="43" spans="1:13" x14ac:dyDescent="0.35">
      <c r="A43" s="15" t="s">
        <v>53</v>
      </c>
      <c r="B43" s="15" t="s">
        <v>52</v>
      </c>
      <c r="C43" s="15"/>
      <c r="D43" s="22" t="e">
        <v>#REF!</v>
      </c>
      <c r="E43" s="22"/>
      <c r="F43" s="22" t="e">
        <v>#REF!</v>
      </c>
      <c r="G43" s="22"/>
      <c r="H43" s="22" t="e">
        <v>#REF!</v>
      </c>
      <c r="I43" s="22"/>
      <c r="J43" s="22" t="e">
        <v>#REF!</v>
      </c>
      <c r="K43" s="22"/>
      <c r="L43" s="22" t="e">
        <v>#REF!</v>
      </c>
      <c r="M43" s="6"/>
    </row>
    <row r="44" spans="1:13" ht="8.25" customHeight="1" x14ac:dyDescent="0.35">
      <c r="A44" s="15"/>
      <c r="B44" s="15"/>
      <c r="C44" s="15"/>
      <c r="F44" s="15"/>
      <c r="G44" s="15"/>
      <c r="H44" s="15"/>
      <c r="I44" s="15"/>
      <c r="J44" s="15"/>
      <c r="K44" s="15"/>
      <c r="L44" s="15"/>
      <c r="M44" s="9"/>
    </row>
    <row r="45" spans="1:13" x14ac:dyDescent="0.35">
      <c r="A45" s="16" t="s">
        <v>68</v>
      </c>
      <c r="B45" s="15"/>
      <c r="C45" s="15"/>
      <c r="F45" s="23"/>
      <c r="G45" s="23"/>
      <c r="H45" s="23"/>
      <c r="I45" s="23"/>
      <c r="J45" s="23"/>
      <c r="K45" s="23"/>
      <c r="L45" s="23"/>
      <c r="M45" s="6"/>
    </row>
    <row r="46" spans="1:13" ht="15" customHeight="1" x14ac:dyDescent="0.35">
      <c r="A46" s="15"/>
      <c r="B46" s="15"/>
      <c r="C46" s="15"/>
      <c r="D46" s="56"/>
      <c r="E46" s="56"/>
      <c r="F46" s="55"/>
      <c r="G46" s="55"/>
      <c r="H46" s="55"/>
      <c r="I46" s="55"/>
      <c r="J46" s="55"/>
      <c r="K46" s="55"/>
      <c r="L46" s="55"/>
      <c r="M46" s="6"/>
    </row>
    <row r="47" spans="1:13" x14ac:dyDescent="0.35">
      <c r="A47" s="15">
        <v>2012</v>
      </c>
      <c r="B47" s="15"/>
      <c r="C47" s="15"/>
      <c r="D47" s="22" t="s">
        <v>50</v>
      </c>
      <c r="E47" s="22"/>
      <c r="F47" s="22" t="s">
        <v>50</v>
      </c>
      <c r="G47" s="22"/>
      <c r="H47" s="22">
        <v>96.4</v>
      </c>
      <c r="I47" s="22"/>
      <c r="J47" s="22" t="s">
        <v>50</v>
      </c>
      <c r="K47" s="22"/>
      <c r="L47" s="22">
        <v>2.7</v>
      </c>
      <c r="M47" s="6"/>
    </row>
    <row r="48" spans="1:13" x14ac:dyDescent="0.35">
      <c r="A48" s="15">
        <v>2013</v>
      </c>
      <c r="B48" s="15"/>
      <c r="C48" s="15"/>
      <c r="D48" s="22" t="s">
        <v>50</v>
      </c>
      <c r="E48" s="22"/>
      <c r="F48" s="22" t="s">
        <v>50</v>
      </c>
      <c r="G48" s="22"/>
      <c r="H48" s="22">
        <v>96.7</v>
      </c>
      <c r="I48" s="22"/>
      <c r="J48" s="22" t="s">
        <v>50</v>
      </c>
      <c r="K48" s="22"/>
      <c r="L48" s="22">
        <v>1.9</v>
      </c>
      <c r="M48" s="6"/>
    </row>
    <row r="49" spans="1:13" x14ac:dyDescent="0.35">
      <c r="A49" s="15">
        <v>2014</v>
      </c>
      <c r="B49" s="15"/>
      <c r="C49" s="15"/>
      <c r="D49" s="22" t="s">
        <v>50</v>
      </c>
      <c r="E49" s="22"/>
      <c r="F49" s="22" t="s">
        <v>50</v>
      </c>
      <c r="G49" s="22"/>
      <c r="H49" s="22">
        <v>99.1</v>
      </c>
      <c r="I49" s="22"/>
      <c r="J49" s="22" t="s">
        <v>50</v>
      </c>
      <c r="K49" s="22"/>
      <c r="L49" s="22">
        <v>3.4</v>
      </c>
      <c r="M49" s="6"/>
    </row>
    <row r="50" spans="1:13" x14ac:dyDescent="0.35">
      <c r="A50" s="15">
        <v>2015</v>
      </c>
      <c r="B50" s="15"/>
      <c r="C50" s="15"/>
      <c r="D50" s="22" t="s">
        <v>50</v>
      </c>
      <c r="E50" s="22"/>
      <c r="F50" s="22" t="s">
        <v>50</v>
      </c>
      <c r="G50" s="22"/>
      <c r="H50" s="22">
        <v>100</v>
      </c>
      <c r="I50" s="22"/>
      <c r="J50" s="22" t="s">
        <v>50</v>
      </c>
      <c r="K50" s="22"/>
      <c r="L50" s="22">
        <v>2.6</v>
      </c>
      <c r="M50" s="6"/>
    </row>
    <row r="51" spans="1:13" x14ac:dyDescent="0.35">
      <c r="A51" s="15">
        <v>2016</v>
      </c>
      <c r="B51" s="15"/>
      <c r="C51" s="15"/>
      <c r="D51" s="22" t="s">
        <v>50</v>
      </c>
      <c r="E51" s="22"/>
      <c r="F51" s="22">
        <v>0.5</v>
      </c>
      <c r="G51" s="22"/>
      <c r="H51" s="22">
        <v>100.6</v>
      </c>
      <c r="I51" s="22"/>
      <c r="J51" s="22">
        <v>-0.7</v>
      </c>
      <c r="K51" s="22"/>
      <c r="L51" s="22">
        <v>2.5</v>
      </c>
      <c r="M51" s="6"/>
    </row>
    <row r="52" spans="1:13" ht="12.75" customHeight="1" x14ac:dyDescent="0.35">
      <c r="A52" s="15"/>
      <c r="B52" s="15"/>
      <c r="C52" s="15"/>
      <c r="F52" s="15"/>
      <c r="G52" s="15"/>
      <c r="H52" s="15"/>
      <c r="I52" s="15"/>
      <c r="J52" s="15"/>
      <c r="K52" s="15"/>
      <c r="L52" s="15"/>
      <c r="M52" s="6"/>
    </row>
    <row r="53" spans="1:13" x14ac:dyDescent="0.35">
      <c r="A53" s="16" t="s">
        <v>71</v>
      </c>
      <c r="B53" s="15"/>
      <c r="C53" s="15"/>
      <c r="F53" s="23"/>
      <c r="G53" s="23"/>
      <c r="H53" s="23"/>
      <c r="I53" s="23"/>
      <c r="J53" s="23"/>
      <c r="K53" s="23"/>
      <c r="L53" s="23"/>
      <c r="M53" s="6"/>
    </row>
    <row r="54" spans="1:13" ht="15" customHeight="1" x14ac:dyDescent="0.35">
      <c r="A54" s="15"/>
      <c r="B54" s="15"/>
      <c r="C54" s="15"/>
      <c r="D54" s="56"/>
      <c r="E54" s="56"/>
      <c r="F54" s="55"/>
      <c r="G54" s="55"/>
      <c r="H54" s="55"/>
      <c r="I54" s="55"/>
      <c r="J54" s="55"/>
      <c r="K54" s="55"/>
      <c r="L54" s="55"/>
      <c r="M54" s="6"/>
    </row>
    <row r="55" spans="1:13" x14ac:dyDescent="0.35">
      <c r="A55" s="20" t="str">
        <f t="shared" ref="A55:A79" si="0">IF(A19=0," ",IF(A19&lt;&gt;0,A19))</f>
        <v>2015</v>
      </c>
      <c r="B55" s="15" t="str">
        <f t="shared" ref="B55:B79" si="1">B19</f>
        <v>Oct</v>
      </c>
      <c r="C55" s="15"/>
      <c r="D55" s="22" t="s">
        <v>50</v>
      </c>
      <c r="E55" s="22"/>
      <c r="F55" s="22">
        <v>100.1083</v>
      </c>
      <c r="G55" s="22"/>
      <c r="H55" s="22" t="s">
        <v>50</v>
      </c>
      <c r="I55" s="22"/>
      <c r="J55" s="22" t="s">
        <v>50</v>
      </c>
      <c r="K55" s="22"/>
      <c r="L55" s="22">
        <v>1.5</v>
      </c>
      <c r="M55" s="6"/>
    </row>
    <row r="56" spans="1:13" x14ac:dyDescent="0.35">
      <c r="A56" s="20" t="str">
        <f t="shared" si="0"/>
        <v xml:space="preserve">    </v>
      </c>
      <c r="B56" s="15" t="str">
        <f t="shared" si="1"/>
        <v>Nov</v>
      </c>
      <c r="C56" s="15"/>
      <c r="D56" s="22" t="s">
        <v>50</v>
      </c>
      <c r="E56" s="22"/>
      <c r="F56" s="22">
        <v>100.6084</v>
      </c>
      <c r="G56" s="22"/>
      <c r="H56" s="22" t="s">
        <v>50</v>
      </c>
      <c r="I56" s="22"/>
      <c r="J56" s="22" t="s">
        <v>50</v>
      </c>
      <c r="K56" s="22"/>
      <c r="L56" s="22">
        <v>1.9</v>
      </c>
      <c r="M56" s="6"/>
    </row>
    <row r="57" spans="1:13" x14ac:dyDescent="0.35">
      <c r="A57" s="20" t="str">
        <f t="shared" si="0"/>
        <v xml:space="preserve">    </v>
      </c>
      <c r="B57" s="15" t="str">
        <f t="shared" si="1"/>
        <v>Dec</v>
      </c>
      <c r="C57" s="15"/>
      <c r="D57" s="22" t="s">
        <v>50</v>
      </c>
      <c r="E57" s="22"/>
      <c r="F57" s="22">
        <v>101.1084</v>
      </c>
      <c r="G57" s="22"/>
      <c r="H57" s="22" t="s">
        <v>50</v>
      </c>
      <c r="I57" s="22"/>
      <c r="J57" s="22" t="s">
        <v>50</v>
      </c>
      <c r="K57" s="22"/>
      <c r="L57" s="22">
        <v>2.2000000000000002</v>
      </c>
      <c r="M57" s="6"/>
    </row>
    <row r="58" spans="1:13" x14ac:dyDescent="0.35">
      <c r="A58" s="20" t="str">
        <f t="shared" si="0"/>
        <v>2016</v>
      </c>
      <c r="B58" s="15" t="str">
        <f t="shared" si="1"/>
        <v>Jan</v>
      </c>
      <c r="C58" s="15"/>
      <c r="D58" s="22" t="s">
        <v>50</v>
      </c>
      <c r="E58" s="22"/>
      <c r="F58" s="22">
        <v>100.80840000000001</v>
      </c>
      <c r="G58" s="22"/>
      <c r="H58" s="22">
        <v>-0.1</v>
      </c>
      <c r="I58" s="22"/>
      <c r="J58" s="22">
        <v>-0.1</v>
      </c>
      <c r="K58" s="22"/>
      <c r="L58" s="22">
        <v>2.5</v>
      </c>
      <c r="M58" s="6"/>
    </row>
    <row r="59" spans="1:13" x14ac:dyDescent="0.35">
      <c r="A59" s="20" t="str">
        <f t="shared" si="0"/>
        <v xml:space="preserve">    </v>
      </c>
      <c r="B59" s="15" t="str">
        <f t="shared" si="1"/>
        <v>Feb</v>
      </c>
      <c r="C59" s="15"/>
      <c r="D59" s="22">
        <v>0.1</v>
      </c>
      <c r="E59" s="22"/>
      <c r="F59" s="22">
        <v>101.1084</v>
      </c>
      <c r="G59" s="22"/>
      <c r="H59" s="22">
        <v>-0.2</v>
      </c>
      <c r="I59" s="22"/>
      <c r="J59" s="22">
        <v>-0.2</v>
      </c>
      <c r="K59" s="22"/>
      <c r="L59" s="22">
        <v>2.8</v>
      </c>
      <c r="M59" s="6"/>
    </row>
    <row r="60" spans="1:13" x14ac:dyDescent="0.35">
      <c r="A60" s="20" t="str">
        <f t="shared" si="0"/>
        <v xml:space="preserve">    </v>
      </c>
      <c r="B60" s="15" t="str">
        <f t="shared" si="1"/>
        <v>Mar</v>
      </c>
      <c r="C60" s="15"/>
      <c r="D60" s="22">
        <v>0.1</v>
      </c>
      <c r="E60" s="22"/>
      <c r="F60" s="22">
        <v>100.6084</v>
      </c>
      <c r="G60" s="22"/>
      <c r="H60" s="22">
        <v>-0.3</v>
      </c>
      <c r="I60" s="22"/>
      <c r="J60" s="22">
        <v>-0.3</v>
      </c>
      <c r="K60" s="22"/>
      <c r="L60" s="22">
        <v>2.2999999999999998</v>
      </c>
      <c r="M60" s="6"/>
    </row>
    <row r="61" spans="1:13" x14ac:dyDescent="0.35">
      <c r="A61" s="20" t="str">
        <f t="shared" si="0"/>
        <v xml:space="preserve">    </v>
      </c>
      <c r="B61" s="15" t="str">
        <f t="shared" si="1"/>
        <v>Apr</v>
      </c>
      <c r="C61" s="15"/>
      <c r="D61" s="22" t="s">
        <v>50</v>
      </c>
      <c r="E61" s="22"/>
      <c r="F61" s="22">
        <v>100.50839999999999</v>
      </c>
      <c r="G61" s="22"/>
      <c r="H61" s="22">
        <v>-0.4</v>
      </c>
      <c r="I61" s="22"/>
      <c r="J61" s="22">
        <v>-0.4</v>
      </c>
      <c r="K61" s="22"/>
      <c r="L61" s="22">
        <v>2.2000000000000002</v>
      </c>
      <c r="M61" s="6"/>
    </row>
    <row r="62" spans="1:13" x14ac:dyDescent="0.35">
      <c r="A62" s="20" t="str">
        <f t="shared" si="0"/>
        <v xml:space="preserve">    </v>
      </c>
      <c r="B62" s="15" t="str">
        <f t="shared" si="1"/>
        <v>May</v>
      </c>
      <c r="C62" s="15"/>
      <c r="D62" s="22" t="s">
        <v>50</v>
      </c>
      <c r="E62" s="22"/>
      <c r="F62" s="22">
        <v>100.6084</v>
      </c>
      <c r="G62" s="22"/>
      <c r="H62" s="22">
        <v>-0.5</v>
      </c>
      <c r="I62" s="22"/>
      <c r="J62" s="22">
        <v>-0.5</v>
      </c>
      <c r="K62" s="22"/>
      <c r="L62" s="22">
        <v>2.2999999999999998</v>
      </c>
      <c r="M62" s="6"/>
    </row>
    <row r="63" spans="1:13" x14ac:dyDescent="0.35">
      <c r="A63" s="20" t="str">
        <f t="shared" si="0"/>
        <v xml:space="preserve">    </v>
      </c>
      <c r="B63" s="15" t="str">
        <f t="shared" si="1"/>
        <v>Jun</v>
      </c>
      <c r="C63" s="15"/>
      <c r="D63" s="22">
        <v>-0.1</v>
      </c>
      <c r="E63" s="22"/>
      <c r="F63" s="22">
        <v>100.6084</v>
      </c>
      <c r="G63" s="22"/>
      <c r="H63" s="22">
        <v>-0.7</v>
      </c>
      <c r="I63" s="22"/>
      <c r="J63" s="22">
        <v>-0.7</v>
      </c>
      <c r="K63" s="22"/>
      <c r="L63" s="22">
        <v>2.2999999999999998</v>
      </c>
      <c r="M63" s="6"/>
    </row>
    <row r="64" spans="1:13" x14ac:dyDescent="0.35">
      <c r="A64" s="20" t="str">
        <f t="shared" si="0"/>
        <v xml:space="preserve">    </v>
      </c>
      <c r="B64" s="15" t="str">
        <f t="shared" si="1"/>
        <v>Jul</v>
      </c>
      <c r="C64" s="15"/>
      <c r="D64" s="22" t="s">
        <v>50</v>
      </c>
      <c r="E64" s="22"/>
      <c r="F64" s="22">
        <v>100.80840000000001</v>
      </c>
      <c r="G64" s="22"/>
      <c r="H64" s="22">
        <v>-0.80010000000000003</v>
      </c>
      <c r="I64" s="22"/>
      <c r="J64" s="22">
        <v>-0.80010000000000003</v>
      </c>
      <c r="K64" s="22"/>
      <c r="L64" s="22">
        <v>2.5</v>
      </c>
      <c r="M64" s="6"/>
    </row>
    <row r="65" spans="1:13" x14ac:dyDescent="0.35">
      <c r="A65" s="20" t="str">
        <f t="shared" si="0"/>
        <v xml:space="preserve">    </v>
      </c>
      <c r="B65" s="15" t="str">
        <f t="shared" si="1"/>
        <v>Aug</v>
      </c>
      <c r="C65" s="15"/>
      <c r="D65" s="22" t="s">
        <v>50</v>
      </c>
      <c r="E65" s="22"/>
      <c r="F65" s="22">
        <v>100.50839999999999</v>
      </c>
      <c r="G65" s="22"/>
      <c r="H65" s="22">
        <v>-1.0001</v>
      </c>
      <c r="I65" s="22"/>
      <c r="J65" s="22">
        <v>-1.0001</v>
      </c>
      <c r="K65" s="22"/>
      <c r="L65" s="22">
        <v>2.9</v>
      </c>
      <c r="M65" s="6"/>
    </row>
    <row r="66" spans="1:13" x14ac:dyDescent="0.35">
      <c r="A66" s="20" t="str">
        <f t="shared" si="0"/>
        <v xml:space="preserve">    </v>
      </c>
      <c r="B66" s="15" t="str">
        <f t="shared" si="1"/>
        <v>Sep</v>
      </c>
      <c r="C66" s="15"/>
      <c r="D66" s="22">
        <v>0.1</v>
      </c>
      <c r="E66" s="22"/>
      <c r="F66" s="22">
        <v>100.30840000000001</v>
      </c>
      <c r="G66" s="22"/>
      <c r="H66" s="22">
        <v>-1.2000999999999999</v>
      </c>
      <c r="I66" s="22"/>
      <c r="J66" s="22">
        <v>-1.2000999999999999</v>
      </c>
      <c r="K66" s="22"/>
      <c r="L66" s="22">
        <v>2.8</v>
      </c>
      <c r="M66" s="6"/>
    </row>
    <row r="67" spans="1:13" x14ac:dyDescent="0.35">
      <c r="A67" s="20" t="str">
        <f t="shared" si="0"/>
        <v xml:space="preserve">    </v>
      </c>
      <c r="B67" s="15" t="str">
        <f t="shared" si="1"/>
        <v>Oct</v>
      </c>
      <c r="C67" s="15"/>
      <c r="D67" s="22">
        <v>0.1</v>
      </c>
      <c r="E67" s="22"/>
      <c r="F67" s="22">
        <v>100.2084</v>
      </c>
      <c r="G67" s="22"/>
      <c r="H67" s="22">
        <v>-1.3001</v>
      </c>
      <c r="I67" s="22"/>
      <c r="J67" s="22">
        <v>-1.3001</v>
      </c>
      <c r="K67" s="22"/>
      <c r="L67" s="22">
        <v>2.8</v>
      </c>
      <c r="M67" s="6"/>
    </row>
    <row r="68" spans="1:13" x14ac:dyDescent="0.35">
      <c r="A68" s="20" t="str">
        <f t="shared" si="0"/>
        <v xml:space="preserve">    </v>
      </c>
      <c r="B68" s="15" t="str">
        <f t="shared" si="1"/>
        <v>Nov</v>
      </c>
      <c r="C68" s="15"/>
      <c r="D68" s="22">
        <v>0.1</v>
      </c>
      <c r="E68" s="22"/>
      <c r="F68" s="22">
        <v>100.2084</v>
      </c>
      <c r="G68" s="22"/>
      <c r="H68" s="22">
        <v>-1.4000999999999999</v>
      </c>
      <c r="I68" s="22"/>
      <c r="J68" s="22">
        <v>-1.4000999999999999</v>
      </c>
      <c r="K68" s="22"/>
      <c r="L68" s="22">
        <v>2.5</v>
      </c>
      <c r="M68" s="6"/>
    </row>
    <row r="69" spans="1:13" x14ac:dyDescent="0.35">
      <c r="A69" s="20" t="str">
        <f t="shared" si="0"/>
        <v xml:space="preserve">    </v>
      </c>
      <c r="B69" s="15" t="str">
        <f t="shared" si="1"/>
        <v>Dec</v>
      </c>
      <c r="C69" s="15"/>
      <c r="D69" s="22">
        <v>-0.1</v>
      </c>
      <c r="E69" s="22"/>
      <c r="F69" s="22">
        <v>100.30840000000001</v>
      </c>
      <c r="G69" s="22"/>
      <c r="H69" s="22">
        <v>-1.4000999999999999</v>
      </c>
      <c r="I69" s="22"/>
      <c r="J69" s="22">
        <v>-1.4000999999999999</v>
      </c>
      <c r="K69" s="22"/>
      <c r="L69" s="22">
        <v>2.2999999999999998</v>
      </c>
      <c r="M69" s="6"/>
    </row>
    <row r="70" spans="1:13" x14ac:dyDescent="0.35">
      <c r="A70" s="20" t="str">
        <f t="shared" si="0"/>
        <v>2017</v>
      </c>
      <c r="B70" s="15" t="str">
        <f t="shared" si="1"/>
        <v>Jan</v>
      </c>
      <c r="C70" s="15"/>
      <c r="D70" s="22">
        <v>0.1</v>
      </c>
      <c r="E70" s="22"/>
      <c r="F70" s="22">
        <v>100.7084</v>
      </c>
      <c r="G70" s="22"/>
      <c r="H70" s="22">
        <v>-1.3001</v>
      </c>
      <c r="I70" s="22"/>
      <c r="J70" s="22">
        <v>-1.3001</v>
      </c>
      <c r="K70" s="22"/>
      <c r="L70" s="22">
        <v>1.9</v>
      </c>
      <c r="M70" s="6"/>
    </row>
    <row r="71" spans="1:13" x14ac:dyDescent="0.35">
      <c r="A71" s="20" t="str">
        <f t="shared" si="0"/>
        <v xml:space="preserve">    </v>
      </c>
      <c r="B71" s="15" t="str">
        <f t="shared" si="1"/>
        <v>Feb</v>
      </c>
      <c r="C71" s="15"/>
      <c r="D71" s="22">
        <v>-0.1</v>
      </c>
      <c r="E71" s="22"/>
      <c r="F71" s="22">
        <v>100.6084</v>
      </c>
      <c r="G71" s="22"/>
      <c r="H71" s="22">
        <v>-1.2000999999999999</v>
      </c>
      <c r="I71" s="22"/>
      <c r="J71" s="22">
        <v>-1.2000999999999999</v>
      </c>
      <c r="K71" s="22"/>
      <c r="L71" s="22">
        <v>1.3</v>
      </c>
      <c r="M71" s="6"/>
    </row>
    <row r="72" spans="1:13" x14ac:dyDescent="0.35">
      <c r="A72" s="20" t="str">
        <f t="shared" si="0"/>
        <v xml:space="preserve">    </v>
      </c>
      <c r="B72" s="15" t="str">
        <f t="shared" si="1"/>
        <v>Mar</v>
      </c>
      <c r="C72" s="15"/>
      <c r="D72" s="22">
        <v>-0.1</v>
      </c>
      <c r="E72" s="22"/>
      <c r="F72" s="22">
        <v>100.80840000000001</v>
      </c>
      <c r="G72" s="22"/>
      <c r="H72" s="22">
        <v>-1.3001</v>
      </c>
      <c r="I72" s="22"/>
      <c r="J72" s="22">
        <v>-1.3001</v>
      </c>
      <c r="K72" s="22"/>
      <c r="L72" s="22">
        <v>2.1</v>
      </c>
      <c r="M72" s="6"/>
    </row>
    <row r="73" spans="1:13" x14ac:dyDescent="0.35">
      <c r="A73" s="20" t="str">
        <f t="shared" si="0"/>
        <v xml:space="preserve">    </v>
      </c>
      <c r="B73" s="15" t="str">
        <f t="shared" si="1"/>
        <v>Apr</v>
      </c>
      <c r="C73" s="15"/>
      <c r="D73" s="22" t="s">
        <v>50</v>
      </c>
      <c r="E73" s="22"/>
      <c r="F73" s="22">
        <v>101.00839999999999</v>
      </c>
      <c r="G73" s="22"/>
      <c r="H73" s="22">
        <v>-1.3001</v>
      </c>
      <c r="I73" s="22"/>
      <c r="J73" s="22">
        <v>-1.3001</v>
      </c>
      <c r="K73" s="22"/>
      <c r="L73" s="22">
        <v>1.6</v>
      </c>
      <c r="M73" s="6"/>
    </row>
    <row r="74" spans="1:13" x14ac:dyDescent="0.35">
      <c r="A74" s="20" t="str">
        <f t="shared" si="0"/>
        <v xml:space="preserve">    </v>
      </c>
      <c r="B74" s="15" t="str">
        <f t="shared" si="1"/>
        <v>May</v>
      </c>
      <c r="C74" s="15"/>
      <c r="D74" s="22" t="s">
        <v>50</v>
      </c>
      <c r="E74" s="22"/>
      <c r="F74" s="22">
        <v>101.00839999999999</v>
      </c>
      <c r="G74" s="22"/>
      <c r="H74" s="22">
        <v>-1.2000999999999999</v>
      </c>
      <c r="I74" s="22"/>
      <c r="J74" s="22">
        <v>-1.2000999999999999</v>
      </c>
      <c r="K74" s="22"/>
      <c r="L74" s="22">
        <v>1.9</v>
      </c>
      <c r="M74" s="6"/>
    </row>
    <row r="75" spans="1:13" x14ac:dyDescent="0.35">
      <c r="A75" s="20" t="str">
        <f t="shared" si="0"/>
        <v xml:space="preserve">    </v>
      </c>
      <c r="B75" s="15" t="str">
        <f t="shared" si="1"/>
        <v>Jun</v>
      </c>
      <c r="C75" s="15"/>
      <c r="D75" s="22">
        <v>-0.1</v>
      </c>
      <c r="E75" s="22"/>
      <c r="F75" s="22">
        <v>100.9084</v>
      </c>
      <c r="G75" s="22"/>
      <c r="H75" s="22">
        <v>-1.3001</v>
      </c>
      <c r="I75" s="22"/>
      <c r="J75" s="22">
        <v>-1.3001</v>
      </c>
      <c r="K75" s="22"/>
      <c r="L75" s="22">
        <v>1.9</v>
      </c>
      <c r="M75" s="6"/>
    </row>
    <row r="76" spans="1:13" x14ac:dyDescent="0.35">
      <c r="A76" s="20" t="str">
        <f t="shared" si="0"/>
        <v xml:space="preserve">    </v>
      </c>
      <c r="B76" s="15" t="str">
        <f t="shared" si="1"/>
        <v>Jul</v>
      </c>
      <c r="C76" s="15"/>
      <c r="D76" s="22">
        <v>-0.1</v>
      </c>
      <c r="E76" s="22"/>
      <c r="F76" s="22">
        <v>100.80840000000001</v>
      </c>
      <c r="G76" s="22"/>
      <c r="H76" s="22">
        <v>-1.5001</v>
      </c>
      <c r="I76" s="22"/>
      <c r="J76" s="22">
        <v>-1.5001</v>
      </c>
      <c r="K76" s="22"/>
      <c r="L76" s="22">
        <v>1.6</v>
      </c>
      <c r="M76" s="6"/>
    </row>
    <row r="77" spans="1:13" ht="14.25" customHeight="1" x14ac:dyDescent="0.35">
      <c r="A77" s="20" t="str">
        <f t="shared" si="0"/>
        <v xml:space="preserve">    </v>
      </c>
      <c r="B77" s="15" t="str">
        <f t="shared" si="1"/>
        <v>Aug</v>
      </c>
      <c r="C77" s="15"/>
      <c r="D77" s="22" t="s">
        <v>50</v>
      </c>
      <c r="E77" s="22"/>
      <c r="F77" s="22">
        <v>101.1084</v>
      </c>
      <c r="G77" s="22"/>
      <c r="H77" s="22">
        <v>-1.4000999999999999</v>
      </c>
      <c r="I77" s="22"/>
      <c r="J77" s="22">
        <v>-1.4000999999999999</v>
      </c>
      <c r="K77" s="22"/>
      <c r="L77" s="22">
        <v>1.4</v>
      </c>
      <c r="M77" s="6"/>
    </row>
    <row r="78" spans="1:13" ht="14.25" customHeight="1" x14ac:dyDescent="0.35">
      <c r="A78" s="20" t="str">
        <f t="shared" si="0"/>
        <v xml:space="preserve">    </v>
      </c>
      <c r="B78" s="15" t="str">
        <f t="shared" si="1"/>
        <v>Sep</v>
      </c>
      <c r="C78" s="15"/>
      <c r="D78" s="22">
        <v>-0.1</v>
      </c>
      <c r="E78" s="22"/>
      <c r="F78" s="22">
        <v>101.1084</v>
      </c>
      <c r="G78" s="22"/>
      <c r="H78" s="22">
        <v>-1.5002</v>
      </c>
      <c r="I78" s="22"/>
      <c r="J78" s="22">
        <v>-1.5002</v>
      </c>
      <c r="K78" s="22"/>
      <c r="L78" s="22">
        <v>1.1000000000000001</v>
      </c>
      <c r="M78" s="6"/>
    </row>
    <row r="79" spans="1:13" ht="14.25" customHeight="1" x14ac:dyDescent="0.35">
      <c r="A79" s="20" t="str">
        <f t="shared" si="0"/>
        <v xml:space="preserve">    </v>
      </c>
      <c r="B79" s="15" t="str">
        <f t="shared" si="1"/>
        <v>Oct</v>
      </c>
      <c r="C79" s="15"/>
      <c r="D79" s="22" t="s">
        <v>67</v>
      </c>
      <c r="E79" s="22"/>
      <c r="F79" s="22">
        <v>101.30840000000001</v>
      </c>
      <c r="G79" s="22"/>
      <c r="H79" s="22" t="s">
        <v>67</v>
      </c>
      <c r="I79" s="22"/>
      <c r="J79" s="22">
        <v>-1.5002</v>
      </c>
      <c r="K79" s="22"/>
      <c r="L79" s="22">
        <v>1.2</v>
      </c>
      <c r="M79" s="6"/>
    </row>
    <row r="80" spans="1:13" ht="14.25" customHeight="1" thickBot="1" x14ac:dyDescent="0.4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6"/>
    </row>
    <row r="81" spans="1:13" x14ac:dyDescent="0.35">
      <c r="M81" s="6"/>
    </row>
    <row r="82" spans="1:13" x14ac:dyDescent="0.35">
      <c r="A82" s="6" t="s">
        <v>119</v>
      </c>
      <c r="M82" s="6"/>
    </row>
    <row r="83" spans="1:13" x14ac:dyDescent="0.35">
      <c r="A83" s="6" t="s">
        <v>75</v>
      </c>
      <c r="M83" s="6"/>
    </row>
    <row r="84" spans="1:13" x14ac:dyDescent="0.35">
      <c r="A84" s="6" t="s">
        <v>76</v>
      </c>
      <c r="M84" s="6"/>
    </row>
    <row r="85" spans="1:13" x14ac:dyDescent="0.35">
      <c r="A85" s="6" t="s">
        <v>77</v>
      </c>
      <c r="M85" s="6"/>
    </row>
    <row r="86" spans="1:13" x14ac:dyDescent="0.35">
      <c r="A86" s="6" t="s">
        <v>78</v>
      </c>
      <c r="M86" s="6"/>
    </row>
    <row r="87" spans="1:13" x14ac:dyDescent="0.35">
      <c r="A87" s="6" t="s">
        <v>79</v>
      </c>
      <c r="M87" s="6"/>
    </row>
    <row r="88" spans="1:13" x14ac:dyDescent="0.35">
      <c r="A88" t="s">
        <v>80</v>
      </c>
      <c r="M88" s="6"/>
    </row>
    <row r="89" spans="1:13" x14ac:dyDescent="0.35">
      <c r="A89" s="41" t="s">
        <v>82</v>
      </c>
      <c r="B89" s="11"/>
      <c r="C89" s="11"/>
      <c r="D89" s="11"/>
      <c r="E89" s="11"/>
      <c r="M89" s="6"/>
    </row>
    <row r="90" spans="1:13" x14ac:dyDescent="0.35">
      <c r="B90" s="11"/>
      <c r="C90" s="11"/>
      <c r="D90" s="11"/>
      <c r="E90" s="11"/>
      <c r="M90" s="6"/>
    </row>
    <row r="91" spans="1:13" x14ac:dyDescent="0.35">
      <c r="M91" s="6"/>
    </row>
    <row r="92" spans="1:13" x14ac:dyDescent="0.35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6"/>
    </row>
    <row r="93" spans="1:13" x14ac:dyDescent="0.35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</row>
    <row r="94" spans="1:13" x14ac:dyDescent="0.35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</row>
    <row r="95" spans="1:13" x14ac:dyDescent="0.3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</row>
    <row r="96" spans="1:13" x14ac:dyDescent="0.35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</row>
    <row r="97" spans="1:12" x14ac:dyDescent="0.35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</row>
    <row r="98" spans="1:12" x14ac:dyDescent="0.35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</row>
    <row r="99" spans="1:12" x14ac:dyDescent="0.35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</row>
    <row r="100" spans="1:12" x14ac:dyDescent="0.35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</row>
    <row r="101" spans="1:12" x14ac:dyDescent="0.35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</row>
    <row r="102" spans="1:12" x14ac:dyDescent="0.35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</row>
    <row r="103" spans="1:12" x14ac:dyDescent="0.35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</row>
    <row r="104" spans="1:12" x14ac:dyDescent="0.35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</row>
    <row r="105" spans="1:12" x14ac:dyDescent="0.35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</row>
    <row r="106" spans="1:12" x14ac:dyDescent="0.35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</row>
    <row r="107" spans="1:12" x14ac:dyDescent="0.35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</row>
    <row r="108" spans="1:12" x14ac:dyDescent="0.35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</row>
    <row r="109" spans="1:12" x14ac:dyDescent="0.35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</row>
    <row r="110" spans="1:12" x14ac:dyDescent="0.35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</row>
    <row r="111" spans="1:12" x14ac:dyDescent="0.35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</row>
    <row r="112" spans="1:12" x14ac:dyDescent="0.35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</row>
    <row r="113" spans="1:12" x14ac:dyDescent="0.35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</row>
    <row r="114" spans="1:12" x14ac:dyDescent="0.35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</row>
    <row r="115" spans="1:12" x14ac:dyDescent="0.35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</row>
    <row r="116" spans="1:12" x14ac:dyDescent="0.35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</row>
    <row r="117" spans="1:12" x14ac:dyDescent="0.35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</row>
    <row r="118" spans="1:12" x14ac:dyDescent="0.35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</row>
    <row r="119" spans="1:12" x14ac:dyDescent="0.35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</row>
    <row r="120" spans="1:12" x14ac:dyDescent="0.35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</row>
    <row r="121" spans="1:12" x14ac:dyDescent="0.35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</row>
    <row r="122" spans="1:12" x14ac:dyDescent="0.35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</row>
    <row r="123" spans="1:12" x14ac:dyDescent="0.35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</row>
    <row r="124" spans="1:12" x14ac:dyDescent="0.35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</row>
    <row r="125" spans="1:12" x14ac:dyDescent="0.35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</row>
    <row r="126" spans="1:12" x14ac:dyDescent="0.35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</row>
    <row r="127" spans="1:12" x14ac:dyDescent="0.35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</row>
    <row r="128" spans="1:12" s="13" customFormat="1" x14ac:dyDescent="0.35"/>
    <row r="129" s="13" customFormat="1" x14ac:dyDescent="0.35"/>
    <row r="130" s="13" customFormat="1" x14ac:dyDescent="0.35"/>
    <row r="131" s="13" customFormat="1" x14ac:dyDescent="0.35"/>
    <row r="132" s="13" customFormat="1" x14ac:dyDescent="0.35"/>
    <row r="133" s="13" customFormat="1" x14ac:dyDescent="0.35"/>
    <row r="134" s="13" customFormat="1" x14ac:dyDescent="0.35"/>
    <row r="135" s="13" customFormat="1" x14ac:dyDescent="0.35"/>
    <row r="136" s="13" customFormat="1" x14ac:dyDescent="0.35"/>
    <row r="137" s="13" customFormat="1" x14ac:dyDescent="0.35"/>
    <row r="138" s="13" customFormat="1" x14ac:dyDescent="0.35"/>
    <row r="139" s="13" customFormat="1" x14ac:dyDescent="0.35"/>
    <row r="140" s="13" customFormat="1" x14ac:dyDescent="0.35"/>
    <row r="141" s="13" customFormat="1" x14ac:dyDescent="0.35"/>
    <row r="142" s="13" customFormat="1" x14ac:dyDescent="0.35"/>
    <row r="143" s="13" customFormat="1" x14ac:dyDescent="0.35"/>
    <row r="144" s="13" customFormat="1" x14ac:dyDescent="0.35"/>
    <row r="145" s="13" customFormat="1" x14ac:dyDescent="0.35"/>
    <row r="146" s="13" customFormat="1" x14ac:dyDescent="0.35"/>
    <row r="147" s="13" customFormat="1" x14ac:dyDescent="0.35"/>
    <row r="148" s="13" customFormat="1" x14ac:dyDescent="0.35"/>
    <row r="149" s="13" customFormat="1" x14ac:dyDescent="0.35"/>
    <row r="150" s="13" customFormat="1" x14ac:dyDescent="0.35"/>
    <row r="151" s="13" customFormat="1" x14ac:dyDescent="0.35"/>
    <row r="152" s="13" customFormat="1" x14ac:dyDescent="0.35"/>
    <row r="153" s="13" customFormat="1" x14ac:dyDescent="0.35"/>
    <row r="154" s="13" customFormat="1" x14ac:dyDescent="0.35"/>
    <row r="155" s="13" customFormat="1" x14ac:dyDescent="0.35"/>
    <row r="156" s="13" customFormat="1" x14ac:dyDescent="0.35"/>
    <row r="157" s="13" customFormat="1" x14ac:dyDescent="0.35"/>
    <row r="158" s="13" customFormat="1" x14ac:dyDescent="0.35"/>
    <row r="159" s="13" customFormat="1" x14ac:dyDescent="0.35"/>
    <row r="160" s="13" customFormat="1" x14ac:dyDescent="0.35"/>
    <row r="161" s="13" customFormat="1" x14ac:dyDescent="0.35"/>
    <row r="162" s="13" customFormat="1" x14ac:dyDescent="0.35"/>
    <row r="163" s="13" customFormat="1" x14ac:dyDescent="0.35"/>
    <row r="164" s="13" customFormat="1" x14ac:dyDescent="0.35"/>
    <row r="165" s="13" customFormat="1" x14ac:dyDescent="0.35"/>
    <row r="166" s="13" customFormat="1" x14ac:dyDescent="0.35"/>
    <row r="167" s="13" customFormat="1" x14ac:dyDescent="0.35"/>
    <row r="168" s="13" customFormat="1" x14ac:dyDescent="0.35"/>
    <row r="169" s="13" customFormat="1" x14ac:dyDescent="0.35"/>
    <row r="170" s="13" customFormat="1" x14ac:dyDescent="0.35"/>
    <row r="171" s="13" customFormat="1" x14ac:dyDescent="0.35"/>
    <row r="172" s="13" customFormat="1" x14ac:dyDescent="0.35"/>
    <row r="173" s="13" customFormat="1" x14ac:dyDescent="0.35"/>
    <row r="174" s="13" customFormat="1" x14ac:dyDescent="0.35"/>
    <row r="175" s="13" customFormat="1" x14ac:dyDescent="0.35"/>
    <row r="176" s="13" customFormat="1" x14ac:dyDescent="0.35"/>
    <row r="177" s="13" customFormat="1" x14ac:dyDescent="0.35"/>
    <row r="178" s="13" customFormat="1" x14ac:dyDescent="0.35"/>
    <row r="179" s="13" customFormat="1" x14ac:dyDescent="0.35"/>
    <row r="180" s="13" customFormat="1" x14ac:dyDescent="0.35"/>
    <row r="181" s="13" customFormat="1" x14ac:dyDescent="0.35"/>
    <row r="182" s="13" customFormat="1" x14ac:dyDescent="0.35"/>
    <row r="183" s="13" customFormat="1" x14ac:dyDescent="0.35"/>
    <row r="184" s="13" customFormat="1" x14ac:dyDescent="0.35"/>
    <row r="185" s="13" customFormat="1" x14ac:dyDescent="0.35"/>
    <row r="186" s="13" customFormat="1" x14ac:dyDescent="0.35"/>
    <row r="187" s="13" customFormat="1" x14ac:dyDescent="0.35"/>
    <row r="188" s="13" customFormat="1" x14ac:dyDescent="0.35"/>
    <row r="189" s="13" customFormat="1" x14ac:dyDescent="0.35"/>
    <row r="190" s="13" customFormat="1" x14ac:dyDescent="0.35"/>
    <row r="191" s="13" customFormat="1" x14ac:dyDescent="0.35"/>
    <row r="192" s="13" customFormat="1" x14ac:dyDescent="0.35"/>
    <row r="193" s="13" customFormat="1" x14ac:dyDescent="0.35"/>
    <row r="194" s="13" customFormat="1" x14ac:dyDescent="0.35"/>
    <row r="195" s="13" customFormat="1" x14ac:dyDescent="0.35"/>
    <row r="196" s="13" customFormat="1" x14ac:dyDescent="0.35"/>
    <row r="197" s="13" customFormat="1" x14ac:dyDescent="0.35"/>
    <row r="198" s="13" customFormat="1" x14ac:dyDescent="0.35"/>
    <row r="199" s="13" customFormat="1" x14ac:dyDescent="0.35"/>
    <row r="200" s="13" customFormat="1" x14ac:dyDescent="0.35"/>
    <row r="201" s="13" customFormat="1" x14ac:dyDescent="0.35"/>
    <row r="202" s="13" customFormat="1" x14ac:dyDescent="0.35"/>
  </sheetData>
  <mergeCells count="2">
    <mergeCell ref="A1:B2"/>
    <mergeCell ref="F4:L4"/>
  </mergeCells>
  <hyperlinks>
    <hyperlink ref="A89" r:id="rId1" display="Time series dataset" xr:uid="{00000000-0004-0000-0500-000000000000}"/>
  </hyperlinks>
  <pageMargins left="0.7" right="0.7" top="0.75" bottom="0.75" header="0.3" footer="0.3"/>
  <pageSetup paperSize="9" scale="62" orientation="portrait" r:id="rId2"/>
  <rowBreaks count="1" manualBreakCount="1">
    <brk id="92" max="12" man="1"/>
  </rowBreaks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9">
    <tabColor theme="6" tint="0.39997558519241921"/>
  </sheetPr>
  <dimension ref="A1:AN222"/>
  <sheetViews>
    <sheetView view="pageBreakPreview" zoomScale="60" zoomScaleNormal="80" workbookViewId="0">
      <selection activeCell="Q46" sqref="Q46"/>
    </sheetView>
  </sheetViews>
  <sheetFormatPr defaultColWidth="9.3125" defaultRowHeight="15" x14ac:dyDescent="0.35"/>
  <cols>
    <col min="1" max="2" width="9.3125" style="6"/>
    <col min="3" max="3" width="12.125" style="6" customWidth="1"/>
    <col min="4" max="4" width="9.3125" style="6" customWidth="1"/>
    <col min="5" max="8" width="9.3125" style="6"/>
    <col min="9" max="10" width="10.75" style="6" customWidth="1"/>
    <col min="11" max="16384" width="9.3125" style="6"/>
  </cols>
  <sheetData>
    <row r="1" spans="1:40" ht="16.3" x14ac:dyDescent="0.4">
      <c r="A1" s="83" t="s">
        <v>102</v>
      </c>
      <c r="B1" s="84"/>
      <c r="C1" s="16" t="s">
        <v>84</v>
      </c>
      <c r="D1" s="16"/>
      <c r="E1" s="16"/>
      <c r="F1" s="16"/>
      <c r="G1" s="16"/>
      <c r="H1" s="16"/>
      <c r="I1" s="15"/>
      <c r="J1" s="15"/>
      <c r="K1" s="36"/>
      <c r="L1" s="50"/>
      <c r="M1" s="50"/>
      <c r="N1" s="50"/>
      <c r="O1" s="50"/>
      <c r="P1" s="14"/>
      <c r="Q1" s="14"/>
      <c r="R1" s="14"/>
      <c r="S1" s="14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</row>
    <row r="2" spans="1:40" ht="15.9" x14ac:dyDescent="0.35">
      <c r="A2" s="84"/>
      <c r="B2" s="84"/>
      <c r="C2" s="16" t="s">
        <v>85</v>
      </c>
      <c r="D2" s="16"/>
      <c r="E2" s="16"/>
      <c r="F2" s="16"/>
      <c r="G2" s="16"/>
      <c r="H2" s="16"/>
      <c r="I2" s="15"/>
      <c r="J2" s="15"/>
      <c r="L2" s="50"/>
      <c r="M2" s="50"/>
      <c r="N2" s="50"/>
      <c r="O2" s="50"/>
      <c r="P2" s="14"/>
      <c r="Q2" s="14"/>
      <c r="R2" s="14"/>
      <c r="S2" s="14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</row>
    <row r="3" spans="1:40" ht="12.75" customHeight="1" thickBot="1" x14ac:dyDescent="0.4">
      <c r="A3" s="7" t="s">
        <v>86</v>
      </c>
      <c r="B3" s="7"/>
      <c r="C3" s="7"/>
      <c r="D3" s="7"/>
      <c r="E3" s="7"/>
      <c r="F3" s="7"/>
      <c r="G3" s="7"/>
      <c r="H3" s="7"/>
      <c r="I3" s="7"/>
      <c r="J3" s="7"/>
      <c r="K3" s="7"/>
      <c r="L3" s="50"/>
      <c r="M3" s="50"/>
      <c r="N3" s="50"/>
      <c r="O3" s="50"/>
      <c r="P3" s="14"/>
      <c r="Q3" s="14"/>
      <c r="R3" s="14"/>
      <c r="S3" s="14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</row>
    <row r="4" spans="1:40" x14ac:dyDescent="0.35">
      <c r="C4" s="53"/>
      <c r="D4" s="53"/>
      <c r="E4" s="87"/>
      <c r="F4" s="87"/>
      <c r="G4" s="87"/>
      <c r="H4" s="87"/>
      <c r="I4" s="87"/>
      <c r="J4" s="87"/>
      <c r="K4" s="87"/>
      <c r="L4" s="50"/>
      <c r="M4" s="50"/>
      <c r="N4" s="50"/>
      <c r="O4" s="50"/>
      <c r="P4" s="14"/>
      <c r="Q4" s="14"/>
      <c r="R4" s="14"/>
      <c r="S4" s="14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</row>
    <row r="5" spans="1:40" x14ac:dyDescent="0.35">
      <c r="C5" s="42"/>
      <c r="D5" s="42"/>
      <c r="E5" s="42"/>
      <c r="F5" s="42"/>
      <c r="G5" s="42"/>
      <c r="H5" s="42"/>
      <c r="I5" s="42"/>
      <c r="J5" s="42"/>
      <c r="K5" s="42"/>
      <c r="L5" s="50"/>
      <c r="M5" s="50"/>
      <c r="N5" s="50"/>
      <c r="O5" s="50"/>
      <c r="P5" s="14"/>
      <c r="Q5" s="14"/>
      <c r="R5" s="14"/>
      <c r="S5" s="14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</row>
    <row r="6" spans="1:40" x14ac:dyDescent="0.35">
      <c r="C6" s="72"/>
      <c r="D6" s="72"/>
      <c r="E6" s="18"/>
      <c r="F6" s="18"/>
      <c r="G6" s="72"/>
      <c r="H6" s="72"/>
      <c r="I6" s="59"/>
      <c r="J6" s="59"/>
      <c r="K6" s="18" t="s">
        <v>104</v>
      </c>
      <c r="L6" s="50"/>
      <c r="M6" s="50"/>
      <c r="N6" s="50"/>
      <c r="O6" s="50"/>
      <c r="P6" s="14"/>
      <c r="Q6" s="14"/>
      <c r="R6" s="14"/>
      <c r="S6" s="14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</row>
    <row r="7" spans="1:40" x14ac:dyDescent="0.35">
      <c r="A7" s="15"/>
      <c r="B7" s="15"/>
      <c r="C7" s="18" t="s">
        <v>29</v>
      </c>
      <c r="D7" s="18"/>
      <c r="E7" s="18"/>
      <c r="F7" s="18"/>
      <c r="G7" s="72"/>
      <c r="H7" s="72"/>
      <c r="I7" s="18" t="s">
        <v>105</v>
      </c>
      <c r="J7" s="18"/>
      <c r="K7" s="18" t="s">
        <v>106</v>
      </c>
      <c r="L7" s="50"/>
      <c r="M7" s="50"/>
      <c r="N7" s="50"/>
      <c r="O7" s="50"/>
      <c r="P7" s="14"/>
      <c r="Q7" s="14"/>
      <c r="R7" s="14"/>
      <c r="S7" s="14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</row>
    <row r="8" spans="1:40" x14ac:dyDescent="0.35">
      <c r="A8" s="15"/>
      <c r="B8" s="15"/>
      <c r="C8" s="18" t="s">
        <v>33</v>
      </c>
      <c r="D8" s="18"/>
      <c r="E8" s="18" t="s">
        <v>107</v>
      </c>
      <c r="F8" s="18"/>
      <c r="G8" s="18" t="s">
        <v>108</v>
      </c>
      <c r="H8" s="18"/>
      <c r="I8" s="18" t="s">
        <v>109</v>
      </c>
      <c r="J8" s="18"/>
      <c r="K8" s="18" t="s">
        <v>110</v>
      </c>
      <c r="L8" s="50"/>
      <c r="M8" s="50"/>
      <c r="N8" s="50"/>
      <c r="O8" s="50"/>
      <c r="P8" s="14"/>
      <c r="Q8" s="14"/>
      <c r="R8" s="14"/>
      <c r="S8" s="14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</row>
    <row r="9" spans="1:40" x14ac:dyDescent="0.35">
      <c r="A9" s="37"/>
      <c r="B9" s="37"/>
      <c r="C9" s="74" t="s">
        <v>38</v>
      </c>
      <c r="D9" s="74"/>
      <c r="E9" s="74" t="s">
        <v>111</v>
      </c>
      <c r="F9" s="74"/>
      <c r="G9" s="74" t="s">
        <v>112</v>
      </c>
      <c r="H9" s="74"/>
      <c r="I9" s="74" t="s">
        <v>113</v>
      </c>
      <c r="J9" s="74"/>
      <c r="K9" s="74" t="s">
        <v>114</v>
      </c>
      <c r="L9" s="50"/>
      <c r="M9" s="50"/>
      <c r="N9" s="50"/>
      <c r="O9" s="50"/>
      <c r="P9" s="14"/>
      <c r="Q9" s="14"/>
      <c r="R9" s="14"/>
      <c r="S9" s="14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</row>
    <row r="10" spans="1:40" ht="15.75" customHeight="1" x14ac:dyDescent="0.35">
      <c r="A10" s="38" t="s">
        <v>41</v>
      </c>
      <c r="B10" s="38"/>
      <c r="C10" s="18" t="s">
        <v>44</v>
      </c>
      <c r="D10" s="18"/>
      <c r="E10" s="70" t="s">
        <v>115</v>
      </c>
      <c r="F10" s="18"/>
      <c r="G10" s="18" t="s">
        <v>116</v>
      </c>
      <c r="H10" s="18"/>
      <c r="I10" s="18" t="s">
        <v>117</v>
      </c>
      <c r="J10" s="18"/>
      <c r="K10" s="18" t="s">
        <v>118</v>
      </c>
      <c r="L10" s="50"/>
      <c r="M10" s="50"/>
      <c r="N10" s="50"/>
      <c r="O10" s="50"/>
      <c r="P10" s="14"/>
      <c r="Q10" s="14"/>
      <c r="R10" s="14"/>
      <c r="S10" s="14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</row>
    <row r="11" spans="1:40" x14ac:dyDescent="0.35">
      <c r="A11" s="26" t="e">
        <f>#REF!</f>
        <v>#REF!</v>
      </c>
      <c r="B11" s="39"/>
      <c r="C11" s="47">
        <v>140</v>
      </c>
      <c r="D11" s="47"/>
      <c r="E11" s="45">
        <v>12</v>
      </c>
      <c r="F11" s="45"/>
      <c r="G11" s="45">
        <v>101</v>
      </c>
      <c r="H11" s="45"/>
      <c r="I11" s="45">
        <v>17</v>
      </c>
      <c r="J11" s="45"/>
      <c r="K11" s="45">
        <v>10</v>
      </c>
      <c r="L11" s="50"/>
      <c r="M11" s="50"/>
      <c r="N11" s="50"/>
      <c r="O11" s="50"/>
      <c r="P11" s="14"/>
      <c r="Q11" s="14"/>
      <c r="R11" s="14"/>
      <c r="S11" s="14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</row>
    <row r="12" spans="1:40" x14ac:dyDescent="0.35">
      <c r="A12" s="15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50"/>
      <c r="M12" s="50"/>
      <c r="N12" s="50"/>
      <c r="O12" s="50"/>
      <c r="P12" s="14"/>
      <c r="Q12" s="14"/>
      <c r="R12" s="14"/>
      <c r="S12" s="14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</row>
    <row r="13" spans="1:40" x14ac:dyDescent="0.35">
      <c r="A13" s="16" t="s">
        <v>88</v>
      </c>
      <c r="B13" s="15"/>
      <c r="C13" s="20"/>
      <c r="D13" s="20"/>
      <c r="E13" s="20"/>
      <c r="F13" s="20"/>
      <c r="G13" s="20"/>
      <c r="H13" s="20"/>
      <c r="I13" s="20"/>
      <c r="J13" s="20"/>
      <c r="K13" s="20"/>
      <c r="L13" s="50"/>
      <c r="M13" s="50"/>
      <c r="N13" s="50"/>
      <c r="O13" s="50"/>
      <c r="P13" s="14"/>
      <c r="Q13" s="14"/>
      <c r="R13" s="14"/>
      <c r="S13" s="14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</row>
    <row r="14" spans="1:40" x14ac:dyDescent="0.35">
      <c r="A14" s="15"/>
      <c r="B14" s="15"/>
      <c r="C14" s="55" t="s">
        <v>90</v>
      </c>
      <c r="D14" s="55"/>
      <c r="E14" s="55" t="s">
        <v>120</v>
      </c>
      <c r="F14" s="55"/>
      <c r="G14" s="55" t="s">
        <v>121</v>
      </c>
      <c r="H14" s="55"/>
      <c r="I14" s="55" t="s">
        <v>122</v>
      </c>
      <c r="J14" s="55"/>
      <c r="K14" s="55" t="s">
        <v>123</v>
      </c>
      <c r="L14" s="50"/>
      <c r="M14" s="50"/>
      <c r="N14" s="50"/>
      <c r="O14" s="50"/>
      <c r="P14" s="14"/>
      <c r="Q14" s="14"/>
      <c r="R14" s="14"/>
      <c r="S14" s="14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</row>
    <row r="15" spans="1:40" x14ac:dyDescent="0.35">
      <c r="A15" s="20" t="e">
        <f>IF(#REF!=0," ",IF(#REF!&lt;&gt;0,#REF!))</f>
        <v>#REF!</v>
      </c>
      <c r="B15" s="15" t="e">
        <f>#REF!</f>
        <v>#REF!</v>
      </c>
      <c r="C15" s="22" t="s">
        <v>50</v>
      </c>
      <c r="D15" s="22"/>
      <c r="E15" s="22" t="s">
        <v>50</v>
      </c>
      <c r="F15" s="22"/>
      <c r="G15" s="22">
        <v>0.2</v>
      </c>
      <c r="H15" s="22"/>
      <c r="I15" s="22" t="s">
        <v>50</v>
      </c>
      <c r="J15" s="22"/>
      <c r="K15" s="22">
        <v>0.3</v>
      </c>
      <c r="L15" s="50"/>
      <c r="M15" s="50"/>
      <c r="N15" s="50"/>
      <c r="O15" s="50"/>
      <c r="P15" s="14"/>
      <c r="Q15" s="14"/>
      <c r="R15" s="14"/>
      <c r="S15" s="14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</row>
    <row r="16" spans="1:40" x14ac:dyDescent="0.35">
      <c r="A16" s="20" t="e">
        <f>IF(#REF!=0," ",IF(#REF!&lt;&gt;0,#REF!))</f>
        <v>#REF!</v>
      </c>
      <c r="B16" s="15" t="e">
        <f>#REF!</f>
        <v>#REF!</v>
      </c>
      <c r="C16" s="22" t="s">
        <v>50</v>
      </c>
      <c r="D16" s="22"/>
      <c r="E16" s="22" t="s">
        <v>50</v>
      </c>
      <c r="F16" s="22"/>
      <c r="G16" s="22">
        <v>0.5</v>
      </c>
      <c r="H16" s="22"/>
      <c r="I16" s="22" t="s">
        <v>50</v>
      </c>
      <c r="J16" s="22"/>
      <c r="K16" s="22">
        <v>0.9</v>
      </c>
      <c r="L16" s="50"/>
      <c r="M16" s="50"/>
      <c r="N16" s="50"/>
      <c r="O16" s="50"/>
      <c r="P16" s="14"/>
      <c r="Q16" s="14"/>
      <c r="R16" s="14"/>
      <c r="S16" s="14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</row>
    <row r="17" spans="1:40" x14ac:dyDescent="0.35">
      <c r="A17" s="20" t="e">
        <f>IF(#REF!=0," ",IF(#REF!&lt;&gt;0,#REF!))</f>
        <v>#REF!</v>
      </c>
      <c r="B17" s="15" t="e">
        <f>#REF!</f>
        <v>#REF!</v>
      </c>
      <c r="C17" s="22" t="s">
        <v>50</v>
      </c>
      <c r="D17" s="22"/>
      <c r="E17" s="22" t="s">
        <v>50</v>
      </c>
      <c r="F17" s="22"/>
      <c r="G17" s="22">
        <v>0.7</v>
      </c>
      <c r="H17" s="22"/>
      <c r="I17" s="22" t="s">
        <v>50</v>
      </c>
      <c r="J17" s="22"/>
      <c r="K17" s="22">
        <v>0.1</v>
      </c>
      <c r="L17" s="50"/>
      <c r="M17" s="50"/>
      <c r="N17" s="50"/>
      <c r="O17" s="50"/>
      <c r="P17" s="14"/>
      <c r="Q17" s="14"/>
      <c r="R17" s="14"/>
      <c r="S17" s="14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</row>
    <row r="18" spans="1:40" x14ac:dyDescent="0.35">
      <c r="A18" s="20" t="e">
        <f>IF(#REF!=0," ",IF(#REF!&lt;&gt;0,#REF!))</f>
        <v>#REF!</v>
      </c>
      <c r="B18" s="15" t="e">
        <f>#REF!</f>
        <v>#REF!</v>
      </c>
      <c r="C18" s="22">
        <v>0.1</v>
      </c>
      <c r="D18" s="22"/>
      <c r="E18" s="22" t="s">
        <v>50</v>
      </c>
      <c r="F18" s="22"/>
      <c r="G18" s="22">
        <v>0.7</v>
      </c>
      <c r="H18" s="22"/>
      <c r="I18" s="22">
        <v>-0.5</v>
      </c>
      <c r="J18" s="22"/>
      <c r="K18" s="22">
        <v>1.5</v>
      </c>
      <c r="L18" s="50"/>
      <c r="M18" s="50"/>
      <c r="N18" s="50"/>
      <c r="O18" s="50"/>
      <c r="P18" s="14"/>
      <c r="Q18" s="14"/>
      <c r="R18" s="14"/>
      <c r="S18" s="14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</row>
    <row r="19" spans="1:40" x14ac:dyDescent="0.35">
      <c r="A19" s="20" t="e">
        <f>IF(#REF!=0," ",IF(#REF!&lt;&gt;0,#REF!))</f>
        <v>#REF!</v>
      </c>
      <c r="B19" s="15" t="e">
        <f>#REF!</f>
        <v>#REF!</v>
      </c>
      <c r="C19" s="22">
        <v>0.1</v>
      </c>
      <c r="D19" s="22"/>
      <c r="E19" s="22">
        <v>0.1</v>
      </c>
      <c r="F19" s="22"/>
      <c r="G19" s="22">
        <v>0.2</v>
      </c>
      <c r="H19" s="22"/>
      <c r="I19" s="22">
        <v>0.3</v>
      </c>
      <c r="J19" s="22"/>
      <c r="K19" s="22">
        <v>0.1</v>
      </c>
      <c r="L19" s="50"/>
      <c r="M19" s="50"/>
      <c r="N19" s="50"/>
      <c r="O19" s="50"/>
      <c r="P19" s="14"/>
      <c r="Q19" s="14"/>
      <c r="R19" s="14"/>
      <c r="S19" s="14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</row>
    <row r="20" spans="1:40" x14ac:dyDescent="0.35">
      <c r="A20" s="20" t="e">
        <f>IF(#REF!=0," ",IF(#REF!&lt;&gt;0,#REF!))</f>
        <v>#REF!</v>
      </c>
      <c r="B20" s="15" t="e">
        <f>#REF!</f>
        <v>#REF!</v>
      </c>
      <c r="C20" s="22">
        <v>-0.1</v>
      </c>
      <c r="D20" s="22"/>
      <c r="E20" s="22">
        <v>-0.1</v>
      </c>
      <c r="F20" s="22"/>
      <c r="G20" s="22">
        <v>0.1</v>
      </c>
      <c r="H20" s="22"/>
      <c r="I20" s="22">
        <v>0.1</v>
      </c>
      <c r="J20" s="22"/>
      <c r="K20" s="22">
        <v>-1.3</v>
      </c>
      <c r="L20" s="50"/>
      <c r="M20" s="50"/>
      <c r="N20" s="50"/>
      <c r="O20" s="50"/>
      <c r="P20" s="14"/>
      <c r="Q20" s="14"/>
      <c r="R20" s="14"/>
      <c r="S20" s="14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</row>
    <row r="21" spans="1:40" x14ac:dyDescent="0.35">
      <c r="A21" s="20" t="e">
        <f>IF(#REF!=0," ",IF(#REF!&lt;&gt;0,#REF!))</f>
        <v>#REF!</v>
      </c>
      <c r="B21" s="15" t="e">
        <f>#REF!</f>
        <v>#REF!</v>
      </c>
      <c r="C21" s="22" t="s">
        <v>50</v>
      </c>
      <c r="D21" s="22"/>
      <c r="E21" s="22">
        <v>-0.1</v>
      </c>
      <c r="F21" s="22"/>
      <c r="G21" s="22">
        <v>0.2</v>
      </c>
      <c r="H21" s="22"/>
      <c r="I21" s="22" t="s">
        <v>50</v>
      </c>
      <c r="J21" s="22"/>
      <c r="K21" s="22">
        <v>1.4</v>
      </c>
      <c r="L21" s="50"/>
      <c r="M21" s="50"/>
      <c r="N21" s="50"/>
      <c r="O21" s="50"/>
      <c r="P21" s="14"/>
      <c r="Q21" s="14"/>
      <c r="R21" s="14"/>
      <c r="S21" s="14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</row>
    <row r="22" spans="1:40" x14ac:dyDescent="0.35">
      <c r="A22" s="20" t="e">
        <f>IF(#REF!=0," ",IF(#REF!&lt;&gt;0,#REF!))</f>
        <v>#REF!</v>
      </c>
      <c r="B22" s="15" t="e">
        <f>#REF!</f>
        <v>#REF!</v>
      </c>
      <c r="C22" s="22">
        <v>0.2</v>
      </c>
      <c r="D22" s="22"/>
      <c r="E22" s="22">
        <v>0.1</v>
      </c>
      <c r="F22" s="22"/>
      <c r="G22" s="22">
        <v>0.8</v>
      </c>
      <c r="H22" s="22"/>
      <c r="I22" s="22" t="s">
        <v>50</v>
      </c>
      <c r="J22" s="22"/>
      <c r="K22" s="22">
        <v>-0.7</v>
      </c>
      <c r="L22" s="50"/>
      <c r="M22" s="50"/>
      <c r="N22" s="50"/>
      <c r="O22" s="50"/>
      <c r="P22" s="14"/>
      <c r="Q22" s="14"/>
      <c r="R22" s="14"/>
      <c r="S22" s="14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</row>
    <row r="23" spans="1:40" x14ac:dyDescent="0.35">
      <c r="A23" s="20" t="e">
        <f>IF(#REF!=0," ",IF(#REF!&lt;&gt;0,#REF!))</f>
        <v>#REF!</v>
      </c>
      <c r="B23" s="15" t="e">
        <f>#REF!</f>
        <v>#REF!</v>
      </c>
      <c r="C23" s="22">
        <v>-0.1</v>
      </c>
      <c r="D23" s="22"/>
      <c r="E23" s="22">
        <v>-0.1</v>
      </c>
      <c r="F23" s="22"/>
      <c r="G23" s="22">
        <v>-0.1</v>
      </c>
      <c r="H23" s="22"/>
      <c r="I23" s="22">
        <v>-0.1</v>
      </c>
      <c r="J23" s="22"/>
      <c r="K23" s="22">
        <v>0.7</v>
      </c>
      <c r="L23" s="50"/>
      <c r="M23" s="50"/>
      <c r="N23" s="50"/>
      <c r="O23" s="50"/>
      <c r="P23" s="14"/>
      <c r="Q23" s="14"/>
      <c r="R23" s="14"/>
      <c r="S23" s="14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</row>
    <row r="24" spans="1:40" x14ac:dyDescent="0.35">
      <c r="A24" s="20" t="e">
        <f>IF(#REF!=0," ",IF(#REF!&lt;&gt;0,#REF!))</f>
        <v>#REF!</v>
      </c>
      <c r="B24" s="15" t="e">
        <f>#REF!</f>
        <v>#REF!</v>
      </c>
      <c r="C24" s="22">
        <v>-0.1</v>
      </c>
      <c r="D24" s="22"/>
      <c r="E24" s="22">
        <v>0.1</v>
      </c>
      <c r="F24" s="22"/>
      <c r="G24" s="22">
        <v>-0.2</v>
      </c>
      <c r="H24" s="22"/>
      <c r="I24" s="22">
        <v>0.1</v>
      </c>
      <c r="J24" s="22"/>
      <c r="K24" s="22">
        <v>1.4</v>
      </c>
      <c r="L24" s="50"/>
      <c r="M24" s="50"/>
      <c r="N24" s="50"/>
      <c r="O24" s="50"/>
      <c r="P24" s="14"/>
      <c r="Q24" s="14"/>
      <c r="R24" s="14"/>
      <c r="S24" s="14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</row>
    <row r="25" spans="1:40" x14ac:dyDescent="0.35">
      <c r="A25" s="20" t="e">
        <f>IF(#REF!=0," ",IF(#REF!&lt;&gt;0,#REF!))</f>
        <v>#REF!</v>
      </c>
      <c r="B25" s="15" t="e">
        <f>#REF!</f>
        <v>#REF!</v>
      </c>
      <c r="C25" s="22">
        <v>0.6</v>
      </c>
      <c r="D25" s="22"/>
      <c r="E25" s="22" t="s">
        <v>50</v>
      </c>
      <c r="F25" s="22"/>
      <c r="G25" s="22">
        <v>1.2</v>
      </c>
      <c r="H25" s="22"/>
      <c r="I25" s="22">
        <v>-0.2</v>
      </c>
      <c r="J25" s="22"/>
      <c r="K25" s="22">
        <v>1.2</v>
      </c>
      <c r="L25" s="50"/>
      <c r="M25" s="50"/>
      <c r="N25" s="50"/>
      <c r="O25" s="50"/>
      <c r="P25" s="14"/>
      <c r="Q25" s="14"/>
      <c r="R25" s="14"/>
      <c r="S25" s="14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</row>
    <row r="26" spans="1:40" x14ac:dyDescent="0.35">
      <c r="A26" s="20" t="e">
        <f>IF(#REF!=0," ",IF(#REF!&lt;&gt;0,#REF!))</f>
        <v>#REF!</v>
      </c>
      <c r="B26" s="15" t="e">
        <f>#REF!</f>
        <v>#REF!</v>
      </c>
      <c r="C26" s="22">
        <v>0.2</v>
      </c>
      <c r="D26" s="22"/>
      <c r="E26" s="22" t="s">
        <v>50</v>
      </c>
      <c r="F26" s="22"/>
      <c r="G26" s="22">
        <v>0.8</v>
      </c>
      <c r="H26" s="22"/>
      <c r="I26" s="22">
        <v>0.1</v>
      </c>
      <c r="J26" s="22"/>
      <c r="K26" s="22">
        <v>0.7</v>
      </c>
      <c r="L26" s="50"/>
      <c r="M26" s="50"/>
      <c r="N26" s="50"/>
      <c r="O26" s="50"/>
      <c r="P26" s="14"/>
      <c r="Q26" s="14"/>
      <c r="R26" s="14"/>
      <c r="S26" s="14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</row>
    <row r="27" spans="1:40" x14ac:dyDescent="0.35">
      <c r="A27" s="20" t="e">
        <f>IF(#REF!=0," ",IF(#REF!&lt;&gt;0,#REF!))</f>
        <v>#REF!</v>
      </c>
      <c r="B27" s="15" t="e">
        <f>#REF!</f>
        <v>#REF!</v>
      </c>
      <c r="C27" s="22">
        <v>0.8</v>
      </c>
      <c r="D27" s="22"/>
      <c r="E27" s="22" t="s">
        <v>50</v>
      </c>
      <c r="F27" s="22"/>
      <c r="G27" s="22">
        <v>0.6</v>
      </c>
      <c r="H27" s="22"/>
      <c r="I27" s="22">
        <v>-0.3</v>
      </c>
      <c r="J27" s="22"/>
      <c r="K27" s="22">
        <v>0.6</v>
      </c>
      <c r="L27" s="50"/>
      <c r="M27" s="50"/>
      <c r="N27" s="50"/>
      <c r="O27" s="50"/>
      <c r="P27" s="14"/>
      <c r="Q27" s="14"/>
      <c r="R27" s="14"/>
      <c r="S27" s="14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</row>
    <row r="28" spans="1:40" x14ac:dyDescent="0.35">
      <c r="A28" s="20" t="e">
        <f>IF(#REF!=0," ",IF(#REF!&lt;&gt;0,#REF!))</f>
        <v>#REF!</v>
      </c>
      <c r="B28" s="15" t="e">
        <f>#REF!</f>
        <v>#REF!</v>
      </c>
      <c r="C28" s="22">
        <v>-0.1</v>
      </c>
      <c r="D28" s="22"/>
      <c r="E28" s="22" t="s">
        <v>50</v>
      </c>
      <c r="F28" s="22"/>
      <c r="G28" s="22">
        <v>0.1</v>
      </c>
      <c r="H28" s="22"/>
      <c r="I28" s="22">
        <v>-0.1</v>
      </c>
      <c r="J28" s="22"/>
      <c r="K28" s="22">
        <v>-0.7</v>
      </c>
      <c r="L28" s="50"/>
      <c r="M28" s="50"/>
      <c r="N28" s="50"/>
      <c r="O28" s="50"/>
      <c r="P28" s="14"/>
      <c r="Q28" s="14"/>
      <c r="R28" s="14"/>
      <c r="S28" s="14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</row>
    <row r="29" spans="1:40" x14ac:dyDescent="0.35">
      <c r="A29" s="20" t="e">
        <f>IF(#REF!=0," ",IF(#REF!&lt;&gt;0,#REF!))</f>
        <v>#REF!</v>
      </c>
      <c r="B29" s="15" t="e">
        <f>#REF!</f>
        <v>#REF!</v>
      </c>
      <c r="C29" s="22">
        <v>-0.6</v>
      </c>
      <c r="D29" s="22"/>
      <c r="E29" s="22">
        <v>-0.1</v>
      </c>
      <c r="F29" s="22"/>
      <c r="G29" s="22">
        <v>-0.3</v>
      </c>
      <c r="H29" s="22"/>
      <c r="I29" s="22" t="s">
        <v>50</v>
      </c>
      <c r="J29" s="22"/>
      <c r="K29" s="22">
        <v>1.6</v>
      </c>
      <c r="L29" s="50"/>
      <c r="M29" s="50"/>
      <c r="N29" s="50"/>
      <c r="O29" s="50"/>
      <c r="P29" s="14"/>
      <c r="Q29" s="14"/>
      <c r="R29" s="14"/>
      <c r="S29" s="14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</row>
    <row r="30" spans="1:40" x14ac:dyDescent="0.35">
      <c r="A30" s="20" t="e">
        <f>IF(#REF!=0," ",IF(#REF!&lt;&gt;0,#REF!))</f>
        <v>#REF!</v>
      </c>
      <c r="B30" s="15" t="e">
        <f>#REF!</f>
        <v>#REF!</v>
      </c>
      <c r="C30" s="22">
        <v>0.5</v>
      </c>
      <c r="D30" s="22"/>
      <c r="E30" s="22">
        <v>0.1</v>
      </c>
      <c r="F30" s="22"/>
      <c r="G30" s="22">
        <v>-1</v>
      </c>
      <c r="H30" s="22"/>
      <c r="I30" s="22">
        <v>0.3</v>
      </c>
      <c r="J30" s="22"/>
      <c r="K30" s="22">
        <v>-2</v>
      </c>
      <c r="L30" s="50"/>
      <c r="M30" s="50"/>
      <c r="N30" s="50"/>
      <c r="O30" s="50"/>
      <c r="P30" s="14"/>
      <c r="Q30" s="14"/>
      <c r="R30" s="14"/>
      <c r="S30" s="14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</row>
    <row r="31" spans="1:40" x14ac:dyDescent="0.35">
      <c r="A31" s="20" t="e">
        <f>IF(#REF!=0," ",IF(#REF!&lt;&gt;0,#REF!))</f>
        <v>#REF!</v>
      </c>
      <c r="B31" s="15" t="e">
        <f>#REF!</f>
        <v>#REF!</v>
      </c>
      <c r="C31" s="22">
        <v>-0.1</v>
      </c>
      <c r="D31" s="22"/>
      <c r="E31" s="22" t="s">
        <v>50</v>
      </c>
      <c r="F31" s="22"/>
      <c r="G31" s="22">
        <v>1</v>
      </c>
      <c r="H31" s="22"/>
      <c r="I31" s="22">
        <v>0.1</v>
      </c>
      <c r="J31" s="22"/>
      <c r="K31" s="22">
        <v>-0.3</v>
      </c>
      <c r="L31" s="50"/>
      <c r="M31" s="50"/>
      <c r="N31" s="50"/>
      <c r="O31" s="50"/>
      <c r="P31" s="14"/>
      <c r="Q31" s="14"/>
      <c r="R31" s="14"/>
      <c r="S31" s="14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</row>
    <row r="32" spans="1:40" x14ac:dyDescent="0.35">
      <c r="A32" s="20" t="e">
        <f>IF(#REF!=0," ",IF(#REF!&lt;&gt;0,#REF!))</f>
        <v>#REF!</v>
      </c>
      <c r="B32" s="15" t="e">
        <f>#REF!</f>
        <v>#REF!</v>
      </c>
      <c r="C32" s="22">
        <v>-0.7</v>
      </c>
      <c r="D32" s="22"/>
      <c r="E32" s="22">
        <v>-0.1</v>
      </c>
      <c r="F32" s="22"/>
      <c r="G32" s="22">
        <v>-0.3</v>
      </c>
      <c r="H32" s="22"/>
      <c r="I32" s="22">
        <v>-0.1</v>
      </c>
      <c r="J32" s="22"/>
      <c r="K32" s="22">
        <v>1.1000000000000001</v>
      </c>
      <c r="L32" s="50"/>
      <c r="M32" s="50"/>
      <c r="N32" s="50"/>
      <c r="O32" s="50"/>
      <c r="P32" s="14"/>
      <c r="Q32" s="14"/>
      <c r="R32" s="14"/>
      <c r="S32" s="14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</row>
    <row r="33" spans="1:40" x14ac:dyDescent="0.35">
      <c r="A33" s="20" t="e">
        <f>IF(#REF!=0," ",IF(#REF!&lt;&gt;0,#REF!))</f>
        <v>#REF!</v>
      </c>
      <c r="B33" s="15" t="e">
        <f>#REF!</f>
        <v>#REF!</v>
      </c>
      <c r="C33" s="22">
        <v>0.9</v>
      </c>
      <c r="D33" s="22"/>
      <c r="E33" s="22" t="s">
        <v>50</v>
      </c>
      <c r="F33" s="22"/>
      <c r="G33" s="22">
        <v>0.1</v>
      </c>
      <c r="H33" s="22"/>
      <c r="I33" s="22">
        <v>-0.4</v>
      </c>
      <c r="J33" s="22"/>
      <c r="K33" s="22">
        <v>0.2</v>
      </c>
      <c r="L33" s="50"/>
      <c r="M33" s="50"/>
      <c r="N33" s="50"/>
      <c r="O33" s="50"/>
      <c r="P33" s="14"/>
      <c r="Q33" s="14"/>
      <c r="R33" s="14"/>
      <c r="S33" s="14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</row>
    <row r="34" spans="1:40" x14ac:dyDescent="0.35">
      <c r="A34" s="20" t="e">
        <f>IF(#REF!=0," ",IF(#REF!&lt;&gt;0,#REF!))</f>
        <v>#REF!</v>
      </c>
      <c r="B34" s="15" t="e">
        <f>#REF!</f>
        <v>#REF!</v>
      </c>
      <c r="C34" s="22" t="s">
        <v>50</v>
      </c>
      <c r="D34" s="22"/>
      <c r="E34" s="22" t="s">
        <v>50</v>
      </c>
      <c r="F34" s="22"/>
      <c r="G34" s="22">
        <v>0.1</v>
      </c>
      <c r="H34" s="22"/>
      <c r="I34" s="22" t="s">
        <v>50</v>
      </c>
      <c r="J34" s="22"/>
      <c r="K34" s="22">
        <v>0.5</v>
      </c>
      <c r="L34" s="50"/>
      <c r="M34" s="50"/>
      <c r="N34" s="50"/>
      <c r="O34" s="50"/>
      <c r="P34" s="14"/>
      <c r="Q34" s="14"/>
      <c r="R34" s="14"/>
      <c r="S34" s="14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</row>
    <row r="35" spans="1:40" x14ac:dyDescent="0.35">
      <c r="A35" s="20" t="e">
        <f>IF(#REF!=0," ",IF(#REF!&lt;&gt;0,#REF!))</f>
        <v>#REF!</v>
      </c>
      <c r="B35" s="15" t="e">
        <f>#REF!</f>
        <v>#REF!</v>
      </c>
      <c r="C35" s="22">
        <v>-0.8</v>
      </c>
      <c r="D35" s="22"/>
      <c r="E35" s="22">
        <v>-0.1</v>
      </c>
      <c r="F35" s="22"/>
      <c r="G35" s="22">
        <v>0.5</v>
      </c>
      <c r="H35" s="22"/>
      <c r="I35" s="22">
        <v>0.1</v>
      </c>
      <c r="J35" s="22"/>
      <c r="K35" s="22">
        <v>0.5</v>
      </c>
      <c r="L35" s="50"/>
      <c r="M35" s="50"/>
      <c r="N35" s="50"/>
      <c r="O35" s="50"/>
      <c r="P35" s="14"/>
      <c r="Q35" s="14"/>
      <c r="R35" s="14"/>
      <c r="S35" s="14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</row>
    <row r="36" spans="1:40" x14ac:dyDescent="0.35">
      <c r="A36" s="20" t="e">
        <f>IF(#REF!=0," ",IF(#REF!&lt;&gt;0,#REF!))</f>
        <v>#REF!</v>
      </c>
      <c r="B36" s="15" t="e">
        <f>#REF!</f>
        <v>#REF!</v>
      </c>
      <c r="C36" s="22">
        <v>0.4</v>
      </c>
      <c r="D36" s="22"/>
      <c r="E36" s="22">
        <v>0.1</v>
      </c>
      <c r="F36" s="22"/>
      <c r="G36" s="22">
        <v>0.4</v>
      </c>
      <c r="H36" s="22"/>
      <c r="I36" s="22">
        <v>0.2</v>
      </c>
      <c r="J36" s="22"/>
      <c r="K36" s="22">
        <v>-0.7</v>
      </c>
      <c r="L36" s="50"/>
      <c r="M36" s="50"/>
      <c r="N36" s="50"/>
      <c r="O36" s="50"/>
      <c r="P36" s="14"/>
      <c r="Q36" s="14"/>
      <c r="R36" s="14"/>
      <c r="S36" s="14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</row>
    <row r="37" spans="1:40" x14ac:dyDescent="0.35">
      <c r="A37" s="20" t="e">
        <f>IF(#REF!=0," ",IF(#REF!&lt;&gt;0,#REF!))</f>
        <v>#REF!</v>
      </c>
      <c r="B37" s="15" t="e">
        <f>#REF!</f>
        <v>#REF!</v>
      </c>
      <c r="C37" s="22">
        <v>0.2</v>
      </c>
      <c r="D37" s="22"/>
      <c r="E37" s="22">
        <v>0.1</v>
      </c>
      <c r="F37" s="22"/>
      <c r="G37" s="22">
        <v>-0.1</v>
      </c>
      <c r="H37" s="22"/>
      <c r="I37" s="22" t="s">
        <v>50</v>
      </c>
      <c r="J37" s="22"/>
      <c r="K37" s="22">
        <v>0.1</v>
      </c>
      <c r="L37" s="50"/>
      <c r="M37" s="50"/>
      <c r="N37" s="50"/>
      <c r="O37" s="50"/>
      <c r="P37" s="14"/>
      <c r="Q37" s="14"/>
      <c r="R37" s="14"/>
      <c r="S37" s="14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</row>
    <row r="38" spans="1:40" x14ac:dyDescent="0.35">
      <c r="A38" s="20" t="e">
        <f>IF(#REF!=0," ",IF(#REF!&lt;&gt;0,#REF!))</f>
        <v>#REF!</v>
      </c>
      <c r="B38" s="15" t="e">
        <f>#REF!</f>
        <v>#REF!</v>
      </c>
      <c r="C38" s="22">
        <v>-0.2</v>
      </c>
      <c r="D38" s="22"/>
      <c r="E38" s="22">
        <v>-0.1</v>
      </c>
      <c r="F38" s="22"/>
      <c r="G38" s="22">
        <v>-0.4</v>
      </c>
      <c r="H38" s="22"/>
      <c r="I38" s="22">
        <v>0.2</v>
      </c>
      <c r="J38" s="22"/>
      <c r="K38" s="22">
        <v>0.2</v>
      </c>
      <c r="L38" s="50"/>
      <c r="M38" s="50"/>
      <c r="N38" s="50"/>
      <c r="O38" s="50"/>
      <c r="P38" s="14"/>
      <c r="Q38" s="14"/>
      <c r="R38" s="14"/>
      <c r="S38" s="14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</row>
    <row r="39" spans="1:40" x14ac:dyDescent="0.35">
      <c r="A39" s="20" t="e">
        <f>IF(#REF!=0," ",IF(#REF!&lt;&gt;0,#REF!))</f>
        <v>#REF!</v>
      </c>
      <c r="B39" s="15" t="e">
        <f>#REF!</f>
        <v>#REF!</v>
      </c>
      <c r="C39" s="22" t="s">
        <v>67</v>
      </c>
      <c r="D39" s="22"/>
      <c r="E39" s="22" t="s">
        <v>67</v>
      </c>
      <c r="F39" s="22"/>
      <c r="G39" s="22">
        <v>0.2</v>
      </c>
      <c r="H39" s="22"/>
      <c r="I39" s="22" t="s">
        <v>67</v>
      </c>
      <c r="J39" s="22"/>
      <c r="K39" s="22">
        <v>-0.1</v>
      </c>
      <c r="L39" s="50"/>
      <c r="M39" s="50"/>
      <c r="N39" s="50"/>
      <c r="O39" s="50"/>
      <c r="P39" s="14"/>
      <c r="Q39" s="14"/>
      <c r="R39" s="14"/>
      <c r="S39" s="14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</row>
    <row r="40" spans="1:40" x14ac:dyDescent="0.35">
      <c r="A40" s="15"/>
      <c r="B40" s="15"/>
      <c r="C40" s="23"/>
      <c r="D40" s="23"/>
      <c r="E40" s="23"/>
      <c r="F40" s="23"/>
      <c r="G40" s="23"/>
      <c r="H40" s="23"/>
      <c r="I40" s="23"/>
      <c r="J40" s="23"/>
      <c r="K40" s="23"/>
      <c r="L40" s="50"/>
      <c r="M40" s="50"/>
      <c r="N40" s="50"/>
      <c r="O40" s="50"/>
      <c r="P40" s="14"/>
      <c r="Q40" s="14"/>
      <c r="R40" s="14"/>
      <c r="S40" s="14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</row>
    <row r="41" spans="1:40" x14ac:dyDescent="0.35">
      <c r="A41" s="16" t="s">
        <v>94</v>
      </c>
      <c r="B41" s="15"/>
      <c r="E41" s="23"/>
      <c r="F41" s="23"/>
      <c r="G41" s="23"/>
      <c r="H41" s="23"/>
      <c r="I41" s="23"/>
      <c r="J41" s="23"/>
      <c r="K41" s="23"/>
      <c r="L41" s="50"/>
      <c r="M41" s="50"/>
      <c r="N41" s="50"/>
      <c r="O41" s="50"/>
      <c r="P41" s="14"/>
      <c r="Q41" s="14"/>
      <c r="R41" s="14"/>
      <c r="S41" s="14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</row>
    <row r="42" spans="1:40" x14ac:dyDescent="0.35">
      <c r="A42" s="15"/>
      <c r="B42" s="15"/>
      <c r="C42" s="57" t="s">
        <v>96</v>
      </c>
      <c r="D42" s="57"/>
      <c r="E42" s="57" t="s">
        <v>124</v>
      </c>
      <c r="F42" s="57"/>
      <c r="G42" s="57" t="s">
        <v>125</v>
      </c>
      <c r="H42" s="57"/>
      <c r="I42" s="57" t="s">
        <v>99</v>
      </c>
      <c r="J42" s="57"/>
      <c r="K42" s="57" t="s">
        <v>126</v>
      </c>
      <c r="L42" s="50"/>
      <c r="M42" s="50"/>
      <c r="N42" s="50"/>
      <c r="O42" s="50"/>
      <c r="P42" s="14"/>
      <c r="Q42" s="14"/>
      <c r="R42" s="14"/>
      <c r="S42" s="14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</row>
    <row r="43" spans="1:40" x14ac:dyDescent="0.35">
      <c r="A43" s="20" t="e">
        <f>IF(#REF!=0," ",IF(#REF!&lt;&gt;0,#REF!))</f>
        <v>#REF!</v>
      </c>
      <c r="B43" s="15" t="e">
        <f>#REF!</f>
        <v>#REF!</v>
      </c>
      <c r="C43" s="22" t="s">
        <v>50</v>
      </c>
      <c r="D43" s="22"/>
      <c r="E43" s="22" t="s">
        <v>50</v>
      </c>
      <c r="F43" s="22"/>
      <c r="G43" s="22">
        <v>4.2</v>
      </c>
      <c r="H43" s="22"/>
      <c r="I43" s="22" t="s">
        <v>50</v>
      </c>
      <c r="J43" s="22"/>
      <c r="K43" s="22">
        <v>2.9</v>
      </c>
      <c r="L43" s="50"/>
      <c r="M43" s="50"/>
      <c r="N43" s="50"/>
      <c r="O43" s="50"/>
      <c r="P43" s="14"/>
      <c r="Q43" s="14"/>
      <c r="R43" s="14"/>
      <c r="S43" s="14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</row>
    <row r="44" spans="1:40" ht="12.75" customHeight="1" x14ac:dyDescent="0.35">
      <c r="A44" s="20" t="e">
        <f>IF(#REF!=0," ",IF(#REF!&lt;&gt;0,#REF!))</f>
        <v>#REF!</v>
      </c>
      <c r="B44" s="15" t="e">
        <f>#REF!</f>
        <v>#REF!</v>
      </c>
      <c r="C44" s="22" t="s">
        <v>50</v>
      </c>
      <c r="D44" s="22"/>
      <c r="E44" s="22" t="s">
        <v>50</v>
      </c>
      <c r="F44" s="22"/>
      <c r="G44" s="22">
        <v>4.0999999999999996</v>
      </c>
      <c r="H44" s="22"/>
      <c r="I44" s="22" t="s">
        <v>50</v>
      </c>
      <c r="J44" s="22"/>
      <c r="K44" s="22">
        <v>2.4</v>
      </c>
      <c r="L44" s="50"/>
      <c r="M44" s="50"/>
      <c r="N44" s="50"/>
      <c r="O44" s="50"/>
      <c r="P44" s="14"/>
      <c r="Q44" s="14"/>
      <c r="R44" s="14"/>
      <c r="S44" s="14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</row>
    <row r="45" spans="1:40" x14ac:dyDescent="0.35">
      <c r="A45" s="20" t="e">
        <f>IF(#REF!=0," ",IF(#REF!&lt;&gt;0,#REF!))</f>
        <v>#REF!</v>
      </c>
      <c r="B45" s="15" t="e">
        <f>#REF!</f>
        <v>#REF!</v>
      </c>
      <c r="C45" s="22" t="s">
        <v>50</v>
      </c>
      <c r="D45" s="22"/>
      <c r="E45" s="22" t="s">
        <v>50</v>
      </c>
      <c r="F45" s="22"/>
      <c r="G45" s="22">
        <v>4</v>
      </c>
      <c r="H45" s="22"/>
      <c r="I45" s="22" t="s">
        <v>50</v>
      </c>
      <c r="J45" s="22"/>
      <c r="K45" s="22">
        <v>2.6</v>
      </c>
      <c r="L45" s="50"/>
      <c r="M45" s="50"/>
      <c r="N45" s="50"/>
      <c r="O45" s="50"/>
      <c r="P45" s="14"/>
      <c r="Q45" s="14"/>
      <c r="R45" s="14"/>
      <c r="S45" s="14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</row>
    <row r="46" spans="1:40" x14ac:dyDescent="0.35">
      <c r="A46" s="20" t="e">
        <f>IF(#REF!=0," ",IF(#REF!&lt;&gt;0,#REF!))</f>
        <v>#REF!</v>
      </c>
      <c r="B46" s="15" t="e">
        <f>#REF!</f>
        <v>#REF!</v>
      </c>
      <c r="C46" s="22" t="s">
        <v>50</v>
      </c>
      <c r="D46" s="22"/>
      <c r="E46" s="22" t="s">
        <v>50</v>
      </c>
      <c r="F46" s="22"/>
      <c r="G46" s="22">
        <v>4.2</v>
      </c>
      <c r="H46" s="22"/>
      <c r="I46" s="22">
        <v>-0.2</v>
      </c>
      <c r="J46" s="22"/>
      <c r="K46" s="22">
        <v>3.6</v>
      </c>
      <c r="L46" s="50"/>
      <c r="M46" s="50"/>
      <c r="N46" s="50"/>
      <c r="O46" s="50"/>
      <c r="P46" s="14"/>
      <c r="Q46" s="14"/>
      <c r="R46" s="14"/>
      <c r="S46" s="14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</row>
    <row r="47" spans="1:40" x14ac:dyDescent="0.35">
      <c r="A47" s="20" t="e">
        <f>IF(#REF!=0," ",IF(#REF!&lt;&gt;0,#REF!))</f>
        <v>#REF!</v>
      </c>
      <c r="B47" s="15" t="e">
        <f>#REF!</f>
        <v>#REF!</v>
      </c>
      <c r="C47" s="22">
        <v>0.1</v>
      </c>
      <c r="D47" s="22"/>
      <c r="E47" s="22" t="s">
        <v>50</v>
      </c>
      <c r="F47" s="22"/>
      <c r="G47" s="22">
        <v>4.4000000000000004</v>
      </c>
      <c r="H47" s="22"/>
      <c r="I47" s="22">
        <v>-0.3</v>
      </c>
      <c r="J47" s="22"/>
      <c r="K47" s="22">
        <v>4</v>
      </c>
      <c r="L47" s="50"/>
      <c r="M47" s="50"/>
      <c r="N47" s="50"/>
      <c r="O47" s="50"/>
      <c r="P47" s="14"/>
      <c r="Q47" s="14"/>
      <c r="R47" s="14"/>
      <c r="S47" s="14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</row>
    <row r="48" spans="1:40" x14ac:dyDescent="0.35">
      <c r="A48" s="20" t="e">
        <f>IF(#REF!=0," ",IF(#REF!&lt;&gt;0,#REF!))</f>
        <v>#REF!</v>
      </c>
      <c r="B48" s="15" t="e">
        <f>#REF!</f>
        <v>#REF!</v>
      </c>
      <c r="C48" s="22">
        <v>0.2</v>
      </c>
      <c r="D48" s="22"/>
      <c r="E48" s="22" t="s">
        <v>50</v>
      </c>
      <c r="F48" s="22"/>
      <c r="G48" s="22">
        <v>4.5</v>
      </c>
      <c r="H48" s="22"/>
      <c r="I48" s="22">
        <v>-0.3</v>
      </c>
      <c r="J48" s="22"/>
      <c r="K48" s="22">
        <v>4</v>
      </c>
      <c r="L48" s="50"/>
      <c r="M48" s="50"/>
      <c r="N48" s="50"/>
      <c r="O48" s="50"/>
      <c r="P48" s="14"/>
      <c r="Q48" s="14"/>
      <c r="R48" s="14"/>
      <c r="S48" s="14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</row>
    <row r="49" spans="1:40" x14ac:dyDescent="0.35">
      <c r="A49" s="20" t="e">
        <f>IF(#REF!=0," ",IF(#REF!&lt;&gt;0,#REF!))</f>
        <v>#REF!</v>
      </c>
      <c r="B49" s="15" t="e">
        <f>#REF!</f>
        <v>#REF!</v>
      </c>
      <c r="C49" s="22">
        <v>0.2</v>
      </c>
      <c r="D49" s="22"/>
      <c r="E49" s="22" t="s">
        <v>50</v>
      </c>
      <c r="F49" s="22"/>
      <c r="G49" s="22">
        <v>4.0999999999999996</v>
      </c>
      <c r="H49" s="22"/>
      <c r="I49" s="22">
        <v>-0.2</v>
      </c>
      <c r="J49" s="22"/>
      <c r="K49" s="22">
        <v>3.9</v>
      </c>
      <c r="L49" s="50"/>
      <c r="M49" s="50"/>
      <c r="N49" s="50"/>
      <c r="O49" s="50"/>
      <c r="P49" s="14"/>
      <c r="Q49" s="14"/>
      <c r="R49" s="14"/>
      <c r="S49" s="14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</row>
    <row r="50" spans="1:40" x14ac:dyDescent="0.35">
      <c r="A50" s="20" t="e">
        <f>IF(#REF!=0," ",IF(#REF!&lt;&gt;0,#REF!))</f>
        <v>#REF!</v>
      </c>
      <c r="B50" s="15" t="e">
        <f>#REF!</f>
        <v>#REF!</v>
      </c>
      <c r="C50" s="22">
        <v>0.2</v>
      </c>
      <c r="D50" s="22"/>
      <c r="E50" s="22">
        <v>0.1</v>
      </c>
      <c r="F50" s="22"/>
      <c r="G50" s="22">
        <v>4.3</v>
      </c>
      <c r="H50" s="22"/>
      <c r="I50" s="22">
        <v>-0.2</v>
      </c>
      <c r="J50" s="22"/>
      <c r="K50" s="22">
        <v>3.4</v>
      </c>
      <c r="L50" s="50"/>
      <c r="M50" s="50"/>
      <c r="N50" s="50"/>
      <c r="O50" s="50"/>
      <c r="P50" s="14"/>
      <c r="Q50" s="14"/>
      <c r="R50" s="14"/>
      <c r="S50" s="14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</row>
    <row r="51" spans="1:40" ht="15" customHeight="1" x14ac:dyDescent="0.35">
      <c r="A51" s="20" t="e">
        <f>IF(#REF!=0," ",IF(#REF!&lt;&gt;0,#REF!))</f>
        <v>#REF!</v>
      </c>
      <c r="B51" s="15" t="e">
        <f>#REF!</f>
        <v>#REF!</v>
      </c>
      <c r="C51" s="22">
        <v>0.2</v>
      </c>
      <c r="D51" s="22"/>
      <c r="E51" s="22" t="s">
        <v>50</v>
      </c>
      <c r="F51" s="22"/>
      <c r="G51" s="22">
        <v>4.3</v>
      </c>
      <c r="H51" s="22"/>
      <c r="I51" s="22">
        <v>-0.3</v>
      </c>
      <c r="J51" s="22"/>
      <c r="K51" s="22">
        <v>3.3</v>
      </c>
      <c r="L51" s="50"/>
      <c r="M51" s="50"/>
      <c r="N51" s="50"/>
      <c r="O51" s="50"/>
      <c r="P51" s="14"/>
      <c r="Q51" s="14"/>
      <c r="R51" s="14"/>
      <c r="S51" s="14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</row>
    <row r="52" spans="1:40" x14ac:dyDescent="0.35">
      <c r="A52" s="20" t="e">
        <f>IF(#REF!=0," ",IF(#REF!&lt;&gt;0,#REF!))</f>
        <v>#REF!</v>
      </c>
      <c r="B52" s="15" t="e">
        <f>#REF!</f>
        <v>#REF!</v>
      </c>
      <c r="C52" s="22">
        <v>0.2</v>
      </c>
      <c r="D52" s="22"/>
      <c r="E52" s="22">
        <v>-0.1</v>
      </c>
      <c r="F52" s="22"/>
      <c r="G52" s="22">
        <v>4.3</v>
      </c>
      <c r="H52" s="22"/>
      <c r="I52" s="22">
        <v>-0.2</v>
      </c>
      <c r="J52" s="22"/>
      <c r="K52" s="22">
        <v>3.3</v>
      </c>
      <c r="L52" s="50"/>
      <c r="M52" s="50"/>
      <c r="N52" s="50"/>
      <c r="O52" s="50"/>
      <c r="P52" s="14"/>
      <c r="Q52" s="14"/>
      <c r="R52" s="14"/>
      <c r="S52" s="14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</row>
    <row r="53" spans="1:40" x14ac:dyDescent="0.35">
      <c r="A53" s="20" t="e">
        <f>IF(#REF!=0," ",IF(#REF!&lt;&gt;0,#REF!))</f>
        <v>#REF!</v>
      </c>
      <c r="B53" s="15" t="e">
        <f>#REF!</f>
        <v>#REF!</v>
      </c>
      <c r="C53" s="22">
        <v>0.4</v>
      </c>
      <c r="D53" s="22"/>
      <c r="E53" s="22" t="s">
        <v>50</v>
      </c>
      <c r="F53" s="22"/>
      <c r="G53" s="22">
        <v>4.5</v>
      </c>
      <c r="H53" s="22"/>
      <c r="I53" s="22">
        <v>-0.3</v>
      </c>
      <c r="J53" s="22"/>
      <c r="K53" s="22">
        <v>4</v>
      </c>
      <c r="L53" s="50"/>
      <c r="M53" s="50"/>
      <c r="N53" s="50"/>
      <c r="O53" s="50"/>
      <c r="P53" s="14"/>
      <c r="Q53" s="14"/>
      <c r="R53" s="14"/>
      <c r="S53" s="14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</row>
    <row r="54" spans="1:40" x14ac:dyDescent="0.35">
      <c r="A54" s="20" t="e">
        <f>IF(#REF!=0," ",IF(#REF!&lt;&gt;0,#REF!))</f>
        <v>#REF!</v>
      </c>
      <c r="B54" s="15" t="e">
        <f>#REF!</f>
        <v>#REF!</v>
      </c>
      <c r="C54" s="22">
        <v>0.6</v>
      </c>
      <c r="D54" s="22"/>
      <c r="E54" s="22" t="s">
        <v>50</v>
      </c>
      <c r="F54" s="22"/>
      <c r="G54" s="22">
        <v>4.9000000000000004</v>
      </c>
      <c r="H54" s="22"/>
      <c r="I54" s="22">
        <v>-0.2</v>
      </c>
      <c r="J54" s="22"/>
      <c r="K54" s="22">
        <v>5.2</v>
      </c>
      <c r="L54" s="50"/>
      <c r="M54" s="50"/>
      <c r="N54" s="50"/>
      <c r="O54" s="50"/>
      <c r="P54" s="14"/>
      <c r="Q54" s="14"/>
      <c r="R54" s="14"/>
      <c r="S54" s="14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</row>
    <row r="55" spans="1:40" x14ac:dyDescent="0.35">
      <c r="A55" s="20" t="e">
        <f>IF(#REF!=0," ",IF(#REF!&lt;&gt;0,#REF!))</f>
        <v>#REF!</v>
      </c>
      <c r="B55" s="15" t="e">
        <f>#REF!</f>
        <v>#REF!</v>
      </c>
      <c r="C55" s="22">
        <v>1.2</v>
      </c>
      <c r="D55" s="22"/>
      <c r="E55" s="22" t="s">
        <v>50</v>
      </c>
      <c r="F55" s="22"/>
      <c r="G55" s="22">
        <v>5.6</v>
      </c>
      <c r="H55" s="22"/>
      <c r="I55" s="22">
        <v>-0.4</v>
      </c>
      <c r="J55" s="22"/>
      <c r="K55" s="22">
        <v>6.1</v>
      </c>
      <c r="L55" s="50"/>
      <c r="M55" s="50"/>
      <c r="N55" s="50"/>
      <c r="O55" s="50"/>
      <c r="P55" s="14"/>
      <c r="Q55" s="14"/>
      <c r="R55" s="14"/>
      <c r="S55" s="14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</row>
    <row r="56" spans="1:40" x14ac:dyDescent="0.35">
      <c r="A56" s="20" t="e">
        <f>IF(#REF!=0," ",IF(#REF!&lt;&gt;0,#REF!))</f>
        <v>#REF!</v>
      </c>
      <c r="B56" s="15" t="e">
        <f>#REF!</f>
        <v>#REF!</v>
      </c>
      <c r="C56" s="22">
        <v>1.5</v>
      </c>
      <c r="D56" s="22"/>
      <c r="E56" s="22">
        <v>0.1</v>
      </c>
      <c r="F56" s="22"/>
      <c r="G56" s="22">
        <v>5.5</v>
      </c>
      <c r="H56" s="22"/>
      <c r="I56" s="22">
        <v>-0.4</v>
      </c>
      <c r="J56" s="22"/>
      <c r="K56" s="22">
        <v>6.2</v>
      </c>
      <c r="L56" s="50"/>
      <c r="M56" s="50"/>
      <c r="N56" s="50"/>
      <c r="O56" s="50"/>
      <c r="P56" s="14"/>
      <c r="Q56" s="14"/>
      <c r="R56" s="14"/>
      <c r="S56" s="14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</row>
    <row r="57" spans="1:40" x14ac:dyDescent="0.35">
      <c r="A57" s="20" t="e">
        <f>IF(#REF!=0," ",IF(#REF!&lt;&gt;0,#REF!))</f>
        <v>#REF!</v>
      </c>
      <c r="B57" s="15" t="e">
        <f>#REF!</f>
        <v>#REF!</v>
      </c>
      <c r="C57" s="22">
        <v>1.5</v>
      </c>
      <c r="D57" s="22"/>
      <c r="E57" s="22" t="s">
        <v>50</v>
      </c>
      <c r="F57" s="22"/>
      <c r="G57" s="22">
        <v>5.2</v>
      </c>
      <c r="H57" s="22"/>
      <c r="I57" s="22">
        <v>-0.5</v>
      </c>
      <c r="J57" s="22"/>
      <c r="K57" s="22">
        <v>6.3</v>
      </c>
      <c r="L57" s="50"/>
      <c r="M57" s="50"/>
      <c r="N57" s="50"/>
      <c r="O57" s="50"/>
      <c r="P57" s="14"/>
      <c r="Q57" s="14"/>
      <c r="R57" s="14"/>
      <c r="S57" s="14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</row>
    <row r="58" spans="1:40" x14ac:dyDescent="0.35">
      <c r="A58" s="20" t="e">
        <f>IF(#REF!=0," ",IF(#REF!&lt;&gt;0,#REF!))</f>
        <v>#REF!</v>
      </c>
      <c r="B58" s="15" t="e">
        <f>#REF!</f>
        <v>#REF!</v>
      </c>
      <c r="C58" s="22">
        <v>1.4</v>
      </c>
      <c r="D58" s="22"/>
      <c r="E58" s="22" t="s">
        <v>50</v>
      </c>
      <c r="F58" s="22"/>
      <c r="G58" s="22">
        <v>4.0999999999999996</v>
      </c>
      <c r="H58" s="22"/>
      <c r="I58" s="22">
        <v>-0.3</v>
      </c>
      <c r="J58" s="22"/>
      <c r="K58" s="22">
        <v>5</v>
      </c>
      <c r="L58" s="50"/>
      <c r="M58" s="50"/>
      <c r="N58" s="50"/>
      <c r="O58" s="50"/>
      <c r="P58" s="14"/>
      <c r="Q58" s="14"/>
      <c r="R58" s="14"/>
      <c r="S58" s="14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</row>
    <row r="59" spans="1:40" x14ac:dyDescent="0.35">
      <c r="A59" s="20" t="e">
        <f>IF(#REF!=0," ",IF(#REF!&lt;&gt;0,#REF!))</f>
        <v>#REF!</v>
      </c>
      <c r="B59" s="15" t="e">
        <f>#REF!</f>
        <v>#REF!</v>
      </c>
      <c r="C59" s="22">
        <v>1.2</v>
      </c>
      <c r="D59" s="22"/>
      <c r="E59" s="22">
        <v>-0.1</v>
      </c>
      <c r="F59" s="22"/>
      <c r="G59" s="22">
        <v>3.5</v>
      </c>
      <c r="H59" s="22"/>
      <c r="I59" s="22" t="s">
        <v>50</v>
      </c>
      <c r="J59" s="22"/>
      <c r="K59" s="22">
        <v>4.0999999999999996</v>
      </c>
      <c r="L59" s="50"/>
      <c r="M59" s="50"/>
      <c r="N59" s="50"/>
      <c r="O59" s="50"/>
      <c r="P59" s="14"/>
      <c r="Q59" s="14"/>
      <c r="R59" s="14"/>
      <c r="S59" s="14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</row>
    <row r="60" spans="1:40" x14ac:dyDescent="0.35">
      <c r="A60" s="20" t="e">
        <f>IF(#REF!=0," ",IF(#REF!&lt;&gt;0,#REF!))</f>
        <v>#REF!</v>
      </c>
      <c r="B60" s="15" t="e">
        <f>#REF!</f>
        <v>#REF!</v>
      </c>
      <c r="C60" s="22">
        <v>1</v>
      </c>
      <c r="D60" s="22"/>
      <c r="E60" s="22" t="s">
        <v>50</v>
      </c>
      <c r="F60" s="22"/>
      <c r="G60" s="22">
        <v>3</v>
      </c>
      <c r="H60" s="22"/>
      <c r="I60" s="22">
        <v>0.1</v>
      </c>
      <c r="J60" s="22"/>
      <c r="K60" s="22">
        <v>3.6</v>
      </c>
      <c r="L60" s="50"/>
      <c r="M60" s="50"/>
      <c r="N60" s="50"/>
      <c r="O60" s="50"/>
      <c r="P60" s="14"/>
      <c r="Q60" s="14"/>
      <c r="R60" s="14"/>
      <c r="S60" s="14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</row>
    <row r="61" spans="1:40" x14ac:dyDescent="0.35">
      <c r="A61" s="20" t="e">
        <f>IF(#REF!=0," ",IF(#REF!&lt;&gt;0,#REF!))</f>
        <v>#REF!</v>
      </c>
      <c r="B61" s="15" t="e">
        <f>#REF!</f>
        <v>#REF!</v>
      </c>
      <c r="C61" s="22">
        <v>1.1000000000000001</v>
      </c>
      <c r="D61" s="22"/>
      <c r="E61" s="22">
        <v>-0.1</v>
      </c>
      <c r="F61" s="22"/>
      <c r="G61" s="22">
        <v>3.1</v>
      </c>
      <c r="H61" s="22"/>
      <c r="I61" s="22">
        <v>-0.2</v>
      </c>
      <c r="J61" s="22"/>
      <c r="K61" s="22">
        <v>3.9</v>
      </c>
      <c r="L61" s="50"/>
      <c r="M61" s="50"/>
      <c r="N61" s="50"/>
      <c r="O61" s="50"/>
      <c r="P61" s="14"/>
      <c r="Q61" s="14"/>
      <c r="R61" s="14"/>
      <c r="S61" s="14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</row>
    <row r="62" spans="1:40" x14ac:dyDescent="0.35">
      <c r="A62" s="20" t="e">
        <f>IF(#REF!=0," ",IF(#REF!&lt;&gt;0,#REF!))</f>
        <v>#REF!</v>
      </c>
      <c r="B62" s="15" t="e">
        <f>#REF!</f>
        <v>#REF!</v>
      </c>
      <c r="C62" s="22">
        <v>1.2</v>
      </c>
      <c r="D62" s="22"/>
      <c r="E62" s="22" t="s">
        <v>50</v>
      </c>
      <c r="F62" s="22"/>
      <c r="G62" s="22">
        <v>2.7</v>
      </c>
      <c r="H62" s="22"/>
      <c r="I62" s="22">
        <v>-0.4</v>
      </c>
      <c r="J62" s="22"/>
      <c r="K62" s="22">
        <v>4.7</v>
      </c>
      <c r="L62" s="50"/>
      <c r="M62" s="50"/>
      <c r="N62" s="50"/>
      <c r="O62" s="50"/>
      <c r="P62" s="14"/>
      <c r="Q62" s="14"/>
      <c r="R62" s="14"/>
      <c r="S62" s="14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</row>
    <row r="63" spans="1:40" x14ac:dyDescent="0.35">
      <c r="A63" s="20" t="e">
        <f>IF(#REF!=0," ",IF(#REF!&lt;&gt;0,#REF!))</f>
        <v>#REF!</v>
      </c>
      <c r="B63" s="15" t="e">
        <f>#REF!</f>
        <v>#REF!</v>
      </c>
      <c r="C63" s="22">
        <v>1.2</v>
      </c>
      <c r="D63" s="22"/>
      <c r="E63" s="22" t="s">
        <v>50</v>
      </c>
      <c r="F63" s="22"/>
      <c r="G63" s="22">
        <v>2.7</v>
      </c>
      <c r="H63" s="22"/>
      <c r="I63" s="22">
        <v>-0.4</v>
      </c>
      <c r="J63" s="22"/>
      <c r="K63" s="22">
        <v>4.5999999999999996</v>
      </c>
      <c r="L63" s="50"/>
      <c r="M63" s="50"/>
      <c r="N63" s="50"/>
      <c r="O63" s="50"/>
      <c r="P63" s="14"/>
      <c r="Q63" s="14"/>
      <c r="R63" s="14"/>
      <c r="S63" s="14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</row>
    <row r="64" spans="1:40" x14ac:dyDescent="0.35">
      <c r="A64" s="20" t="e">
        <f>IF(#REF!=0," ",IF(#REF!&lt;&gt;0,#REF!))</f>
        <v>#REF!</v>
      </c>
      <c r="B64" s="15" t="e">
        <f>#REF!</f>
        <v>#REF!</v>
      </c>
      <c r="C64" s="22">
        <v>1.1000000000000001</v>
      </c>
      <c r="D64" s="22"/>
      <c r="E64" s="22">
        <v>-0.1</v>
      </c>
      <c r="F64" s="22"/>
      <c r="G64" s="22">
        <v>2.8</v>
      </c>
      <c r="H64" s="22"/>
      <c r="I64" s="22">
        <v>-0.4</v>
      </c>
      <c r="J64" s="22"/>
      <c r="K64" s="22">
        <v>4.2</v>
      </c>
      <c r="L64" s="50"/>
      <c r="M64" s="50"/>
      <c r="N64" s="50"/>
      <c r="O64" s="50"/>
      <c r="P64" s="14"/>
      <c r="Q64" s="14"/>
      <c r="R64" s="14"/>
      <c r="S64" s="14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</row>
    <row r="65" spans="1:40" x14ac:dyDescent="0.35">
      <c r="A65" s="20" t="e">
        <f>IF(#REF!=0," ",IF(#REF!&lt;&gt;0,#REF!))</f>
        <v>#REF!</v>
      </c>
      <c r="B65" s="15" t="e">
        <f>#REF!</f>
        <v>#REF!</v>
      </c>
      <c r="C65" s="22">
        <v>0.8</v>
      </c>
      <c r="D65" s="22"/>
      <c r="E65" s="22" t="s">
        <v>50</v>
      </c>
      <c r="F65" s="22"/>
      <c r="G65" s="22">
        <v>2.8</v>
      </c>
      <c r="H65" s="22"/>
      <c r="I65" s="22">
        <v>-0.2</v>
      </c>
      <c r="J65" s="22"/>
      <c r="K65" s="22">
        <v>3</v>
      </c>
      <c r="L65" s="50"/>
      <c r="M65" s="50"/>
      <c r="N65" s="50"/>
      <c r="O65" s="50"/>
      <c r="P65" s="14"/>
      <c r="Q65" s="14"/>
      <c r="R65" s="14"/>
      <c r="S65" s="14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</row>
    <row r="66" spans="1:40" x14ac:dyDescent="0.35">
      <c r="A66" s="20" t="e">
        <f>IF(#REF!=0," ",IF(#REF!&lt;&gt;0,#REF!))</f>
        <v>#REF!</v>
      </c>
      <c r="B66" s="15" t="e">
        <f>#REF!</f>
        <v>#REF!</v>
      </c>
      <c r="C66" s="22">
        <v>0.8</v>
      </c>
      <c r="D66" s="22"/>
      <c r="E66" s="22" t="s">
        <v>50</v>
      </c>
      <c r="F66" s="22"/>
      <c r="G66" s="22">
        <v>2</v>
      </c>
      <c r="H66" s="22"/>
      <c r="I66" s="22">
        <v>-0.2</v>
      </c>
      <c r="J66" s="22"/>
      <c r="K66" s="22">
        <v>1.8</v>
      </c>
      <c r="L66" s="50"/>
      <c r="M66" s="50"/>
      <c r="N66" s="50"/>
      <c r="O66" s="50"/>
      <c r="P66" s="14"/>
      <c r="Q66" s="14"/>
      <c r="R66" s="14"/>
      <c r="S66" s="14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</row>
    <row r="67" spans="1:40" x14ac:dyDescent="0.35">
      <c r="A67" s="20" t="e">
        <f>IF(#REF!=0," ",IF(#REF!&lt;&gt;0,#REF!))</f>
        <v>#REF!</v>
      </c>
      <c r="B67" s="15" t="e">
        <f>#REF!</f>
        <v>#REF!</v>
      </c>
      <c r="C67" s="22" t="s">
        <v>67</v>
      </c>
      <c r="D67" s="22"/>
      <c r="E67" s="22" t="s">
        <v>67</v>
      </c>
      <c r="F67" s="22"/>
      <c r="G67" s="22">
        <v>1</v>
      </c>
      <c r="H67" s="22"/>
      <c r="I67" s="22" t="s">
        <v>67</v>
      </c>
      <c r="J67" s="22"/>
      <c r="K67" s="22">
        <v>1</v>
      </c>
      <c r="L67" s="50"/>
      <c r="M67" s="50"/>
      <c r="N67" s="50"/>
      <c r="O67" s="50"/>
      <c r="P67" s="14"/>
      <c r="Q67" s="14"/>
      <c r="R67" s="14"/>
      <c r="S67" s="14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</row>
    <row r="68" spans="1:40" ht="15.45" thickBot="1" x14ac:dyDescent="0.4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50"/>
      <c r="M68" s="50"/>
      <c r="N68" s="50"/>
      <c r="O68" s="50"/>
      <c r="P68" s="14"/>
      <c r="Q68" s="14"/>
      <c r="R68" s="14"/>
      <c r="S68" s="14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</row>
    <row r="69" spans="1:40" x14ac:dyDescent="0.35">
      <c r="L69" s="50"/>
      <c r="M69" s="50"/>
      <c r="N69" s="50"/>
      <c r="O69" s="50"/>
      <c r="P69" s="14"/>
      <c r="Q69" s="14"/>
      <c r="R69" s="14"/>
      <c r="S69" s="14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</row>
    <row r="70" spans="1:40" x14ac:dyDescent="0.35">
      <c r="A70" s="6" t="s">
        <v>119</v>
      </c>
      <c r="I70" s="72" t="s">
        <v>81</v>
      </c>
      <c r="L70" s="50"/>
      <c r="M70" s="50"/>
      <c r="N70" s="50"/>
      <c r="O70" s="50"/>
      <c r="P70" s="14"/>
      <c r="Q70" s="14"/>
      <c r="R70" s="14"/>
      <c r="S70" s="14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</row>
    <row r="71" spans="1:40" x14ac:dyDescent="0.35">
      <c r="A71" s="6" t="s">
        <v>75</v>
      </c>
      <c r="I71" s="72" t="s">
        <v>83</v>
      </c>
      <c r="L71" s="50"/>
      <c r="M71" s="50"/>
      <c r="N71" s="50"/>
      <c r="O71" s="50"/>
      <c r="P71" s="14"/>
      <c r="Q71" s="14"/>
      <c r="R71" s="14"/>
      <c r="S71" s="14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</row>
    <row r="72" spans="1:40" x14ac:dyDescent="0.35">
      <c r="A72" s="6" t="s">
        <v>76</v>
      </c>
      <c r="L72" s="50"/>
      <c r="M72" s="50"/>
      <c r="N72" s="50"/>
      <c r="O72" s="50"/>
      <c r="P72" s="14"/>
      <c r="Q72" s="14"/>
      <c r="R72" s="14"/>
      <c r="S72" s="14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</row>
    <row r="73" spans="1:40" x14ac:dyDescent="0.35">
      <c r="A73" s="6" t="s">
        <v>77</v>
      </c>
      <c r="K73" s="12"/>
      <c r="L73" s="50"/>
      <c r="M73" s="50"/>
      <c r="N73" s="50"/>
      <c r="O73" s="50"/>
      <c r="P73" s="14"/>
      <c r="Q73" s="14"/>
      <c r="R73" s="14"/>
      <c r="S73" s="14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</row>
    <row r="74" spans="1:40" x14ac:dyDescent="0.35">
      <c r="A74" s="6" t="s">
        <v>78</v>
      </c>
      <c r="L74" s="50"/>
      <c r="M74" s="50"/>
      <c r="N74" s="50"/>
      <c r="O74" s="50"/>
      <c r="P74" s="14"/>
      <c r="Q74" s="14"/>
      <c r="R74" s="14"/>
      <c r="S74" s="14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</row>
    <row r="75" spans="1:40" x14ac:dyDescent="0.35">
      <c r="A75" s="6" t="s">
        <v>79</v>
      </c>
      <c r="L75" s="50"/>
      <c r="M75" s="50"/>
      <c r="N75" s="50"/>
      <c r="O75" s="50"/>
      <c r="P75" s="14"/>
      <c r="Q75" s="14"/>
      <c r="R75" s="14"/>
      <c r="S75" s="14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</row>
    <row r="76" spans="1:40" ht="12.75" customHeight="1" x14ac:dyDescent="0.35">
      <c r="A76" t="s">
        <v>80</v>
      </c>
      <c r="L76" s="50"/>
      <c r="M76" s="50"/>
      <c r="N76" s="50"/>
      <c r="O76" s="50"/>
      <c r="P76" s="14"/>
      <c r="Q76" s="14"/>
      <c r="R76" s="14"/>
      <c r="S76" s="14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</row>
    <row r="77" spans="1:40" ht="12.75" customHeight="1" x14ac:dyDescent="0.35">
      <c r="A77" s="41" t="s">
        <v>82</v>
      </c>
      <c r="B77" s="11"/>
      <c r="C77" s="11"/>
      <c r="D77" s="11"/>
      <c r="E77" s="11"/>
      <c r="F77" s="11"/>
      <c r="L77" s="50"/>
      <c r="M77" s="50"/>
      <c r="N77" s="50"/>
      <c r="O77" s="50"/>
      <c r="P77" s="14"/>
      <c r="Q77" s="14"/>
      <c r="R77" s="14"/>
      <c r="S77" s="14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</row>
    <row r="78" spans="1:40" ht="12.75" customHeight="1" x14ac:dyDescent="0.35">
      <c r="A78" s="11"/>
      <c r="B78" s="11"/>
      <c r="C78" s="11"/>
      <c r="D78" s="11"/>
      <c r="E78" s="11"/>
      <c r="F78" s="11"/>
      <c r="L78" s="50"/>
      <c r="M78" s="50"/>
      <c r="N78" s="50"/>
      <c r="O78" s="50"/>
      <c r="P78" s="14"/>
      <c r="Q78" s="14"/>
      <c r="R78" s="14"/>
      <c r="S78" s="14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</row>
    <row r="79" spans="1:40" ht="12.75" customHeight="1" x14ac:dyDescent="0.35">
      <c r="L79" s="50"/>
      <c r="M79" s="14"/>
      <c r="N79" s="14"/>
      <c r="O79" s="14"/>
      <c r="P79" s="14"/>
      <c r="Q79" s="14"/>
      <c r="R79" s="14"/>
      <c r="S79" s="14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</row>
    <row r="80" spans="1:40" x14ac:dyDescent="0.35">
      <c r="L80" s="50"/>
      <c r="M80" s="14"/>
      <c r="N80" s="14"/>
      <c r="O80" s="14"/>
      <c r="P80" s="14"/>
      <c r="Q80" s="14"/>
      <c r="R80" s="14"/>
      <c r="S80" s="14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</row>
    <row r="81" spans="1:40" x14ac:dyDescent="0.35">
      <c r="L81" s="50"/>
      <c r="M81" s="14"/>
      <c r="N81" s="14"/>
      <c r="O81" s="14"/>
      <c r="P81" s="14"/>
      <c r="Q81" s="14"/>
      <c r="R81" s="14"/>
      <c r="S81" s="14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</row>
    <row r="82" spans="1:40" x14ac:dyDescent="0.35">
      <c r="L82" s="50"/>
      <c r="M82" s="14"/>
      <c r="N82" s="14"/>
      <c r="O82" s="14"/>
      <c r="P82" s="14"/>
      <c r="Q82" s="14"/>
      <c r="R82" s="14"/>
      <c r="S82" s="14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</row>
    <row r="83" spans="1:40" x14ac:dyDescent="0.35">
      <c r="L83" s="50"/>
      <c r="M83" s="14"/>
      <c r="N83" s="14"/>
      <c r="O83" s="14"/>
      <c r="P83" s="14"/>
      <c r="Q83" s="14"/>
      <c r="R83" s="14"/>
      <c r="S83" s="14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</row>
    <row r="84" spans="1:40" x14ac:dyDescent="0.35">
      <c r="L84" s="50"/>
      <c r="M84" s="14"/>
      <c r="N84" s="14"/>
      <c r="O84" s="14"/>
      <c r="P84" s="14"/>
      <c r="Q84" s="14"/>
      <c r="R84" s="14"/>
      <c r="S84" s="14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</row>
    <row r="85" spans="1:40" s="13" customFormat="1" x14ac:dyDescent="0.3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51"/>
    </row>
    <row r="86" spans="1:40" s="13" customFormat="1" x14ac:dyDescent="0.35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51"/>
    </row>
    <row r="87" spans="1:40" s="13" customFormat="1" x14ac:dyDescent="0.35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51"/>
    </row>
    <row r="88" spans="1:40" s="13" customFormat="1" x14ac:dyDescent="0.35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51"/>
    </row>
    <row r="89" spans="1:40" s="13" customFormat="1" x14ac:dyDescent="0.35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51"/>
    </row>
    <row r="90" spans="1:40" s="13" customFormat="1" x14ac:dyDescent="0.35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</row>
    <row r="91" spans="1:40" s="13" customFormat="1" x14ac:dyDescent="0.35"/>
    <row r="92" spans="1:40" s="13" customFormat="1" x14ac:dyDescent="0.35"/>
    <row r="93" spans="1:40" s="13" customFormat="1" x14ac:dyDescent="0.35"/>
    <row r="94" spans="1:40" s="13" customFormat="1" x14ac:dyDescent="0.35"/>
    <row r="95" spans="1:40" s="13" customFormat="1" x14ac:dyDescent="0.35"/>
    <row r="96" spans="1:40" s="13" customFormat="1" x14ac:dyDescent="0.35"/>
    <row r="97" s="13" customFormat="1" x14ac:dyDescent="0.35"/>
    <row r="98" s="13" customFormat="1" x14ac:dyDescent="0.35"/>
    <row r="99" s="13" customFormat="1" x14ac:dyDescent="0.35"/>
    <row r="100" s="13" customFormat="1" x14ac:dyDescent="0.35"/>
    <row r="101" s="13" customFormat="1" x14ac:dyDescent="0.35"/>
    <row r="102" s="13" customFormat="1" x14ac:dyDescent="0.35"/>
    <row r="103" s="13" customFormat="1" x14ac:dyDescent="0.35"/>
    <row r="104" s="13" customFormat="1" x14ac:dyDescent="0.35"/>
    <row r="105" s="13" customFormat="1" x14ac:dyDescent="0.35"/>
    <row r="106" s="13" customFormat="1" x14ac:dyDescent="0.35"/>
    <row r="107" s="13" customFormat="1" x14ac:dyDescent="0.35"/>
    <row r="108" s="13" customFormat="1" x14ac:dyDescent="0.35"/>
    <row r="109" s="13" customFormat="1" x14ac:dyDescent="0.35"/>
    <row r="110" s="13" customFormat="1" x14ac:dyDescent="0.35"/>
    <row r="111" s="13" customFormat="1" x14ac:dyDescent="0.35"/>
    <row r="112" s="13" customFormat="1" x14ac:dyDescent="0.35"/>
    <row r="113" s="13" customFormat="1" x14ac:dyDescent="0.35"/>
    <row r="114" s="13" customFormat="1" x14ac:dyDescent="0.35"/>
    <row r="115" s="13" customFormat="1" x14ac:dyDescent="0.35"/>
    <row r="116" s="13" customFormat="1" x14ac:dyDescent="0.35"/>
    <row r="117" s="13" customFormat="1" x14ac:dyDescent="0.35"/>
    <row r="118" s="13" customFormat="1" x14ac:dyDescent="0.35"/>
    <row r="119" s="13" customFormat="1" x14ac:dyDescent="0.35"/>
    <row r="120" s="13" customFormat="1" x14ac:dyDescent="0.35"/>
    <row r="121" s="13" customFormat="1" x14ac:dyDescent="0.35"/>
    <row r="122" s="13" customFormat="1" x14ac:dyDescent="0.35"/>
    <row r="123" s="13" customFormat="1" x14ac:dyDescent="0.35"/>
    <row r="124" s="13" customFormat="1" x14ac:dyDescent="0.35"/>
    <row r="125" s="13" customFormat="1" x14ac:dyDescent="0.35"/>
    <row r="126" s="13" customFormat="1" x14ac:dyDescent="0.35"/>
    <row r="127" s="13" customFormat="1" x14ac:dyDescent="0.35"/>
    <row r="128" s="13" customFormat="1" x14ac:dyDescent="0.35"/>
    <row r="129" s="13" customFormat="1" x14ac:dyDescent="0.35"/>
    <row r="130" s="13" customFormat="1" x14ac:dyDescent="0.35"/>
    <row r="131" s="13" customFormat="1" x14ac:dyDescent="0.35"/>
    <row r="132" s="13" customFormat="1" x14ac:dyDescent="0.35"/>
    <row r="133" s="13" customFormat="1" x14ac:dyDescent="0.35"/>
    <row r="134" s="13" customFormat="1" x14ac:dyDescent="0.35"/>
    <row r="135" s="13" customFormat="1" x14ac:dyDescent="0.35"/>
    <row r="136" s="13" customFormat="1" x14ac:dyDescent="0.35"/>
    <row r="137" s="13" customFormat="1" x14ac:dyDescent="0.35"/>
    <row r="138" s="13" customFormat="1" x14ac:dyDescent="0.35"/>
    <row r="139" s="13" customFormat="1" x14ac:dyDescent="0.35"/>
    <row r="140" s="13" customFormat="1" x14ac:dyDescent="0.35"/>
    <row r="141" s="13" customFormat="1" x14ac:dyDescent="0.35"/>
    <row r="142" s="13" customFormat="1" x14ac:dyDescent="0.35"/>
    <row r="143" s="13" customFormat="1" x14ac:dyDescent="0.35"/>
    <row r="144" s="13" customFormat="1" x14ac:dyDescent="0.35"/>
    <row r="145" s="13" customFormat="1" x14ac:dyDescent="0.35"/>
    <row r="146" s="13" customFormat="1" x14ac:dyDescent="0.35"/>
    <row r="147" s="13" customFormat="1" x14ac:dyDescent="0.35"/>
    <row r="148" s="13" customFormat="1" x14ac:dyDescent="0.35"/>
    <row r="149" s="13" customFormat="1" x14ac:dyDescent="0.35"/>
    <row r="150" s="13" customFormat="1" x14ac:dyDescent="0.35"/>
    <row r="151" s="13" customFormat="1" x14ac:dyDescent="0.35"/>
    <row r="152" s="13" customFormat="1" x14ac:dyDescent="0.35"/>
    <row r="153" s="13" customFormat="1" x14ac:dyDescent="0.35"/>
    <row r="154" s="13" customFormat="1" x14ac:dyDescent="0.35"/>
    <row r="155" s="13" customFormat="1" x14ac:dyDescent="0.35"/>
    <row r="156" s="13" customFormat="1" x14ac:dyDescent="0.35"/>
    <row r="157" s="13" customFormat="1" x14ac:dyDescent="0.35"/>
    <row r="158" s="13" customFormat="1" x14ac:dyDescent="0.35"/>
    <row r="159" s="13" customFormat="1" x14ac:dyDescent="0.35"/>
    <row r="160" s="13" customFormat="1" x14ac:dyDescent="0.35"/>
    <row r="161" s="13" customFormat="1" x14ac:dyDescent="0.35"/>
    <row r="162" s="13" customFormat="1" x14ac:dyDescent="0.35"/>
    <row r="163" s="13" customFormat="1" x14ac:dyDescent="0.35"/>
    <row r="164" s="13" customFormat="1" x14ac:dyDescent="0.35"/>
    <row r="165" s="13" customFormat="1" x14ac:dyDescent="0.35"/>
    <row r="166" s="13" customFormat="1" x14ac:dyDescent="0.35"/>
    <row r="167" s="13" customFormat="1" x14ac:dyDescent="0.35"/>
    <row r="168" s="13" customFormat="1" x14ac:dyDescent="0.35"/>
    <row r="169" s="13" customFormat="1" x14ac:dyDescent="0.35"/>
    <row r="170" s="13" customFormat="1" x14ac:dyDescent="0.35"/>
    <row r="171" s="13" customFormat="1" x14ac:dyDescent="0.35"/>
    <row r="172" s="13" customFormat="1" x14ac:dyDescent="0.35"/>
    <row r="173" s="13" customFormat="1" x14ac:dyDescent="0.35"/>
    <row r="174" s="13" customFormat="1" x14ac:dyDescent="0.35"/>
    <row r="175" s="13" customFormat="1" x14ac:dyDescent="0.35"/>
    <row r="176" s="13" customFormat="1" x14ac:dyDescent="0.35"/>
    <row r="177" s="13" customFormat="1" x14ac:dyDescent="0.35"/>
    <row r="178" s="13" customFormat="1" x14ac:dyDescent="0.35"/>
    <row r="179" s="13" customFormat="1" x14ac:dyDescent="0.35"/>
    <row r="180" s="13" customFormat="1" x14ac:dyDescent="0.35"/>
    <row r="181" s="13" customFormat="1" x14ac:dyDescent="0.35"/>
    <row r="182" s="13" customFormat="1" x14ac:dyDescent="0.35"/>
    <row r="183" s="13" customFormat="1" x14ac:dyDescent="0.35"/>
    <row r="184" s="13" customFormat="1" x14ac:dyDescent="0.35"/>
    <row r="185" s="13" customFormat="1" x14ac:dyDescent="0.35"/>
    <row r="186" s="13" customFormat="1" x14ac:dyDescent="0.35"/>
    <row r="187" s="13" customFormat="1" x14ac:dyDescent="0.35"/>
    <row r="188" s="13" customFormat="1" x14ac:dyDescent="0.35"/>
    <row r="189" s="13" customFormat="1" x14ac:dyDescent="0.35"/>
    <row r="190" s="13" customFormat="1" x14ac:dyDescent="0.35"/>
    <row r="191" s="13" customFormat="1" x14ac:dyDescent="0.35"/>
    <row r="192" s="13" customFormat="1" x14ac:dyDescent="0.35"/>
    <row r="193" s="13" customFormat="1" x14ac:dyDescent="0.35"/>
    <row r="194" s="13" customFormat="1" x14ac:dyDescent="0.35"/>
    <row r="195" s="13" customFormat="1" x14ac:dyDescent="0.35"/>
    <row r="196" s="13" customFormat="1" x14ac:dyDescent="0.35"/>
    <row r="197" s="13" customFormat="1" x14ac:dyDescent="0.35"/>
    <row r="198" s="13" customFormat="1" x14ac:dyDescent="0.35"/>
    <row r="199" s="13" customFormat="1" x14ac:dyDescent="0.35"/>
    <row r="200" s="13" customFormat="1" x14ac:dyDescent="0.35"/>
    <row r="201" s="13" customFormat="1" x14ac:dyDescent="0.35"/>
    <row r="202" s="13" customFormat="1" x14ac:dyDescent="0.35"/>
    <row r="203" s="13" customFormat="1" x14ac:dyDescent="0.35"/>
    <row r="204" s="13" customFormat="1" x14ac:dyDescent="0.35"/>
    <row r="205" s="13" customFormat="1" x14ac:dyDescent="0.35"/>
    <row r="206" s="13" customFormat="1" x14ac:dyDescent="0.35"/>
    <row r="207" s="13" customFormat="1" x14ac:dyDescent="0.35"/>
    <row r="208" s="13" customFormat="1" x14ac:dyDescent="0.35"/>
    <row r="209" s="13" customFormat="1" x14ac:dyDescent="0.35"/>
    <row r="210" s="13" customFormat="1" x14ac:dyDescent="0.35"/>
    <row r="211" s="13" customFormat="1" x14ac:dyDescent="0.35"/>
    <row r="212" s="13" customFormat="1" x14ac:dyDescent="0.35"/>
    <row r="213" s="13" customFormat="1" x14ac:dyDescent="0.35"/>
    <row r="214" s="13" customFormat="1" x14ac:dyDescent="0.35"/>
    <row r="215" s="13" customFormat="1" x14ac:dyDescent="0.35"/>
    <row r="216" s="13" customFormat="1" x14ac:dyDescent="0.35"/>
    <row r="217" s="13" customFormat="1" x14ac:dyDescent="0.35"/>
    <row r="218" s="13" customFormat="1" x14ac:dyDescent="0.35"/>
    <row r="219" s="13" customFormat="1" x14ac:dyDescent="0.35"/>
    <row r="220" s="13" customFormat="1" x14ac:dyDescent="0.35"/>
    <row r="221" s="13" customFormat="1" x14ac:dyDescent="0.35"/>
    <row r="222" s="13" customFormat="1" x14ac:dyDescent="0.35"/>
  </sheetData>
  <mergeCells count="2">
    <mergeCell ref="A1:B2"/>
    <mergeCell ref="E4:K4"/>
  </mergeCells>
  <hyperlinks>
    <hyperlink ref="A77" r:id="rId1" display="Time series dataset" xr:uid="{00000000-0004-0000-0600-000000000000}"/>
  </hyperlinks>
  <pageMargins left="0.7" right="0.7" top="0.75" bottom="0.75" header="0.3" footer="0.3"/>
  <pageSetup paperSize="9" scale="61" orientation="portrait" r:id="rId2"/>
  <colBreaks count="1" manualBreakCount="1">
    <brk id="15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20">
    <tabColor theme="6" tint="0.39997558519241921"/>
  </sheetPr>
  <dimension ref="A1:AQ186"/>
  <sheetViews>
    <sheetView view="pageBreakPreview" zoomScale="60" zoomScaleNormal="76" workbookViewId="0">
      <selection activeCell="H50" sqref="H50"/>
    </sheetView>
  </sheetViews>
  <sheetFormatPr defaultColWidth="9.3125" defaultRowHeight="15" x14ac:dyDescent="0.35"/>
  <cols>
    <col min="1" max="2" width="9.3125" style="6"/>
    <col min="3" max="3" width="15.75" style="6" customWidth="1"/>
    <col min="4" max="4" width="10.125" style="6" customWidth="1"/>
    <col min="5" max="5" width="15.3125" style="6" customWidth="1"/>
    <col min="6" max="6" width="9.125" style="6" customWidth="1"/>
    <col min="7" max="7" width="10.75" style="6" customWidth="1"/>
    <col min="8" max="8" width="11.125" style="6" customWidth="1"/>
    <col min="9" max="10" width="11.75" style="6" customWidth="1"/>
    <col min="11" max="11" width="9.3125" style="6"/>
    <col min="12" max="43" width="9.3125" style="13"/>
    <col min="44" max="16384" width="9.3125" style="6"/>
  </cols>
  <sheetData>
    <row r="1" spans="1:12" ht="16.3" x14ac:dyDescent="0.4">
      <c r="A1" s="83" t="s">
        <v>102</v>
      </c>
      <c r="B1" s="84"/>
      <c r="C1" s="16" t="s">
        <v>22</v>
      </c>
      <c r="D1" s="16"/>
      <c r="E1" s="16"/>
      <c r="F1" s="16"/>
      <c r="G1" s="16"/>
      <c r="H1" s="36"/>
      <c r="I1" s="15"/>
      <c r="J1" s="15"/>
      <c r="L1" s="51"/>
    </row>
    <row r="2" spans="1:12" ht="15.9" x14ac:dyDescent="0.35">
      <c r="A2" s="84"/>
      <c r="B2" s="84"/>
      <c r="C2" s="16" t="s">
        <v>85</v>
      </c>
      <c r="D2" s="16"/>
      <c r="E2" s="16"/>
      <c r="F2" s="16"/>
      <c r="G2" s="16"/>
      <c r="H2" s="16"/>
      <c r="I2" s="15"/>
      <c r="J2" s="15"/>
      <c r="L2" s="51"/>
    </row>
    <row r="3" spans="1:12" ht="12.75" customHeight="1" thickBot="1" x14ac:dyDescent="0.4">
      <c r="A3" s="7" t="s">
        <v>86</v>
      </c>
      <c r="B3" s="7"/>
      <c r="C3" s="7"/>
      <c r="D3" s="7"/>
      <c r="E3" s="7"/>
      <c r="F3" s="7"/>
      <c r="G3" s="7"/>
      <c r="H3" s="7"/>
      <c r="I3" s="7"/>
      <c r="J3" s="7"/>
      <c r="K3" s="7"/>
      <c r="L3" s="51"/>
    </row>
    <row r="4" spans="1:12" x14ac:dyDescent="0.35">
      <c r="C4" s="8"/>
      <c r="D4" s="8"/>
      <c r="E4" s="86"/>
      <c r="F4" s="86"/>
      <c r="G4" s="86"/>
      <c r="H4" s="86"/>
      <c r="I4" s="86"/>
      <c r="J4" s="86"/>
      <c r="K4" s="86"/>
      <c r="L4" s="51"/>
    </row>
    <row r="5" spans="1:12" x14ac:dyDescent="0.35">
      <c r="C5" s="42"/>
      <c r="D5" s="42"/>
      <c r="E5" s="42"/>
      <c r="F5" s="42"/>
      <c r="G5" s="42"/>
      <c r="H5" s="42"/>
      <c r="I5" s="42"/>
      <c r="J5" s="42"/>
      <c r="K5" s="42"/>
      <c r="L5" s="51"/>
    </row>
    <row r="6" spans="1:12" x14ac:dyDescent="0.35">
      <c r="C6" s="72"/>
      <c r="D6" s="72"/>
      <c r="E6" s="18"/>
      <c r="F6" s="18"/>
      <c r="G6" s="72"/>
      <c r="H6" s="72"/>
      <c r="I6" s="59"/>
      <c r="J6" s="59"/>
      <c r="K6" s="18" t="s">
        <v>104</v>
      </c>
      <c r="L6" s="51"/>
    </row>
    <row r="7" spans="1:12" x14ac:dyDescent="0.35">
      <c r="A7" s="15"/>
      <c r="B7" s="15"/>
      <c r="C7" s="18" t="s">
        <v>29</v>
      </c>
      <c r="D7" s="18"/>
      <c r="E7" s="18"/>
      <c r="F7" s="18"/>
      <c r="G7" s="72"/>
      <c r="H7" s="72"/>
      <c r="I7" s="18" t="s">
        <v>105</v>
      </c>
      <c r="J7" s="18"/>
      <c r="K7" s="18" t="s">
        <v>106</v>
      </c>
      <c r="L7" s="51"/>
    </row>
    <row r="8" spans="1:12" x14ac:dyDescent="0.35">
      <c r="A8" s="15"/>
      <c r="B8" s="15"/>
      <c r="C8" s="18" t="s">
        <v>33</v>
      </c>
      <c r="D8" s="18"/>
      <c r="E8" s="18" t="s">
        <v>107</v>
      </c>
      <c r="F8" s="18"/>
      <c r="G8" s="18" t="s">
        <v>108</v>
      </c>
      <c r="H8" s="18"/>
      <c r="I8" s="18" t="s">
        <v>109</v>
      </c>
      <c r="J8" s="18"/>
      <c r="K8" s="18" t="s">
        <v>110</v>
      </c>
      <c r="L8" s="51"/>
    </row>
    <row r="9" spans="1:12" x14ac:dyDescent="0.35">
      <c r="A9" s="37"/>
      <c r="B9" s="37"/>
      <c r="C9" s="74" t="s">
        <v>38</v>
      </c>
      <c r="D9" s="74"/>
      <c r="E9" s="74" t="s">
        <v>111</v>
      </c>
      <c r="F9" s="74"/>
      <c r="G9" s="74" t="s">
        <v>112</v>
      </c>
      <c r="H9" s="74"/>
      <c r="I9" s="74" t="s">
        <v>113</v>
      </c>
      <c r="J9" s="74"/>
      <c r="K9" s="74" t="s">
        <v>114</v>
      </c>
      <c r="L9" s="51"/>
    </row>
    <row r="10" spans="1:12" ht="15.75" customHeight="1" x14ac:dyDescent="0.35">
      <c r="A10" s="38" t="s">
        <v>41</v>
      </c>
      <c r="B10" s="38"/>
      <c r="C10" s="18" t="s">
        <v>44</v>
      </c>
      <c r="D10" s="18"/>
      <c r="E10" s="70" t="s">
        <v>115</v>
      </c>
      <c r="F10" s="18"/>
      <c r="G10" s="18" t="s">
        <v>116</v>
      </c>
      <c r="H10" s="18"/>
      <c r="I10" s="18" t="s">
        <v>117</v>
      </c>
      <c r="J10" s="18"/>
      <c r="K10" s="18" t="s">
        <v>118</v>
      </c>
      <c r="L10" s="51"/>
    </row>
    <row r="11" spans="1:12" x14ac:dyDescent="0.35">
      <c r="A11" s="26" t="e">
        <f>#REF!</f>
        <v>#REF!</v>
      </c>
      <c r="B11" s="39"/>
      <c r="C11" s="47">
        <v>140</v>
      </c>
      <c r="D11" s="47"/>
      <c r="E11" s="45">
        <v>12</v>
      </c>
      <c r="F11" s="45"/>
      <c r="G11" s="45">
        <v>101</v>
      </c>
      <c r="H11" s="45"/>
      <c r="I11" s="45">
        <v>17</v>
      </c>
      <c r="J11" s="45"/>
      <c r="K11" s="45">
        <v>10</v>
      </c>
      <c r="L11" s="51"/>
    </row>
    <row r="12" spans="1:12" ht="6.75" customHeight="1" x14ac:dyDescent="0.35">
      <c r="A12" s="15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51"/>
    </row>
    <row r="13" spans="1:12" x14ac:dyDescent="0.35">
      <c r="A13" s="16" t="s">
        <v>100</v>
      </c>
      <c r="B13" s="15"/>
      <c r="C13" s="20"/>
      <c r="D13" s="20"/>
      <c r="E13" s="20"/>
      <c r="F13" s="20"/>
      <c r="G13" s="20"/>
      <c r="H13" s="20"/>
      <c r="I13" s="20"/>
      <c r="J13" s="20"/>
      <c r="K13" s="20"/>
      <c r="L13" s="51"/>
    </row>
    <row r="14" spans="1:12" ht="16.5" customHeight="1" x14ac:dyDescent="0.35">
      <c r="A14" s="15"/>
      <c r="B14" s="15"/>
      <c r="C14" s="55" t="s">
        <v>101</v>
      </c>
      <c r="D14" s="55"/>
      <c r="E14" s="55" t="s">
        <v>101</v>
      </c>
      <c r="F14" s="55"/>
      <c r="G14" s="55" t="s">
        <v>101</v>
      </c>
      <c r="H14" s="55"/>
      <c r="I14" s="55" t="s">
        <v>101</v>
      </c>
      <c r="J14" s="55"/>
      <c r="K14" s="55" t="s">
        <v>101</v>
      </c>
      <c r="L14" s="51"/>
    </row>
    <row r="15" spans="1:12" x14ac:dyDescent="0.35">
      <c r="A15" s="20" t="e">
        <f>IF(#REF!=0," ",IF(#REF!&lt;&gt;0,#REF!))</f>
        <v>#REF!</v>
      </c>
      <c r="B15" s="15" t="e">
        <f>#REF!</f>
        <v>#REF!</v>
      </c>
      <c r="C15" s="22" t="s">
        <v>50</v>
      </c>
      <c r="D15" s="22"/>
      <c r="E15" s="22" t="s">
        <v>50</v>
      </c>
      <c r="F15" s="22"/>
      <c r="G15" s="22">
        <v>0.6</v>
      </c>
      <c r="H15" s="22"/>
      <c r="I15" s="22" t="s">
        <v>50</v>
      </c>
      <c r="J15" s="22"/>
      <c r="K15" s="22">
        <v>0.4</v>
      </c>
      <c r="L15" s="51"/>
    </row>
    <row r="16" spans="1:12" x14ac:dyDescent="0.35">
      <c r="A16" s="20" t="e">
        <f>IF(#REF!=0," ",IF(#REF!&lt;&gt;0,#REF!))</f>
        <v>#REF!</v>
      </c>
      <c r="B16" s="15" t="e">
        <f>#REF!</f>
        <v>#REF!</v>
      </c>
      <c r="C16" s="22" t="s">
        <v>50</v>
      </c>
      <c r="D16" s="22"/>
      <c r="E16" s="22" t="s">
        <v>50</v>
      </c>
      <c r="F16" s="22"/>
      <c r="G16" s="22">
        <v>1.1000000000000001</v>
      </c>
      <c r="H16" s="22"/>
      <c r="I16" s="22" t="s">
        <v>50</v>
      </c>
      <c r="J16" s="22"/>
      <c r="K16" s="22" t="s">
        <v>50</v>
      </c>
      <c r="L16" s="51"/>
    </row>
    <row r="17" spans="1:12" x14ac:dyDescent="0.35">
      <c r="A17" s="20" t="e">
        <f>IF(#REF!=0," ",IF(#REF!&lt;&gt;0,#REF!))</f>
        <v>#REF!</v>
      </c>
      <c r="B17" s="15" t="e">
        <f>#REF!</f>
        <v>#REF!</v>
      </c>
      <c r="C17" s="22" t="s">
        <v>50</v>
      </c>
      <c r="D17" s="22"/>
      <c r="E17" s="22" t="s">
        <v>50</v>
      </c>
      <c r="F17" s="22"/>
      <c r="G17" s="22">
        <v>1.3</v>
      </c>
      <c r="H17" s="22"/>
      <c r="I17" s="22" t="s">
        <v>50</v>
      </c>
      <c r="J17" s="22"/>
      <c r="K17" s="22">
        <v>0.5</v>
      </c>
      <c r="L17" s="51"/>
    </row>
    <row r="18" spans="1:12" x14ac:dyDescent="0.35">
      <c r="A18" s="20" t="e">
        <f>IF(#REF!=0," ",IF(#REF!&lt;&gt;0,#REF!))</f>
        <v>#REF!</v>
      </c>
      <c r="B18" s="15" t="e">
        <f>#REF!</f>
        <v>#REF!</v>
      </c>
      <c r="C18" s="22">
        <v>0.1</v>
      </c>
      <c r="D18" s="22"/>
      <c r="E18" s="22" t="s">
        <v>50</v>
      </c>
      <c r="F18" s="22"/>
      <c r="G18" s="22">
        <v>1.7</v>
      </c>
      <c r="H18" s="22"/>
      <c r="I18" s="22">
        <v>-0.2</v>
      </c>
      <c r="J18" s="22"/>
      <c r="K18" s="22">
        <v>1.4</v>
      </c>
      <c r="L18" s="51"/>
    </row>
    <row r="19" spans="1:12" x14ac:dyDescent="0.35">
      <c r="A19" s="20" t="e">
        <f>IF(#REF!=0," ",IF(#REF!&lt;&gt;0,#REF!))</f>
        <v>#REF!</v>
      </c>
      <c r="B19" s="15" t="e">
        <f>#REF!</f>
        <v>#REF!</v>
      </c>
      <c r="C19" s="22">
        <v>0.1</v>
      </c>
      <c r="D19" s="22"/>
      <c r="E19" s="22" t="s">
        <v>50</v>
      </c>
      <c r="F19" s="22"/>
      <c r="G19" s="22">
        <v>1.6</v>
      </c>
      <c r="H19" s="22"/>
      <c r="I19" s="22">
        <v>-0.3</v>
      </c>
      <c r="J19" s="22"/>
      <c r="K19" s="22">
        <v>1.8</v>
      </c>
      <c r="L19" s="51"/>
    </row>
    <row r="20" spans="1:12" x14ac:dyDescent="0.35">
      <c r="A20" s="20" t="e">
        <f>IF(#REF!=0," ",IF(#REF!&lt;&gt;0,#REF!))</f>
        <v>#REF!</v>
      </c>
      <c r="B20" s="15" t="e">
        <f>#REF!</f>
        <v>#REF!</v>
      </c>
      <c r="C20" s="22">
        <v>0.2</v>
      </c>
      <c r="D20" s="22"/>
      <c r="E20" s="22" t="s">
        <v>50</v>
      </c>
      <c r="F20" s="22"/>
      <c r="G20" s="22">
        <v>1.5</v>
      </c>
      <c r="H20" s="22"/>
      <c r="I20" s="22">
        <v>-0.4</v>
      </c>
      <c r="J20" s="22"/>
      <c r="K20" s="22">
        <v>1.5</v>
      </c>
      <c r="L20" s="51"/>
    </row>
    <row r="21" spans="1:12" x14ac:dyDescent="0.35">
      <c r="A21" s="20" t="e">
        <f>IF(#REF!=0," ",IF(#REF!&lt;&gt;0,#REF!))</f>
        <v>#REF!</v>
      </c>
      <c r="B21" s="15" t="e">
        <f>#REF!</f>
        <v>#REF!</v>
      </c>
      <c r="C21" s="22">
        <v>0.2</v>
      </c>
      <c r="D21" s="22"/>
      <c r="E21" s="22" t="s">
        <v>50</v>
      </c>
      <c r="F21" s="22"/>
      <c r="G21" s="22">
        <v>1</v>
      </c>
      <c r="H21" s="22"/>
      <c r="I21" s="22">
        <v>-0.1</v>
      </c>
      <c r="J21" s="22"/>
      <c r="K21" s="22">
        <v>0.8</v>
      </c>
      <c r="L21" s="51"/>
    </row>
    <row r="22" spans="1:12" x14ac:dyDescent="0.35">
      <c r="A22" s="20" t="e">
        <f>IF(#REF!=0," ",IF(#REF!&lt;&gt;0,#REF!))</f>
        <v>#REF!</v>
      </c>
      <c r="B22" s="15" t="e">
        <f>#REF!</f>
        <v>#REF!</v>
      </c>
      <c r="C22" s="22">
        <v>0.1</v>
      </c>
      <c r="D22" s="22"/>
      <c r="E22" s="22">
        <v>-0.1</v>
      </c>
      <c r="F22" s="22"/>
      <c r="G22" s="22">
        <v>0.9</v>
      </c>
      <c r="H22" s="22"/>
      <c r="I22" s="22">
        <v>0.1</v>
      </c>
      <c r="J22" s="22"/>
      <c r="K22" s="22" t="s">
        <v>50</v>
      </c>
      <c r="L22" s="51"/>
    </row>
    <row r="23" spans="1:12" x14ac:dyDescent="0.35">
      <c r="A23" s="20" t="e">
        <f>IF(#REF!=0," ",IF(#REF!&lt;&gt;0,#REF!))</f>
        <v>#REF!</v>
      </c>
      <c r="B23" s="15" t="e">
        <f>#REF!</f>
        <v>#REF!</v>
      </c>
      <c r="C23" s="22">
        <v>0.1</v>
      </c>
      <c r="D23" s="22"/>
      <c r="E23" s="22">
        <v>-0.1</v>
      </c>
      <c r="F23" s="22"/>
      <c r="G23" s="22">
        <v>0.9</v>
      </c>
      <c r="H23" s="22"/>
      <c r="I23" s="22">
        <v>0.1</v>
      </c>
      <c r="J23" s="22"/>
      <c r="K23" s="22">
        <v>0.4</v>
      </c>
      <c r="L23" s="51"/>
    </row>
    <row r="24" spans="1:12" x14ac:dyDescent="0.35">
      <c r="A24" s="20" t="e">
        <f>IF(#REF!=0," ",IF(#REF!&lt;&gt;0,#REF!))</f>
        <v>#REF!</v>
      </c>
      <c r="B24" s="15" t="e">
        <f>#REF!</f>
        <v>#REF!</v>
      </c>
      <c r="C24" s="22">
        <v>0.1</v>
      </c>
      <c r="D24" s="22"/>
      <c r="E24" s="22">
        <v>-0.1</v>
      </c>
      <c r="F24" s="22"/>
      <c r="G24" s="22">
        <v>0.9</v>
      </c>
      <c r="H24" s="22"/>
      <c r="I24" s="22" t="s">
        <v>50</v>
      </c>
      <c r="J24" s="22"/>
      <c r="K24" s="22">
        <v>0.8</v>
      </c>
      <c r="L24" s="51"/>
    </row>
    <row r="25" spans="1:12" x14ac:dyDescent="0.35">
      <c r="A25" s="20" t="e">
        <f>IF(#REF!=0," ",IF(#REF!&lt;&gt;0,#REF!))</f>
        <v>#REF!</v>
      </c>
      <c r="B25" s="15" t="e">
        <f>#REF!</f>
        <v>#REF!</v>
      </c>
      <c r="C25" s="22">
        <v>0.2</v>
      </c>
      <c r="D25" s="22"/>
      <c r="E25" s="22" t="s">
        <v>50</v>
      </c>
      <c r="F25" s="22"/>
      <c r="G25" s="22">
        <v>0.8</v>
      </c>
      <c r="H25" s="22"/>
      <c r="I25" s="22">
        <v>-0.1</v>
      </c>
      <c r="J25" s="22"/>
      <c r="K25" s="22">
        <v>2.1</v>
      </c>
      <c r="L25" s="51"/>
    </row>
    <row r="26" spans="1:12" x14ac:dyDescent="0.35">
      <c r="A26" s="20" t="e">
        <f>IF(#REF!=0," ",IF(#REF!&lt;&gt;0,#REF!))</f>
        <v>#REF!</v>
      </c>
      <c r="B26" s="15" t="e">
        <f>#REF!</f>
        <v>#REF!</v>
      </c>
      <c r="C26" s="22">
        <v>0.4</v>
      </c>
      <c r="D26" s="22"/>
      <c r="E26" s="22">
        <v>0.1</v>
      </c>
      <c r="F26" s="22"/>
      <c r="G26" s="22">
        <v>1.2</v>
      </c>
      <c r="H26" s="22"/>
      <c r="I26" s="22">
        <v>0.1</v>
      </c>
      <c r="J26" s="22"/>
      <c r="K26" s="22">
        <v>2.8</v>
      </c>
      <c r="L26" s="51"/>
    </row>
    <row r="27" spans="1:12" x14ac:dyDescent="0.35">
      <c r="A27" s="20" t="e">
        <f>IF(#REF!=0," ",IF(#REF!&lt;&gt;0,#REF!))</f>
        <v>#REF!</v>
      </c>
      <c r="B27" s="15" t="e">
        <f>#REF!</f>
        <v>#REF!</v>
      </c>
      <c r="C27" s="22">
        <v>0.9</v>
      </c>
      <c r="D27" s="22"/>
      <c r="E27" s="22">
        <v>0.1</v>
      </c>
      <c r="F27" s="22"/>
      <c r="G27" s="22">
        <v>1.9</v>
      </c>
      <c r="H27" s="22"/>
      <c r="I27" s="22">
        <v>-0.1</v>
      </c>
      <c r="J27" s="22"/>
      <c r="K27" s="22">
        <v>3.1</v>
      </c>
      <c r="L27" s="51"/>
    </row>
    <row r="28" spans="1:12" x14ac:dyDescent="0.35">
      <c r="A28" s="20" t="e">
        <f>IF(#REF!=0," ",IF(#REF!&lt;&gt;0,#REF!))</f>
        <v>#REF!</v>
      </c>
      <c r="B28" s="15" t="e">
        <f>#REF!</f>
        <v>#REF!</v>
      </c>
      <c r="C28" s="22">
        <v>1</v>
      </c>
      <c r="D28" s="22"/>
      <c r="E28" s="22">
        <v>0.1</v>
      </c>
      <c r="F28" s="22"/>
      <c r="G28" s="22">
        <v>2.1</v>
      </c>
      <c r="H28" s="22"/>
      <c r="I28" s="22">
        <v>-0.1</v>
      </c>
      <c r="J28" s="22"/>
      <c r="K28" s="22">
        <v>2.1</v>
      </c>
      <c r="L28" s="51"/>
    </row>
    <row r="29" spans="1:12" x14ac:dyDescent="0.35">
      <c r="A29" s="20" t="e">
        <f>IF(#REF!=0," ",IF(#REF!&lt;&gt;0,#REF!))</f>
        <v>#REF!</v>
      </c>
      <c r="B29" s="15" t="e">
        <f>#REF!</f>
        <v>#REF!</v>
      </c>
      <c r="C29" s="22">
        <v>0.8</v>
      </c>
      <c r="D29" s="22"/>
      <c r="E29" s="22" t="s">
        <v>50</v>
      </c>
      <c r="F29" s="22"/>
      <c r="G29" s="22">
        <v>1.6</v>
      </c>
      <c r="H29" s="22"/>
      <c r="I29" s="22">
        <v>-0.3</v>
      </c>
      <c r="J29" s="22"/>
      <c r="K29" s="22">
        <v>1.5</v>
      </c>
      <c r="L29" s="51"/>
    </row>
    <row r="30" spans="1:12" x14ac:dyDescent="0.35">
      <c r="A30" s="20" t="e">
        <f>IF(#REF!=0," ",IF(#REF!&lt;&gt;0,#REF!))</f>
        <v>#REF!</v>
      </c>
      <c r="B30" s="15" t="e">
        <f>#REF!</f>
        <v>#REF!</v>
      </c>
      <c r="C30" s="22">
        <v>0.3</v>
      </c>
      <c r="D30" s="22"/>
      <c r="E30" s="22">
        <v>-0.1</v>
      </c>
      <c r="F30" s="22"/>
      <c r="G30" s="22">
        <v>0.3</v>
      </c>
      <c r="H30" s="22"/>
      <c r="I30" s="22">
        <v>-0.1</v>
      </c>
      <c r="J30" s="22"/>
      <c r="K30" s="22">
        <v>0.3</v>
      </c>
      <c r="L30" s="51"/>
    </row>
    <row r="31" spans="1:12" x14ac:dyDescent="0.35">
      <c r="A31" s="20" t="e">
        <f>IF(#REF!=0," ",IF(#REF!&lt;&gt;0,#REF!))</f>
        <v>#REF!</v>
      </c>
      <c r="B31" s="15" t="e">
        <f>#REF!</f>
        <v>#REF!</v>
      </c>
      <c r="C31" s="22">
        <v>-0.2</v>
      </c>
      <c r="D31" s="22"/>
      <c r="E31" s="22">
        <v>-0.1</v>
      </c>
      <c r="F31" s="22"/>
      <c r="G31" s="22">
        <v>-0.3</v>
      </c>
      <c r="H31" s="22"/>
      <c r="I31" s="22">
        <v>0.1</v>
      </c>
      <c r="J31" s="22"/>
      <c r="K31" s="22">
        <v>-0.2</v>
      </c>
      <c r="L31" s="51"/>
    </row>
    <row r="32" spans="1:12" x14ac:dyDescent="0.35">
      <c r="A32" s="20" t="e">
        <f>IF(#REF!=0," ",IF(#REF!&lt;&gt;0,#REF!))</f>
        <v>#REF!</v>
      </c>
      <c r="B32" s="15" t="e">
        <f>#REF!</f>
        <v>#REF!</v>
      </c>
      <c r="C32" s="22">
        <v>-0.2</v>
      </c>
      <c r="D32" s="22"/>
      <c r="E32" s="22" t="s">
        <v>50</v>
      </c>
      <c r="F32" s="22"/>
      <c r="G32" s="22">
        <v>-0.6</v>
      </c>
      <c r="H32" s="22"/>
      <c r="I32" s="22">
        <v>0.2</v>
      </c>
      <c r="J32" s="22"/>
      <c r="K32" s="22">
        <v>-1</v>
      </c>
      <c r="L32" s="51"/>
    </row>
    <row r="33" spans="1:12" x14ac:dyDescent="0.35">
      <c r="A33" s="20" t="e">
        <f>IF(#REF!=0," ",IF(#REF!&lt;&gt;0,#REF!))</f>
        <v>#REF!</v>
      </c>
      <c r="B33" s="15" t="e">
        <f>#REF!</f>
        <v>#REF!</v>
      </c>
      <c r="C33" s="22">
        <v>-0.1</v>
      </c>
      <c r="D33" s="22"/>
      <c r="E33" s="22" t="s">
        <v>50</v>
      </c>
      <c r="F33" s="22"/>
      <c r="G33" s="22">
        <v>0.1</v>
      </c>
      <c r="H33" s="22"/>
      <c r="I33" s="22">
        <v>0.1</v>
      </c>
      <c r="J33" s="22"/>
      <c r="K33" s="22">
        <v>-0.3</v>
      </c>
      <c r="L33" s="51"/>
    </row>
    <row r="34" spans="1:12" x14ac:dyDescent="0.35">
      <c r="A34" s="20" t="e">
        <f>IF(#REF!=0," ",IF(#REF!&lt;&gt;0,#REF!))</f>
        <v>#REF!</v>
      </c>
      <c r="B34" s="15" t="e">
        <f>#REF!</f>
        <v>#REF!</v>
      </c>
      <c r="C34" s="22" t="s">
        <v>50</v>
      </c>
      <c r="D34" s="22"/>
      <c r="E34" s="22" t="s">
        <v>50</v>
      </c>
      <c r="F34" s="22"/>
      <c r="G34" s="22">
        <v>0.2</v>
      </c>
      <c r="H34" s="22"/>
      <c r="I34" s="22">
        <v>-0.2</v>
      </c>
      <c r="J34" s="22"/>
      <c r="K34" s="22">
        <v>0.5</v>
      </c>
      <c r="L34" s="51"/>
    </row>
    <row r="35" spans="1:12" x14ac:dyDescent="0.35">
      <c r="A35" s="20" t="e">
        <f>IF(#REF!=0," ",IF(#REF!&lt;&gt;0,#REF!))</f>
        <v>#REF!</v>
      </c>
      <c r="B35" s="15" t="e">
        <f>#REF!</f>
        <v>#REF!</v>
      </c>
      <c r="C35" s="22">
        <v>0.2</v>
      </c>
      <c r="D35" s="22"/>
      <c r="E35" s="22" t="s">
        <v>50</v>
      </c>
      <c r="F35" s="22"/>
      <c r="G35" s="22">
        <v>0.5</v>
      </c>
      <c r="H35" s="22"/>
      <c r="I35" s="22">
        <v>-0.4</v>
      </c>
      <c r="J35" s="22"/>
      <c r="K35" s="22">
        <v>1.4</v>
      </c>
      <c r="L35" s="51"/>
    </row>
    <row r="36" spans="1:12" x14ac:dyDescent="0.35">
      <c r="A36" s="20" t="e">
        <f>IF(#REF!=0," ",IF(#REF!&lt;&gt;0,#REF!))</f>
        <v>#REF!</v>
      </c>
      <c r="B36" s="15" t="e">
        <f>#REF!</f>
        <v>#REF!</v>
      </c>
      <c r="C36" s="22" t="s">
        <v>50</v>
      </c>
      <c r="D36" s="22"/>
      <c r="E36" s="22" t="s">
        <v>50</v>
      </c>
      <c r="F36" s="22"/>
      <c r="G36" s="22">
        <v>0.6</v>
      </c>
      <c r="H36" s="22"/>
      <c r="I36" s="22">
        <v>-0.1</v>
      </c>
      <c r="J36" s="22"/>
      <c r="K36" s="22">
        <v>1.1000000000000001</v>
      </c>
      <c r="L36" s="51"/>
    </row>
    <row r="37" spans="1:12" x14ac:dyDescent="0.35">
      <c r="A37" s="20" t="e">
        <f>IF(#REF!=0," ",IF(#REF!&lt;&gt;0,#REF!))</f>
        <v>#REF!</v>
      </c>
      <c r="B37" s="15" t="e">
        <f>#REF!</f>
        <v>#REF!</v>
      </c>
      <c r="C37" s="22">
        <v>-0.1</v>
      </c>
      <c r="D37" s="22"/>
      <c r="E37" s="22" t="s">
        <v>50</v>
      </c>
      <c r="F37" s="22"/>
      <c r="G37" s="22">
        <v>0.8</v>
      </c>
      <c r="H37" s="22"/>
      <c r="I37" s="22" t="s">
        <v>50</v>
      </c>
      <c r="J37" s="22"/>
      <c r="K37" s="22">
        <v>0.5</v>
      </c>
      <c r="L37" s="51"/>
    </row>
    <row r="38" spans="1:12" x14ac:dyDescent="0.35">
      <c r="A38" s="20" t="e">
        <f>IF(#REF!=0," ",IF(#REF!&lt;&gt;0,#REF!))</f>
        <v>#REF!</v>
      </c>
      <c r="B38" s="15" t="e">
        <f>#REF!</f>
        <v>#REF!</v>
      </c>
      <c r="C38" s="22" t="s">
        <v>50</v>
      </c>
      <c r="D38" s="22"/>
      <c r="E38" s="22" t="s">
        <v>50</v>
      </c>
      <c r="F38" s="22"/>
      <c r="G38" s="22">
        <v>0.5</v>
      </c>
      <c r="H38" s="22"/>
      <c r="I38" s="22">
        <v>0.2</v>
      </c>
      <c r="J38" s="22"/>
      <c r="K38" s="22" t="s">
        <v>50</v>
      </c>
      <c r="L38" s="51"/>
    </row>
    <row r="39" spans="1:12" x14ac:dyDescent="0.35">
      <c r="A39" s="20" t="e">
        <f>IF(#REF!=0," ",IF(#REF!&lt;&gt;0,#REF!))</f>
        <v>#REF!</v>
      </c>
      <c r="B39" s="15" t="e">
        <f>#REF!</f>
        <v>#REF!</v>
      </c>
      <c r="C39" s="22" t="s">
        <v>67</v>
      </c>
      <c r="D39" s="22"/>
      <c r="E39" s="22" t="s">
        <v>67</v>
      </c>
      <c r="F39" s="22"/>
      <c r="G39" s="22">
        <v>0.1</v>
      </c>
      <c r="H39" s="22"/>
      <c r="I39" s="22" t="s">
        <v>67</v>
      </c>
      <c r="J39" s="22"/>
      <c r="K39" s="22">
        <v>-0.1</v>
      </c>
      <c r="L39" s="51"/>
    </row>
    <row r="40" spans="1:12" ht="7.5" customHeight="1" x14ac:dyDescent="0.35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51"/>
    </row>
    <row r="41" spans="1:12" ht="15.45" thickBot="1" x14ac:dyDescent="0.4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51"/>
    </row>
    <row r="42" spans="1:12" ht="16.5" customHeight="1" x14ac:dyDescent="0.35">
      <c r="L42" s="51"/>
    </row>
    <row r="43" spans="1:12" ht="12.75" customHeight="1" x14ac:dyDescent="0.35">
      <c r="A43" s="6" t="s">
        <v>119</v>
      </c>
      <c r="G43" s="72" t="s">
        <v>81</v>
      </c>
      <c r="L43" s="51"/>
    </row>
    <row r="44" spans="1:12" x14ac:dyDescent="0.35">
      <c r="A44" s="6" t="s">
        <v>75</v>
      </c>
      <c r="G44" s="72" t="s">
        <v>83</v>
      </c>
      <c r="L44" s="51"/>
    </row>
    <row r="45" spans="1:12" x14ac:dyDescent="0.35">
      <c r="A45" s="6" t="s">
        <v>76</v>
      </c>
      <c r="L45" s="51"/>
    </row>
    <row r="46" spans="1:12" x14ac:dyDescent="0.35">
      <c r="A46" s="6" t="s">
        <v>77</v>
      </c>
      <c r="K46" s="12"/>
      <c r="L46" s="51"/>
    </row>
    <row r="47" spans="1:12" x14ac:dyDescent="0.35">
      <c r="A47" s="6" t="s">
        <v>78</v>
      </c>
      <c r="L47" s="51"/>
    </row>
    <row r="48" spans="1:12" x14ac:dyDescent="0.35">
      <c r="A48" s="6" t="s">
        <v>79</v>
      </c>
      <c r="L48" s="51"/>
    </row>
    <row r="49" spans="1:12" x14ac:dyDescent="0.35">
      <c r="A49" t="s">
        <v>80</v>
      </c>
      <c r="L49" s="51"/>
    </row>
    <row r="50" spans="1:12" x14ac:dyDescent="0.35">
      <c r="A50" s="41" t="s">
        <v>82</v>
      </c>
      <c r="B50" s="11"/>
      <c r="C50" s="11"/>
      <c r="D50" s="11"/>
      <c r="E50" s="11"/>
      <c r="F50" s="11"/>
      <c r="L50" s="51"/>
    </row>
    <row r="51" spans="1:12" ht="12.75" customHeight="1" x14ac:dyDescent="0.35">
      <c r="A51" s="11"/>
      <c r="B51" s="11"/>
      <c r="C51" s="11"/>
      <c r="D51" s="11"/>
      <c r="E51" s="11"/>
      <c r="F51" s="11"/>
      <c r="L51" s="51"/>
    </row>
    <row r="52" spans="1:12" x14ac:dyDescent="0.35">
      <c r="L52" s="51"/>
    </row>
    <row r="53" spans="1:12" x14ac:dyDescent="0.35">
      <c r="L53" s="51"/>
    </row>
    <row r="54" spans="1:12" x14ac:dyDescent="0.35">
      <c r="L54" s="51"/>
    </row>
    <row r="55" spans="1:12" x14ac:dyDescent="0.35">
      <c r="L55" s="51"/>
    </row>
    <row r="56" spans="1:12" x14ac:dyDescent="0.35">
      <c r="L56" s="51"/>
    </row>
    <row r="57" spans="1:12" x14ac:dyDescent="0.35">
      <c r="L57" s="51"/>
    </row>
    <row r="58" spans="1:12" x14ac:dyDescent="0.35">
      <c r="L58" s="51"/>
    </row>
    <row r="59" spans="1:12" x14ac:dyDescent="0.35">
      <c r="L59" s="51"/>
    </row>
    <row r="60" spans="1:12" x14ac:dyDescent="0.35">
      <c r="L60" s="51"/>
    </row>
    <row r="61" spans="1:12" x14ac:dyDescent="0.35">
      <c r="L61" s="51"/>
    </row>
    <row r="62" spans="1:12" x14ac:dyDescent="0.35">
      <c r="L62" s="51"/>
    </row>
    <row r="63" spans="1:12" x14ac:dyDescent="0.35">
      <c r="L63" s="51"/>
    </row>
    <row r="64" spans="1:12" x14ac:dyDescent="0.35">
      <c r="L64" s="51"/>
    </row>
    <row r="65" spans="12:12" x14ac:dyDescent="0.35">
      <c r="L65" s="51"/>
    </row>
    <row r="66" spans="12:12" x14ac:dyDescent="0.35">
      <c r="L66" s="51"/>
    </row>
    <row r="67" spans="12:12" x14ac:dyDescent="0.35">
      <c r="L67" s="51"/>
    </row>
    <row r="68" spans="12:12" x14ac:dyDescent="0.35">
      <c r="L68" s="51"/>
    </row>
    <row r="69" spans="12:12" x14ac:dyDescent="0.35">
      <c r="L69" s="51"/>
    </row>
    <row r="70" spans="12:12" x14ac:dyDescent="0.35">
      <c r="L70" s="51"/>
    </row>
    <row r="71" spans="12:12" x14ac:dyDescent="0.35">
      <c r="L71" s="51"/>
    </row>
    <row r="72" spans="12:12" x14ac:dyDescent="0.35">
      <c r="L72" s="51"/>
    </row>
    <row r="73" spans="12:12" x14ac:dyDescent="0.35">
      <c r="L73" s="51"/>
    </row>
    <row r="74" spans="12:12" x14ac:dyDescent="0.35">
      <c r="L74" s="51"/>
    </row>
    <row r="75" spans="12:12" x14ac:dyDescent="0.35">
      <c r="L75" s="51"/>
    </row>
    <row r="76" spans="12:12" x14ac:dyDescent="0.35">
      <c r="L76" s="51"/>
    </row>
    <row r="77" spans="12:12" x14ac:dyDescent="0.35">
      <c r="L77" s="51"/>
    </row>
    <row r="78" spans="12:12" x14ac:dyDescent="0.35">
      <c r="L78" s="51"/>
    </row>
    <row r="79" spans="12:12" x14ac:dyDescent="0.35">
      <c r="L79" s="51"/>
    </row>
    <row r="80" spans="12:12" ht="12.75" customHeight="1" x14ac:dyDescent="0.35">
      <c r="L80" s="51"/>
    </row>
    <row r="81" spans="1:12" ht="3.75" customHeight="1" x14ac:dyDescent="0.35">
      <c r="L81" s="51"/>
    </row>
    <row r="82" spans="1:12" ht="16.5" customHeight="1" x14ac:dyDescent="0.35">
      <c r="L82" s="51"/>
    </row>
    <row r="83" spans="1:12" x14ac:dyDescent="0.35">
      <c r="L83" s="51"/>
    </row>
    <row r="84" spans="1:12" x14ac:dyDescent="0.35">
      <c r="L84" s="51"/>
    </row>
    <row r="85" spans="1:12" x14ac:dyDescent="0.35">
      <c r="L85" s="51"/>
    </row>
    <row r="86" spans="1:12" x14ac:dyDescent="0.35">
      <c r="L86" s="51"/>
    </row>
    <row r="87" spans="1:12" x14ac:dyDescent="0.35">
      <c r="L87" s="51"/>
    </row>
    <row r="88" spans="1:12" x14ac:dyDescent="0.35">
      <c r="L88" s="51"/>
    </row>
    <row r="89" spans="1:12" x14ac:dyDescent="0.35">
      <c r="L89" s="51"/>
    </row>
    <row r="91" spans="1:12" x14ac:dyDescent="0.35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</row>
    <row r="92" spans="1:12" x14ac:dyDescent="0.35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</row>
    <row r="93" spans="1:12" x14ac:dyDescent="0.35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</row>
    <row r="94" spans="1:12" x14ac:dyDescent="0.35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</row>
    <row r="95" spans="1:12" x14ac:dyDescent="0.3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</row>
    <row r="96" spans="1:12" s="13" customFormat="1" x14ac:dyDescent="0.35"/>
    <row r="97" s="13" customFormat="1" x14ac:dyDescent="0.35"/>
    <row r="98" s="13" customFormat="1" x14ac:dyDescent="0.35"/>
    <row r="99" s="13" customFormat="1" x14ac:dyDescent="0.35"/>
    <row r="100" s="13" customFormat="1" x14ac:dyDescent="0.35"/>
    <row r="101" s="13" customFormat="1" x14ac:dyDescent="0.35"/>
    <row r="102" s="13" customFormat="1" x14ac:dyDescent="0.35"/>
    <row r="103" s="13" customFormat="1" x14ac:dyDescent="0.35"/>
    <row r="104" s="13" customFormat="1" x14ac:dyDescent="0.35"/>
    <row r="105" s="13" customFormat="1" x14ac:dyDescent="0.35"/>
    <row r="106" s="13" customFormat="1" x14ac:dyDescent="0.35"/>
    <row r="107" s="13" customFormat="1" x14ac:dyDescent="0.35"/>
    <row r="108" s="13" customFormat="1" x14ac:dyDescent="0.35"/>
    <row r="109" s="13" customFormat="1" x14ac:dyDescent="0.35"/>
    <row r="110" s="13" customFormat="1" x14ac:dyDescent="0.35"/>
    <row r="111" s="13" customFormat="1" x14ac:dyDescent="0.35"/>
    <row r="112" s="13" customFormat="1" x14ac:dyDescent="0.35"/>
    <row r="113" s="13" customFormat="1" x14ac:dyDescent="0.35"/>
    <row r="114" s="13" customFormat="1" x14ac:dyDescent="0.35"/>
    <row r="115" s="13" customFormat="1" x14ac:dyDescent="0.35"/>
    <row r="116" s="13" customFormat="1" x14ac:dyDescent="0.35"/>
    <row r="117" s="13" customFormat="1" x14ac:dyDescent="0.35"/>
    <row r="118" s="13" customFormat="1" x14ac:dyDescent="0.35"/>
    <row r="119" s="13" customFormat="1" x14ac:dyDescent="0.35"/>
    <row r="120" s="13" customFormat="1" x14ac:dyDescent="0.35"/>
    <row r="121" s="13" customFormat="1" x14ac:dyDescent="0.35"/>
    <row r="122" s="13" customFormat="1" x14ac:dyDescent="0.35"/>
    <row r="123" s="13" customFormat="1" x14ac:dyDescent="0.35"/>
    <row r="124" s="13" customFormat="1" x14ac:dyDescent="0.35"/>
    <row r="125" s="13" customFormat="1" x14ac:dyDescent="0.35"/>
    <row r="126" s="13" customFormat="1" x14ac:dyDescent="0.35"/>
    <row r="127" s="13" customFormat="1" x14ac:dyDescent="0.35"/>
    <row r="128" s="13" customFormat="1" x14ac:dyDescent="0.35"/>
    <row r="129" s="13" customFormat="1" x14ac:dyDescent="0.35"/>
    <row r="130" s="13" customFormat="1" x14ac:dyDescent="0.35"/>
    <row r="131" s="13" customFormat="1" x14ac:dyDescent="0.35"/>
    <row r="132" s="13" customFormat="1" x14ac:dyDescent="0.35"/>
    <row r="133" s="13" customFormat="1" x14ac:dyDescent="0.35"/>
    <row r="134" s="13" customFormat="1" x14ac:dyDescent="0.35"/>
    <row r="135" s="13" customFormat="1" x14ac:dyDescent="0.35"/>
    <row r="136" s="13" customFormat="1" x14ac:dyDescent="0.35"/>
    <row r="137" s="13" customFormat="1" x14ac:dyDescent="0.35"/>
    <row r="138" s="13" customFormat="1" x14ac:dyDescent="0.35"/>
    <row r="139" s="13" customFormat="1" x14ac:dyDescent="0.35"/>
    <row r="140" s="13" customFormat="1" x14ac:dyDescent="0.35"/>
    <row r="141" s="13" customFormat="1" x14ac:dyDescent="0.35"/>
    <row r="142" s="13" customFormat="1" x14ac:dyDescent="0.35"/>
    <row r="143" s="13" customFormat="1" x14ac:dyDescent="0.35"/>
    <row r="144" s="13" customFormat="1" x14ac:dyDescent="0.35"/>
    <row r="145" s="13" customFormat="1" x14ac:dyDescent="0.35"/>
    <row r="146" s="13" customFormat="1" x14ac:dyDescent="0.35"/>
    <row r="147" s="13" customFormat="1" x14ac:dyDescent="0.35"/>
    <row r="148" s="13" customFormat="1" x14ac:dyDescent="0.35"/>
    <row r="149" s="13" customFormat="1" x14ac:dyDescent="0.35"/>
    <row r="150" s="13" customFormat="1" x14ac:dyDescent="0.35"/>
    <row r="151" s="13" customFormat="1" x14ac:dyDescent="0.35"/>
    <row r="152" s="13" customFormat="1" x14ac:dyDescent="0.35"/>
    <row r="153" s="13" customFormat="1" x14ac:dyDescent="0.35"/>
    <row r="154" s="13" customFormat="1" x14ac:dyDescent="0.35"/>
    <row r="155" s="13" customFormat="1" x14ac:dyDescent="0.35"/>
    <row r="156" s="13" customFormat="1" x14ac:dyDescent="0.35"/>
    <row r="157" s="13" customFormat="1" x14ac:dyDescent="0.35"/>
    <row r="158" s="13" customFormat="1" x14ac:dyDescent="0.35"/>
    <row r="159" s="13" customFormat="1" x14ac:dyDescent="0.35"/>
    <row r="160" s="13" customFormat="1" x14ac:dyDescent="0.35"/>
    <row r="161" s="13" customFormat="1" x14ac:dyDescent="0.35"/>
    <row r="162" s="13" customFormat="1" x14ac:dyDescent="0.35"/>
    <row r="163" s="13" customFormat="1" x14ac:dyDescent="0.35"/>
    <row r="164" s="13" customFormat="1" x14ac:dyDescent="0.35"/>
    <row r="165" s="13" customFormat="1" x14ac:dyDescent="0.35"/>
    <row r="166" s="13" customFormat="1" x14ac:dyDescent="0.35"/>
    <row r="167" s="13" customFormat="1" x14ac:dyDescent="0.35"/>
    <row r="168" s="13" customFormat="1" x14ac:dyDescent="0.35"/>
    <row r="169" s="13" customFormat="1" x14ac:dyDescent="0.35"/>
    <row r="170" s="13" customFormat="1" x14ac:dyDescent="0.35"/>
    <row r="171" s="13" customFormat="1" x14ac:dyDescent="0.35"/>
    <row r="172" s="13" customFormat="1" x14ac:dyDescent="0.35"/>
    <row r="173" s="13" customFormat="1" x14ac:dyDescent="0.35"/>
    <row r="174" s="13" customFormat="1" x14ac:dyDescent="0.35"/>
    <row r="175" s="13" customFormat="1" x14ac:dyDescent="0.35"/>
    <row r="176" s="13" customFormat="1" x14ac:dyDescent="0.35"/>
    <row r="177" s="13" customFormat="1" x14ac:dyDescent="0.35"/>
    <row r="178" s="13" customFormat="1" x14ac:dyDescent="0.35"/>
    <row r="179" s="13" customFormat="1" x14ac:dyDescent="0.35"/>
    <row r="180" s="13" customFormat="1" x14ac:dyDescent="0.35"/>
    <row r="181" s="13" customFormat="1" x14ac:dyDescent="0.35"/>
    <row r="182" s="13" customFormat="1" x14ac:dyDescent="0.35"/>
    <row r="183" s="13" customFormat="1" x14ac:dyDescent="0.35"/>
    <row r="184" s="13" customFormat="1" x14ac:dyDescent="0.35"/>
    <row r="185" s="13" customFormat="1" x14ac:dyDescent="0.35"/>
    <row r="186" s="13" customFormat="1" x14ac:dyDescent="0.35"/>
  </sheetData>
  <mergeCells count="2">
    <mergeCell ref="A1:B2"/>
    <mergeCell ref="E4:K4"/>
  </mergeCells>
  <hyperlinks>
    <hyperlink ref="A50" r:id="rId1" display="Time series dataset" xr:uid="{00000000-0004-0000-0700-000000000000}"/>
  </hyperlinks>
  <pageMargins left="0.7" right="0.7" top="0.75" bottom="0.75" header="0.3" footer="0.3"/>
  <pageSetup paperSize="9" scale="67"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3">
    <tabColor theme="7" tint="0.39997558519241921"/>
    <pageSetUpPr fitToPage="1"/>
  </sheetPr>
  <dimension ref="A1:AG220"/>
  <sheetViews>
    <sheetView view="pageBreakPreview" zoomScale="75" zoomScaleNormal="75" zoomScaleSheetLayoutView="75" workbookViewId="0">
      <selection activeCell="D5" sqref="D5:D11"/>
    </sheetView>
  </sheetViews>
  <sheetFormatPr defaultColWidth="9.3125" defaultRowHeight="15" x14ac:dyDescent="0.35"/>
  <cols>
    <col min="1" max="2" width="9.3125" style="6"/>
    <col min="3" max="3" width="12.125" style="6" customWidth="1"/>
    <col min="4" max="4" width="11.75" style="6" customWidth="1"/>
    <col min="5" max="5" width="9.3125" style="6"/>
    <col min="6" max="6" width="10.75" style="6" customWidth="1"/>
    <col min="7" max="7" width="11.6875" style="6" customWidth="1"/>
    <col min="8" max="8" width="9.3125" style="6"/>
    <col min="9" max="9" width="11.5625" style="6" customWidth="1"/>
    <col min="10" max="10" width="9.3125" style="6"/>
    <col min="11" max="11" width="11.5625" style="6" customWidth="1"/>
    <col min="12" max="12" width="9.3125" style="6"/>
    <col min="13" max="13" width="11.5625" style="6" customWidth="1"/>
    <col min="14" max="14" width="9.3125" style="6"/>
    <col min="15" max="33" width="9.3125" style="13"/>
    <col min="34" max="16384" width="9.3125" style="6"/>
  </cols>
  <sheetData>
    <row r="1" spans="1:13" ht="16.3" x14ac:dyDescent="0.4">
      <c r="A1" s="83" t="s">
        <v>127</v>
      </c>
      <c r="B1" s="84"/>
      <c r="C1" s="16" t="s">
        <v>22</v>
      </c>
      <c r="D1" s="16"/>
      <c r="E1" s="16"/>
      <c r="F1" s="16"/>
      <c r="H1" s="36"/>
      <c r="I1" s="36"/>
    </row>
    <row r="2" spans="1:13" x14ac:dyDescent="0.35">
      <c r="A2" s="84"/>
      <c r="B2" s="84"/>
      <c r="C2" s="16" t="s">
        <v>128</v>
      </c>
      <c r="D2" s="16"/>
      <c r="E2" s="16"/>
      <c r="F2" s="16"/>
      <c r="J2" s="72"/>
      <c r="K2" s="72" t="e">
        <f>#REF!</f>
        <v>#REF!</v>
      </c>
      <c r="L2" s="72"/>
    </row>
    <row r="3" spans="1:13" ht="15.45" thickBot="1" x14ac:dyDescent="0.4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</row>
    <row r="4" spans="1:13" x14ac:dyDescent="0.35">
      <c r="C4" s="8"/>
      <c r="D4" s="85" t="s">
        <v>25</v>
      </c>
      <c r="E4" s="85"/>
      <c r="F4" s="85"/>
      <c r="G4" s="85"/>
      <c r="H4" s="85"/>
      <c r="I4" s="85"/>
      <c r="J4" s="85"/>
      <c r="K4" s="85"/>
      <c r="L4" s="85"/>
      <c r="M4"/>
    </row>
    <row r="5" spans="1:13" x14ac:dyDescent="0.35">
      <c r="E5" s="9"/>
      <c r="F5" s="76" t="s">
        <v>129</v>
      </c>
    </row>
    <row r="6" spans="1:13" x14ac:dyDescent="0.35">
      <c r="E6" s="9"/>
      <c r="F6" s="18" t="s">
        <v>130</v>
      </c>
      <c r="J6" s="18" t="s">
        <v>131</v>
      </c>
    </row>
    <row r="7" spans="1:13" ht="15.9" x14ac:dyDescent="0.35">
      <c r="A7" s="15"/>
      <c r="B7" s="15"/>
      <c r="C7" s="15"/>
      <c r="D7" s="17" t="s">
        <v>26</v>
      </c>
      <c r="E7" s="15"/>
      <c r="F7" s="18" t="s">
        <v>132</v>
      </c>
      <c r="G7" s="15"/>
      <c r="I7" s="15"/>
      <c r="J7" s="18" t="s">
        <v>133</v>
      </c>
      <c r="L7" s="18" t="s">
        <v>134</v>
      </c>
      <c r="M7" s="77"/>
    </row>
    <row r="8" spans="1:13" x14ac:dyDescent="0.35">
      <c r="A8" s="15"/>
      <c r="B8" s="15"/>
      <c r="C8" s="15"/>
      <c r="D8" s="20" t="s">
        <v>34</v>
      </c>
      <c r="E8" s="15"/>
      <c r="F8" s="18" t="s">
        <v>135</v>
      </c>
      <c r="G8" s="15"/>
      <c r="H8" s="43" t="s">
        <v>136</v>
      </c>
      <c r="I8" s="15"/>
      <c r="J8" s="18" t="s">
        <v>34</v>
      </c>
      <c r="L8" s="18" t="s">
        <v>137</v>
      </c>
      <c r="M8" s="16"/>
    </row>
    <row r="9" spans="1:13" x14ac:dyDescent="0.35">
      <c r="A9" s="37"/>
      <c r="B9" s="37"/>
      <c r="C9" s="37"/>
      <c r="D9" s="21" t="s">
        <v>38</v>
      </c>
      <c r="E9" s="37"/>
      <c r="F9" s="18" t="s">
        <v>138</v>
      </c>
      <c r="G9" s="37"/>
      <c r="H9" s="18" t="s">
        <v>139</v>
      </c>
      <c r="I9" s="37"/>
      <c r="J9" s="18" t="s">
        <v>140</v>
      </c>
      <c r="L9" s="18" t="s">
        <v>141</v>
      </c>
      <c r="M9" s="16"/>
    </row>
    <row r="10" spans="1:13" x14ac:dyDescent="0.35">
      <c r="A10" s="38" t="s">
        <v>41</v>
      </c>
      <c r="B10" s="38"/>
      <c r="C10" s="38"/>
      <c r="D10" s="24" t="s">
        <v>46</v>
      </c>
      <c r="E10" s="24"/>
      <c r="F10" s="24" t="s">
        <v>142</v>
      </c>
      <c r="G10" s="24"/>
      <c r="H10" s="24" t="s">
        <v>143</v>
      </c>
      <c r="I10" s="24"/>
      <c r="J10" s="24" t="s">
        <v>144</v>
      </c>
      <c r="K10" s="24"/>
      <c r="L10" s="24" t="s">
        <v>145</v>
      </c>
      <c r="M10" s="78"/>
    </row>
    <row r="11" spans="1:13" x14ac:dyDescent="0.35">
      <c r="A11" s="26" t="e">
        <f>#REF!</f>
        <v>#REF!</v>
      </c>
      <c r="B11" s="39"/>
      <c r="C11" s="26"/>
      <c r="D11" s="25">
        <v>1000</v>
      </c>
      <c r="E11" s="25"/>
      <c r="F11" s="25">
        <v>104</v>
      </c>
      <c r="G11" s="25"/>
      <c r="H11" s="25">
        <v>44</v>
      </c>
      <c r="I11" s="25"/>
      <c r="J11" s="25">
        <v>29</v>
      </c>
      <c r="K11" s="25"/>
      <c r="L11" s="25">
        <v>63</v>
      </c>
      <c r="M11" s="39"/>
    </row>
    <row r="12" spans="1:13" ht="15.75" customHeight="1" x14ac:dyDescent="0.35">
      <c r="A12" s="15"/>
      <c r="B12" s="15"/>
      <c r="C12" s="15"/>
      <c r="D12" s="20" t="s">
        <v>49</v>
      </c>
      <c r="E12" s="20"/>
      <c r="F12" s="20" t="s">
        <v>49</v>
      </c>
      <c r="G12" s="20"/>
      <c r="H12" s="20" t="s">
        <v>49</v>
      </c>
      <c r="I12" s="20"/>
      <c r="J12" s="20" t="s">
        <v>49</v>
      </c>
      <c r="K12" s="20"/>
      <c r="L12" s="20" t="s">
        <v>49</v>
      </c>
      <c r="M12" s="20"/>
    </row>
    <row r="13" spans="1:13" x14ac:dyDescent="0.35">
      <c r="A13" s="15">
        <v>2012</v>
      </c>
      <c r="B13" s="15"/>
      <c r="C13" s="15"/>
      <c r="D13" s="22" t="s">
        <v>50</v>
      </c>
      <c r="E13" s="22"/>
      <c r="F13" s="22" t="s">
        <v>50</v>
      </c>
      <c r="G13" s="22"/>
      <c r="H13" s="22" t="s">
        <v>50</v>
      </c>
      <c r="I13" s="22"/>
      <c r="J13" s="22" t="s">
        <v>50</v>
      </c>
      <c r="K13" s="22"/>
      <c r="L13" s="22" t="s">
        <v>50</v>
      </c>
      <c r="M13" s="20"/>
    </row>
    <row r="14" spans="1:13" x14ac:dyDescent="0.35">
      <c r="A14" s="15">
        <v>2013</v>
      </c>
      <c r="B14" s="15"/>
      <c r="C14" s="15"/>
      <c r="D14" s="22" t="s">
        <v>50</v>
      </c>
      <c r="E14" s="22"/>
      <c r="F14" s="22" t="s">
        <v>50</v>
      </c>
      <c r="G14" s="22"/>
      <c r="H14" s="22" t="s">
        <v>50</v>
      </c>
      <c r="I14" s="22"/>
      <c r="J14" s="22" t="s">
        <v>50</v>
      </c>
      <c r="K14" s="22"/>
      <c r="L14" s="22" t="s">
        <v>50</v>
      </c>
      <c r="M14" s="20"/>
    </row>
    <row r="15" spans="1:13" x14ac:dyDescent="0.35">
      <c r="A15" s="15">
        <v>2014</v>
      </c>
      <c r="B15" s="15"/>
      <c r="C15" s="15"/>
      <c r="D15" s="22" t="s">
        <v>50</v>
      </c>
      <c r="E15" s="22"/>
      <c r="F15" s="22" t="s">
        <v>50</v>
      </c>
      <c r="G15" s="22"/>
      <c r="H15" s="22" t="s">
        <v>50</v>
      </c>
      <c r="I15" s="22"/>
      <c r="J15" s="22" t="s">
        <v>50</v>
      </c>
      <c r="K15" s="22"/>
      <c r="L15" s="22" t="s">
        <v>50</v>
      </c>
      <c r="M15" s="20"/>
    </row>
    <row r="16" spans="1:13" x14ac:dyDescent="0.35">
      <c r="A16" s="15">
        <v>2015</v>
      </c>
      <c r="B16" s="15"/>
      <c r="C16" s="15"/>
      <c r="D16" s="22" t="s">
        <v>50</v>
      </c>
      <c r="E16" s="22"/>
      <c r="F16" s="22" t="s">
        <v>50</v>
      </c>
      <c r="G16" s="22"/>
      <c r="H16" s="22" t="s">
        <v>50</v>
      </c>
      <c r="I16" s="22"/>
      <c r="J16" s="22" t="s">
        <v>50</v>
      </c>
      <c r="K16" s="22"/>
      <c r="L16" s="22" t="s">
        <v>50</v>
      </c>
      <c r="M16" s="20"/>
    </row>
    <row r="17" spans="1:13" x14ac:dyDescent="0.35">
      <c r="A17" s="15">
        <v>2016</v>
      </c>
      <c r="B17" s="15"/>
      <c r="C17" s="15"/>
      <c r="D17" s="22" t="s">
        <v>50</v>
      </c>
      <c r="E17" s="22"/>
      <c r="F17" s="22">
        <v>-0.4</v>
      </c>
      <c r="G17" s="22"/>
      <c r="H17" s="22">
        <v>0.6</v>
      </c>
      <c r="I17" s="22"/>
      <c r="J17" s="22">
        <v>0.5</v>
      </c>
      <c r="K17" s="22"/>
      <c r="L17" s="22">
        <v>-0.7</v>
      </c>
      <c r="M17" s="20"/>
    </row>
    <row r="18" spans="1:13" x14ac:dyDescent="0.35">
      <c r="A18" s="15"/>
      <c r="B18" s="15"/>
      <c r="C18" s="15"/>
      <c r="D18" s="20"/>
      <c r="E18" s="20"/>
      <c r="F18" s="20"/>
      <c r="G18" s="20"/>
      <c r="H18" s="20"/>
      <c r="I18" s="20"/>
      <c r="J18" s="20"/>
      <c r="K18" s="20"/>
      <c r="L18" s="15"/>
      <c r="M18" s="20"/>
    </row>
    <row r="19" spans="1:13" x14ac:dyDescent="0.35">
      <c r="A19" s="20" t="s">
        <v>51</v>
      </c>
      <c r="B19" s="79" t="s">
        <v>65</v>
      </c>
      <c r="C19" s="15"/>
      <c r="D19" s="22" t="s">
        <v>50</v>
      </c>
      <c r="E19" s="22"/>
      <c r="F19" s="22" t="s">
        <v>50</v>
      </c>
      <c r="G19" s="22"/>
      <c r="H19" s="22" t="s">
        <v>50</v>
      </c>
      <c r="I19" s="22"/>
      <c r="J19" s="22" t="s">
        <v>50</v>
      </c>
      <c r="K19" s="22"/>
      <c r="L19" s="22" t="s">
        <v>50</v>
      </c>
      <c r="M19" s="20"/>
    </row>
    <row r="20" spans="1:13" x14ac:dyDescent="0.35">
      <c r="A20" s="40"/>
      <c r="B20" s="79" t="s">
        <v>52</v>
      </c>
      <c r="C20" s="15"/>
      <c r="D20" s="22" t="s">
        <v>50</v>
      </c>
      <c r="E20" s="22"/>
      <c r="F20" s="22" t="s">
        <v>50</v>
      </c>
      <c r="G20" s="22"/>
      <c r="H20" s="22" t="s">
        <v>50</v>
      </c>
      <c r="I20" s="22"/>
      <c r="J20" s="22" t="s">
        <v>50</v>
      </c>
      <c r="K20" s="22"/>
      <c r="L20" s="22" t="s">
        <v>50</v>
      </c>
      <c r="M20" s="20"/>
    </row>
    <row r="21" spans="1:13" x14ac:dyDescent="0.35">
      <c r="A21" s="20" t="s">
        <v>53</v>
      </c>
      <c r="B21" s="79" t="s">
        <v>54</v>
      </c>
      <c r="C21" s="15"/>
      <c r="D21" s="22" t="s">
        <v>50</v>
      </c>
      <c r="E21" s="22"/>
      <c r="F21" s="22" t="s">
        <v>50</v>
      </c>
      <c r="G21" s="22"/>
      <c r="H21" s="22" t="s">
        <v>50</v>
      </c>
      <c r="I21" s="22"/>
      <c r="J21" s="22" t="s">
        <v>50</v>
      </c>
      <c r="K21" s="22"/>
      <c r="L21" s="22" t="s">
        <v>50</v>
      </c>
      <c r="M21" s="20"/>
    </row>
    <row r="22" spans="1:13" x14ac:dyDescent="0.35">
      <c r="A22" s="20" t="s">
        <v>53</v>
      </c>
      <c r="B22" s="79" t="s">
        <v>55</v>
      </c>
      <c r="C22" s="15"/>
      <c r="D22" s="22" t="s">
        <v>50</v>
      </c>
      <c r="E22" s="22"/>
      <c r="F22" s="22" t="s">
        <v>50</v>
      </c>
      <c r="G22" s="22"/>
      <c r="H22" s="22" t="s">
        <v>50</v>
      </c>
      <c r="I22" s="22"/>
      <c r="J22" s="22" t="s">
        <v>50</v>
      </c>
      <c r="K22" s="22"/>
      <c r="L22" s="22" t="s">
        <v>50</v>
      </c>
      <c r="M22" s="20"/>
    </row>
    <row r="23" spans="1:13" x14ac:dyDescent="0.35">
      <c r="A23" s="20" t="s">
        <v>56</v>
      </c>
      <c r="B23" s="79" t="s">
        <v>57</v>
      </c>
      <c r="C23" s="15"/>
      <c r="D23" s="22" t="s">
        <v>50</v>
      </c>
      <c r="E23" s="22"/>
      <c r="F23" s="22">
        <v>-0.5</v>
      </c>
      <c r="G23" s="22"/>
      <c r="H23" s="22">
        <v>0.1</v>
      </c>
      <c r="I23" s="22"/>
      <c r="J23" s="22">
        <v>0.2</v>
      </c>
      <c r="K23" s="22"/>
      <c r="L23" s="22">
        <v>-0.1</v>
      </c>
      <c r="M23" s="20"/>
    </row>
    <row r="24" spans="1:13" x14ac:dyDescent="0.35">
      <c r="A24" s="20" t="s">
        <v>53</v>
      </c>
      <c r="B24" s="79" t="s">
        <v>58</v>
      </c>
      <c r="C24" s="15"/>
      <c r="D24" s="22" t="s">
        <v>50</v>
      </c>
      <c r="E24" s="22"/>
      <c r="F24" s="22">
        <v>-0.3</v>
      </c>
      <c r="G24" s="22"/>
      <c r="H24" s="22">
        <v>0.3</v>
      </c>
      <c r="I24" s="22"/>
      <c r="J24" s="22">
        <v>0.3</v>
      </c>
      <c r="K24" s="22"/>
      <c r="L24" s="22">
        <v>-0.2</v>
      </c>
      <c r="M24" s="20"/>
    </row>
    <row r="25" spans="1:13" x14ac:dyDescent="0.35">
      <c r="A25" s="20" t="s">
        <v>53</v>
      </c>
      <c r="B25" s="79" t="s">
        <v>59</v>
      </c>
      <c r="C25" s="15"/>
      <c r="D25" s="22">
        <v>0.1</v>
      </c>
      <c r="E25" s="22"/>
      <c r="F25" s="22">
        <v>-0.2</v>
      </c>
      <c r="G25" s="22"/>
      <c r="H25" s="22">
        <v>0.2</v>
      </c>
      <c r="I25" s="22"/>
      <c r="J25" s="22">
        <v>0.3</v>
      </c>
      <c r="K25" s="22"/>
      <c r="L25" s="22">
        <v>-0.3</v>
      </c>
      <c r="M25" s="20"/>
    </row>
    <row r="26" spans="1:13" x14ac:dyDescent="0.35">
      <c r="A26" s="20" t="s">
        <v>53</v>
      </c>
      <c r="B26" s="79" t="s">
        <v>60</v>
      </c>
      <c r="C26" s="15"/>
      <c r="D26" s="22" t="s">
        <v>50</v>
      </c>
      <c r="E26" s="22"/>
      <c r="F26" s="22">
        <v>-0.2</v>
      </c>
      <c r="G26" s="22"/>
      <c r="H26" s="22">
        <v>0.1</v>
      </c>
      <c r="I26" s="22"/>
      <c r="J26" s="22">
        <v>0.3</v>
      </c>
      <c r="K26" s="22"/>
      <c r="L26" s="22">
        <v>-0.4</v>
      </c>
      <c r="M26" s="20"/>
    </row>
    <row r="27" spans="1:13" x14ac:dyDescent="0.35">
      <c r="A27" s="20" t="s">
        <v>53</v>
      </c>
      <c r="B27" s="79" t="s">
        <v>61</v>
      </c>
      <c r="C27" s="15"/>
      <c r="D27" s="22" t="s">
        <v>50</v>
      </c>
      <c r="E27" s="22"/>
      <c r="F27" s="22">
        <v>-0.3</v>
      </c>
      <c r="G27" s="22"/>
      <c r="H27" s="22">
        <v>0.3</v>
      </c>
      <c r="I27" s="22"/>
      <c r="J27" s="22">
        <v>0.3</v>
      </c>
      <c r="K27" s="22"/>
      <c r="L27" s="22">
        <v>-0.5</v>
      </c>
      <c r="M27" s="20"/>
    </row>
    <row r="28" spans="1:13" x14ac:dyDescent="0.35">
      <c r="A28" s="20" t="s">
        <v>53</v>
      </c>
      <c r="B28" s="79" t="s">
        <v>62</v>
      </c>
      <c r="C28" s="15"/>
      <c r="D28" s="22">
        <v>-0.1</v>
      </c>
      <c r="E28" s="22"/>
      <c r="F28" s="22">
        <v>-0.3</v>
      </c>
      <c r="G28" s="22"/>
      <c r="H28" s="22">
        <v>0.3</v>
      </c>
      <c r="I28" s="22"/>
      <c r="J28" s="22">
        <v>0.4</v>
      </c>
      <c r="K28" s="22"/>
      <c r="L28" s="22">
        <v>-0.7</v>
      </c>
      <c r="M28" s="20"/>
    </row>
    <row r="29" spans="1:13" x14ac:dyDescent="0.35">
      <c r="A29" s="20" t="s">
        <v>53</v>
      </c>
      <c r="B29" s="79" t="s">
        <v>63</v>
      </c>
      <c r="C29" s="15"/>
      <c r="D29" s="22" t="s">
        <v>50</v>
      </c>
      <c r="E29" s="22"/>
      <c r="F29" s="22">
        <v>-0.1</v>
      </c>
      <c r="G29" s="22"/>
      <c r="H29" s="22">
        <v>0.2</v>
      </c>
      <c r="I29" s="22"/>
      <c r="J29" s="22">
        <v>0.6</v>
      </c>
      <c r="K29" s="22"/>
      <c r="L29" s="22">
        <v>-0.80010000000000003</v>
      </c>
      <c r="M29" s="20"/>
    </row>
    <row r="30" spans="1:13" x14ac:dyDescent="0.35">
      <c r="A30" s="20" t="s">
        <v>53</v>
      </c>
      <c r="B30" s="79" t="s">
        <v>64</v>
      </c>
      <c r="C30" s="15"/>
      <c r="D30" s="22">
        <v>0.1</v>
      </c>
      <c r="E30" s="22"/>
      <c r="F30" s="22">
        <v>-0.3</v>
      </c>
      <c r="G30" s="22"/>
      <c r="H30" s="22">
        <v>0.8</v>
      </c>
      <c r="I30" s="22"/>
      <c r="J30" s="22">
        <v>0.6</v>
      </c>
      <c r="K30" s="22"/>
      <c r="L30" s="22">
        <v>-1.0001</v>
      </c>
      <c r="M30" s="20"/>
    </row>
    <row r="31" spans="1:13" x14ac:dyDescent="0.35">
      <c r="A31" s="20" t="s">
        <v>53</v>
      </c>
      <c r="B31" s="79" t="s">
        <v>65</v>
      </c>
      <c r="C31" s="15"/>
      <c r="D31" s="22">
        <v>0.1</v>
      </c>
      <c r="E31" s="22"/>
      <c r="F31" s="22">
        <v>-0.1</v>
      </c>
      <c r="G31" s="22"/>
      <c r="H31" s="22">
        <v>0.90010000000000001</v>
      </c>
      <c r="I31" s="22"/>
      <c r="J31" s="22">
        <v>0.7</v>
      </c>
      <c r="K31" s="22"/>
      <c r="L31" s="22">
        <v>-1.2000999999999999</v>
      </c>
      <c r="M31" s="20"/>
    </row>
    <row r="32" spans="1:13" x14ac:dyDescent="0.35">
      <c r="A32" s="20" t="s">
        <v>53</v>
      </c>
      <c r="B32" s="79" t="s">
        <v>52</v>
      </c>
      <c r="C32" s="15"/>
      <c r="D32" s="22">
        <v>0.1</v>
      </c>
      <c r="E32" s="22"/>
      <c r="F32" s="22">
        <v>-0.5</v>
      </c>
      <c r="G32" s="22"/>
      <c r="H32" s="22">
        <v>1.9001999999999999</v>
      </c>
      <c r="I32" s="22"/>
      <c r="J32" s="22">
        <v>0.7</v>
      </c>
      <c r="K32" s="22"/>
      <c r="L32" s="22">
        <v>-1.3001</v>
      </c>
      <c r="M32" s="20"/>
    </row>
    <row r="33" spans="1:14" x14ac:dyDescent="0.35">
      <c r="A33" s="20" t="s">
        <v>53</v>
      </c>
      <c r="B33" s="79" t="s">
        <v>54</v>
      </c>
      <c r="C33" s="15"/>
      <c r="D33" s="22" t="s">
        <v>50</v>
      </c>
      <c r="E33" s="22"/>
      <c r="F33" s="22">
        <v>-0.6</v>
      </c>
      <c r="G33" s="22"/>
      <c r="H33" s="22">
        <v>1.7001999999999999</v>
      </c>
      <c r="I33" s="22"/>
      <c r="J33" s="22">
        <v>0.8</v>
      </c>
      <c r="K33" s="22"/>
      <c r="L33" s="22">
        <v>-1.4000999999999999</v>
      </c>
      <c r="M33" s="20"/>
    </row>
    <row r="34" spans="1:14" x14ac:dyDescent="0.35">
      <c r="A34" s="20" t="s">
        <v>53</v>
      </c>
      <c r="B34" s="79" t="s">
        <v>55</v>
      </c>
      <c r="C34" s="15"/>
      <c r="D34" s="22" t="s">
        <v>50</v>
      </c>
      <c r="E34" s="22"/>
      <c r="F34" s="22">
        <v>-0.6</v>
      </c>
      <c r="G34" s="22"/>
      <c r="H34" s="22">
        <v>1.0001</v>
      </c>
      <c r="I34" s="22"/>
      <c r="J34" s="22">
        <v>0.7</v>
      </c>
      <c r="K34" s="22"/>
      <c r="L34" s="22">
        <v>-1.4000999999999999</v>
      </c>
      <c r="M34" s="20"/>
    </row>
    <row r="35" spans="1:14" x14ac:dyDescent="0.35">
      <c r="A35" s="20" t="s">
        <v>66</v>
      </c>
      <c r="B35" s="79" t="s">
        <v>57</v>
      </c>
      <c r="C35" s="15"/>
      <c r="D35" s="22">
        <v>0.1</v>
      </c>
      <c r="E35" s="22"/>
      <c r="F35" s="22">
        <v>-0.3</v>
      </c>
      <c r="G35" s="22"/>
      <c r="H35" s="22">
        <v>1.5001</v>
      </c>
      <c r="I35" s="22"/>
      <c r="J35" s="22">
        <v>0.6</v>
      </c>
      <c r="K35" s="22"/>
      <c r="L35" s="22">
        <v>-1.3001</v>
      </c>
      <c r="M35" s="20"/>
    </row>
    <row r="36" spans="1:14" x14ac:dyDescent="0.35">
      <c r="A36" s="20" t="s">
        <v>53</v>
      </c>
      <c r="B36" s="79" t="s">
        <v>58</v>
      </c>
      <c r="C36" s="15"/>
      <c r="D36" s="22" t="s">
        <v>50</v>
      </c>
      <c r="E36" s="22"/>
      <c r="F36" s="22">
        <v>-0.2</v>
      </c>
      <c r="G36" s="22"/>
      <c r="H36" s="22">
        <v>1.4000999999999999</v>
      </c>
      <c r="I36" s="22"/>
      <c r="J36" s="22">
        <v>0.5</v>
      </c>
      <c r="K36" s="22"/>
      <c r="L36" s="22">
        <v>-1.2000999999999999</v>
      </c>
      <c r="M36" s="20"/>
    </row>
    <row r="37" spans="1:14" x14ac:dyDescent="0.35">
      <c r="A37" s="20" t="s">
        <v>53</v>
      </c>
      <c r="B37" s="79" t="s">
        <v>59</v>
      </c>
      <c r="C37" s="15"/>
      <c r="D37" s="22">
        <v>-0.1</v>
      </c>
      <c r="E37" s="22"/>
      <c r="F37" s="22">
        <v>-0.3</v>
      </c>
      <c r="G37" s="22"/>
      <c r="H37" s="22">
        <v>0.8</v>
      </c>
      <c r="I37" s="22"/>
      <c r="J37" s="22">
        <v>0.5</v>
      </c>
      <c r="K37" s="22"/>
      <c r="L37" s="22">
        <v>-1.3001</v>
      </c>
      <c r="M37" s="20"/>
    </row>
    <row r="38" spans="1:14" x14ac:dyDescent="0.35">
      <c r="A38" s="20" t="s">
        <v>53</v>
      </c>
      <c r="B38" s="79" t="s">
        <v>60</v>
      </c>
      <c r="C38" s="15"/>
      <c r="D38" s="22" t="s">
        <v>50</v>
      </c>
      <c r="E38" s="22"/>
      <c r="F38" s="22">
        <v>-0.7</v>
      </c>
      <c r="G38" s="22"/>
      <c r="H38" s="22">
        <v>1.7000999999999999</v>
      </c>
      <c r="I38" s="22"/>
      <c r="J38" s="22">
        <v>0.5</v>
      </c>
      <c r="K38" s="22"/>
      <c r="L38" s="22">
        <v>-1.3001</v>
      </c>
      <c r="M38" s="20"/>
    </row>
    <row r="39" spans="1:14" x14ac:dyDescent="0.35">
      <c r="A39" s="20" t="s">
        <v>53</v>
      </c>
      <c r="B39" s="79" t="s">
        <v>61</v>
      </c>
      <c r="C39" s="15"/>
      <c r="D39" s="22" t="s">
        <v>50</v>
      </c>
      <c r="E39" s="22"/>
      <c r="F39" s="22">
        <v>-0.7</v>
      </c>
      <c r="G39" s="22"/>
      <c r="H39" s="22">
        <v>1.7001999999999999</v>
      </c>
      <c r="I39" s="22"/>
      <c r="J39" s="22">
        <v>0.6</v>
      </c>
      <c r="K39" s="22"/>
      <c r="L39" s="22">
        <v>-1.2000999999999999</v>
      </c>
      <c r="M39" s="20"/>
    </row>
    <row r="40" spans="1:14" x14ac:dyDescent="0.35">
      <c r="A40" s="20" t="s">
        <v>53</v>
      </c>
      <c r="B40" s="79" t="s">
        <v>62</v>
      </c>
      <c r="C40" s="15"/>
      <c r="D40" s="22">
        <v>-0.1</v>
      </c>
      <c r="E40" s="22"/>
      <c r="F40" s="22">
        <v>-0.6</v>
      </c>
      <c r="G40" s="22"/>
      <c r="H40" s="22">
        <v>1.0001</v>
      </c>
      <c r="I40" s="22"/>
      <c r="J40" s="22">
        <v>0.6</v>
      </c>
      <c r="K40" s="22"/>
      <c r="L40" s="22">
        <v>-1.3001</v>
      </c>
      <c r="M40" s="20"/>
    </row>
    <row r="41" spans="1:14" x14ac:dyDescent="0.35">
      <c r="A41" s="20" t="s">
        <v>53</v>
      </c>
      <c r="B41" s="79" t="s">
        <v>63</v>
      </c>
      <c r="C41" s="15"/>
      <c r="D41" s="22">
        <v>-0.1</v>
      </c>
      <c r="E41" s="22"/>
      <c r="F41" s="22">
        <v>-0.4</v>
      </c>
      <c r="G41" s="22"/>
      <c r="H41" s="22">
        <v>1.3001</v>
      </c>
      <c r="I41" s="22"/>
      <c r="J41" s="22">
        <v>0.6</v>
      </c>
      <c r="K41" s="22"/>
      <c r="L41" s="22">
        <v>-1.5001</v>
      </c>
      <c r="M41" s="20"/>
    </row>
    <row r="42" spans="1:14" x14ac:dyDescent="0.35">
      <c r="A42" s="20" t="s">
        <v>53</v>
      </c>
      <c r="B42" s="79" t="s">
        <v>64</v>
      </c>
      <c r="C42" s="15"/>
      <c r="D42" s="22">
        <v>0.1</v>
      </c>
      <c r="E42" s="22"/>
      <c r="F42" s="22">
        <v>-0.5</v>
      </c>
      <c r="G42" s="22"/>
      <c r="H42" s="22">
        <v>1.6002000000000001</v>
      </c>
      <c r="I42" s="22"/>
      <c r="J42" s="22">
        <v>0.7</v>
      </c>
      <c r="K42" s="22"/>
      <c r="L42" s="22">
        <v>-1.4000999999999999</v>
      </c>
      <c r="M42" s="20"/>
    </row>
    <row r="43" spans="1:14" x14ac:dyDescent="0.35">
      <c r="A43" s="20" t="s">
        <v>53</v>
      </c>
      <c r="B43" s="79" t="s">
        <v>65</v>
      </c>
      <c r="C43" s="15"/>
      <c r="D43" s="22" t="s">
        <v>50</v>
      </c>
      <c r="E43" s="22"/>
      <c r="F43" s="22">
        <v>-0.3</v>
      </c>
      <c r="G43" s="22"/>
      <c r="H43" s="22">
        <v>1.4000999999999999</v>
      </c>
      <c r="I43" s="22"/>
      <c r="J43" s="22">
        <v>0.7</v>
      </c>
      <c r="K43" s="22"/>
      <c r="L43" s="22">
        <v>-1.5002</v>
      </c>
      <c r="M43" s="20"/>
    </row>
    <row r="44" spans="1:14" x14ac:dyDescent="0.35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</row>
    <row r="45" spans="1:14" x14ac:dyDescent="0.35">
      <c r="A45" s="16" t="s">
        <v>68</v>
      </c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</row>
    <row r="46" spans="1:14" ht="18" customHeight="1" x14ac:dyDescent="0.35">
      <c r="A46" s="15"/>
      <c r="B46" s="15"/>
      <c r="C46" s="15"/>
      <c r="D46" s="20" t="s">
        <v>49</v>
      </c>
      <c r="E46" s="20"/>
      <c r="F46" s="20" t="s">
        <v>49</v>
      </c>
      <c r="G46" s="20"/>
      <c r="H46" s="20" t="s">
        <v>49</v>
      </c>
      <c r="I46" s="20"/>
      <c r="J46" s="20" t="s">
        <v>49</v>
      </c>
      <c r="K46" s="20"/>
      <c r="L46" s="20" t="s">
        <v>49</v>
      </c>
      <c r="M46" s="20"/>
      <c r="N46" s="9"/>
    </row>
    <row r="47" spans="1:14" x14ac:dyDescent="0.35">
      <c r="A47" s="15">
        <v>2012</v>
      </c>
      <c r="B47" s="15"/>
      <c r="C47" s="15"/>
      <c r="D47" s="22" t="s">
        <v>50</v>
      </c>
      <c r="E47" s="22"/>
      <c r="F47" s="22" t="s">
        <v>50</v>
      </c>
      <c r="G47" s="22"/>
      <c r="H47" s="22" t="s">
        <v>50</v>
      </c>
      <c r="I47" s="22"/>
      <c r="J47" s="22" t="s">
        <v>50</v>
      </c>
      <c r="K47" s="22"/>
      <c r="L47" s="22" t="s">
        <v>50</v>
      </c>
      <c r="M47" s="20"/>
    </row>
    <row r="48" spans="1:14" x14ac:dyDescent="0.35">
      <c r="A48" s="15">
        <v>2013</v>
      </c>
      <c r="B48" s="15"/>
      <c r="C48" s="15"/>
      <c r="D48" s="22" t="s">
        <v>50</v>
      </c>
      <c r="E48" s="22"/>
      <c r="F48" s="22" t="s">
        <v>50</v>
      </c>
      <c r="G48" s="22"/>
      <c r="H48" s="22" t="s">
        <v>50</v>
      </c>
      <c r="I48" s="22"/>
      <c r="J48" s="22" t="s">
        <v>50</v>
      </c>
      <c r="K48" s="22"/>
      <c r="L48" s="22" t="s">
        <v>50</v>
      </c>
      <c r="M48" s="20"/>
    </row>
    <row r="49" spans="1:13" x14ac:dyDescent="0.35">
      <c r="A49" s="15">
        <v>2014</v>
      </c>
      <c r="B49" s="15"/>
      <c r="C49" s="15"/>
      <c r="D49" s="22" t="s">
        <v>50</v>
      </c>
      <c r="E49" s="22"/>
      <c r="F49" s="22" t="s">
        <v>50</v>
      </c>
      <c r="G49" s="22"/>
      <c r="H49" s="22" t="s">
        <v>50</v>
      </c>
      <c r="I49" s="22"/>
      <c r="J49" s="22" t="s">
        <v>50</v>
      </c>
      <c r="K49" s="22"/>
      <c r="L49" s="22" t="s">
        <v>50</v>
      </c>
      <c r="M49" s="20"/>
    </row>
    <row r="50" spans="1:13" x14ac:dyDescent="0.35">
      <c r="A50" s="15">
        <v>2015</v>
      </c>
      <c r="B50" s="15"/>
      <c r="C50" s="15"/>
      <c r="D50" s="22" t="s">
        <v>50</v>
      </c>
      <c r="E50" s="22"/>
      <c r="F50" s="22" t="s">
        <v>50</v>
      </c>
      <c r="G50" s="22"/>
      <c r="H50" s="22" t="s">
        <v>50</v>
      </c>
      <c r="I50" s="22"/>
      <c r="J50" s="22" t="s">
        <v>50</v>
      </c>
      <c r="K50" s="22"/>
      <c r="L50" s="22" t="s">
        <v>50</v>
      </c>
      <c r="M50" s="20"/>
    </row>
    <row r="51" spans="1:13" x14ac:dyDescent="0.35">
      <c r="A51" s="15">
        <v>2016</v>
      </c>
      <c r="B51" s="15"/>
      <c r="C51" s="15"/>
      <c r="D51" s="22" t="s">
        <v>50</v>
      </c>
      <c r="E51" s="22"/>
      <c r="F51" s="22">
        <v>-0.4</v>
      </c>
      <c r="G51" s="22"/>
      <c r="H51" s="22">
        <v>0.6</v>
      </c>
      <c r="I51" s="22"/>
      <c r="J51" s="22">
        <v>0.5</v>
      </c>
      <c r="K51" s="22"/>
      <c r="L51" s="22">
        <v>-0.7</v>
      </c>
      <c r="M51" s="20"/>
    </row>
    <row r="52" spans="1:13" x14ac:dyDescent="0.35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</row>
    <row r="53" spans="1:13" x14ac:dyDescent="0.35">
      <c r="A53" s="16" t="s">
        <v>71</v>
      </c>
      <c r="B53" s="15"/>
      <c r="C53" s="15"/>
      <c r="D53" s="15"/>
      <c r="E53" s="15"/>
      <c r="F53" s="15"/>
      <c r="H53" s="15"/>
      <c r="I53" s="15"/>
      <c r="J53" s="15"/>
      <c r="K53" s="15"/>
      <c r="L53" s="15"/>
      <c r="M53" s="15"/>
    </row>
    <row r="54" spans="1:13" ht="21" customHeight="1" x14ac:dyDescent="0.35">
      <c r="A54" s="15"/>
      <c r="B54" s="15"/>
      <c r="C54" s="15"/>
      <c r="D54" s="20" t="s">
        <v>49</v>
      </c>
      <c r="E54" s="20"/>
      <c r="F54" s="20" t="s">
        <v>49</v>
      </c>
      <c r="G54" s="20"/>
      <c r="H54" s="20" t="s">
        <v>49</v>
      </c>
      <c r="I54" s="20"/>
      <c r="J54" s="20" t="s">
        <v>49</v>
      </c>
      <c r="K54" s="20"/>
      <c r="L54" s="20" t="s">
        <v>49</v>
      </c>
      <c r="M54" s="20"/>
    </row>
    <row r="55" spans="1:13" x14ac:dyDescent="0.35">
      <c r="A55" s="20" t="str">
        <f>IF('SERV 1'!A19=0," ",IF('SERV 1'!A19&lt;&gt;0,'SERV 1'!A19))</f>
        <v>2015</v>
      </c>
      <c r="B55" s="79" t="str">
        <f>B19</f>
        <v>Sep</v>
      </c>
      <c r="C55" s="15"/>
      <c r="D55" s="22" t="s">
        <v>50</v>
      </c>
      <c r="E55" s="22"/>
      <c r="F55" s="22" t="s">
        <v>50</v>
      </c>
      <c r="G55" s="22"/>
      <c r="H55" s="22" t="s">
        <v>50</v>
      </c>
      <c r="I55" s="22"/>
      <c r="J55" s="22" t="s">
        <v>50</v>
      </c>
      <c r="K55" s="22"/>
      <c r="L55" s="22" t="s">
        <v>50</v>
      </c>
      <c r="M55" s="20"/>
    </row>
    <row r="56" spans="1:13" x14ac:dyDescent="0.35">
      <c r="A56" s="20" t="str">
        <f>IF('SERV 1'!A20=0," ",IF('SERV 1'!A20&lt;&gt;0,'SERV 1'!A20))</f>
        <v xml:space="preserve"> </v>
      </c>
      <c r="B56" s="79" t="str">
        <f t="shared" ref="B56:B79" si="0">B20</f>
        <v>Oct</v>
      </c>
      <c r="C56" s="15"/>
      <c r="D56" s="22" t="s">
        <v>50</v>
      </c>
      <c r="E56" s="22"/>
      <c r="F56" s="22" t="s">
        <v>50</v>
      </c>
      <c r="G56" s="22"/>
      <c r="H56" s="22" t="s">
        <v>50</v>
      </c>
      <c r="I56" s="22"/>
      <c r="J56" s="22" t="s">
        <v>50</v>
      </c>
      <c r="K56" s="22"/>
      <c r="L56" s="22" t="s">
        <v>50</v>
      </c>
      <c r="M56" s="20"/>
    </row>
    <row r="57" spans="1:13" x14ac:dyDescent="0.35">
      <c r="A57" s="20" t="str">
        <f>IF('SERV 1'!A21=0," ",IF('SERV 1'!A21&lt;&gt;0,'SERV 1'!A21))</f>
        <v xml:space="preserve">    </v>
      </c>
      <c r="B57" s="79" t="str">
        <f t="shared" si="0"/>
        <v>Nov</v>
      </c>
      <c r="C57" s="15"/>
      <c r="D57" s="22" t="s">
        <v>50</v>
      </c>
      <c r="E57" s="22"/>
      <c r="F57" s="22" t="s">
        <v>50</v>
      </c>
      <c r="G57" s="22"/>
      <c r="H57" s="22" t="s">
        <v>50</v>
      </c>
      <c r="I57" s="22"/>
      <c r="J57" s="22" t="s">
        <v>50</v>
      </c>
      <c r="K57" s="22"/>
      <c r="L57" s="22" t="s">
        <v>50</v>
      </c>
      <c r="M57" s="20"/>
    </row>
    <row r="58" spans="1:13" x14ac:dyDescent="0.35">
      <c r="A58" s="20" t="str">
        <f>IF('SERV 1'!A22=0," ",IF('SERV 1'!A22&lt;&gt;0,'SERV 1'!A22))</f>
        <v xml:space="preserve">    </v>
      </c>
      <c r="B58" s="79" t="str">
        <f t="shared" si="0"/>
        <v>Dec</v>
      </c>
      <c r="C58" s="15"/>
      <c r="D58" s="22" t="s">
        <v>50</v>
      </c>
      <c r="E58" s="22"/>
      <c r="F58" s="22" t="s">
        <v>50</v>
      </c>
      <c r="G58" s="22"/>
      <c r="H58" s="22" t="s">
        <v>50</v>
      </c>
      <c r="I58" s="22"/>
      <c r="J58" s="22" t="s">
        <v>50</v>
      </c>
      <c r="K58" s="22"/>
      <c r="L58" s="22" t="s">
        <v>50</v>
      </c>
      <c r="M58" s="20"/>
    </row>
    <row r="59" spans="1:13" x14ac:dyDescent="0.35">
      <c r="A59" s="20" t="str">
        <f>IF('SERV 1'!A23=0," ",IF('SERV 1'!A23&lt;&gt;0,'SERV 1'!A23))</f>
        <v>2016</v>
      </c>
      <c r="B59" s="79" t="str">
        <f t="shared" si="0"/>
        <v>Jan</v>
      </c>
      <c r="C59" s="15"/>
      <c r="D59" s="22" t="s">
        <v>50</v>
      </c>
      <c r="E59" s="22"/>
      <c r="F59" s="22">
        <v>-0.6</v>
      </c>
      <c r="G59" s="22"/>
      <c r="H59" s="22">
        <v>0.1</v>
      </c>
      <c r="I59" s="22"/>
      <c r="J59" s="22">
        <v>0.2</v>
      </c>
      <c r="K59" s="22"/>
      <c r="L59" s="22" t="s">
        <v>50</v>
      </c>
      <c r="M59" s="20"/>
    </row>
    <row r="60" spans="1:13" x14ac:dyDescent="0.35">
      <c r="A60" s="20" t="str">
        <f>IF('SERV 1'!A24=0," ",IF('SERV 1'!A24&lt;&gt;0,'SERV 1'!A24))</f>
        <v xml:space="preserve">    </v>
      </c>
      <c r="B60" s="79" t="str">
        <f t="shared" si="0"/>
        <v>Feb</v>
      </c>
      <c r="C60" s="15"/>
      <c r="D60" s="22">
        <v>0.1</v>
      </c>
      <c r="E60" s="22"/>
      <c r="F60" s="22">
        <v>-0.3</v>
      </c>
      <c r="G60" s="22"/>
      <c r="H60" s="22">
        <v>0.3</v>
      </c>
      <c r="I60" s="22"/>
      <c r="J60" s="22">
        <v>0.3</v>
      </c>
      <c r="K60" s="22"/>
      <c r="L60" s="22">
        <v>-0.2</v>
      </c>
      <c r="M60" s="20"/>
    </row>
    <row r="61" spans="1:13" x14ac:dyDescent="0.35">
      <c r="A61" s="20" t="str">
        <f>IF('SERV 1'!A25=0," ",IF('SERV 1'!A25&lt;&gt;0,'SERV 1'!A25))</f>
        <v xml:space="preserve">    </v>
      </c>
      <c r="B61" s="79" t="str">
        <f t="shared" si="0"/>
        <v>Mar</v>
      </c>
      <c r="C61" s="15"/>
      <c r="D61" s="22">
        <v>0.1</v>
      </c>
      <c r="E61" s="22"/>
      <c r="F61" s="22">
        <v>-0.3</v>
      </c>
      <c r="G61" s="22"/>
      <c r="H61" s="22">
        <v>0.2</v>
      </c>
      <c r="I61" s="22"/>
      <c r="J61" s="22">
        <v>0.3</v>
      </c>
      <c r="K61" s="22"/>
      <c r="L61" s="22">
        <v>-0.3</v>
      </c>
      <c r="M61" s="20"/>
    </row>
    <row r="62" spans="1:13" x14ac:dyDescent="0.35">
      <c r="A62" s="20" t="str">
        <f>IF('SERV 1'!A26=0," ",IF('SERV 1'!A26&lt;&gt;0,'SERV 1'!A26))</f>
        <v xml:space="preserve">    </v>
      </c>
      <c r="B62" s="79" t="str">
        <f t="shared" si="0"/>
        <v>Apr</v>
      </c>
      <c r="C62" s="15"/>
      <c r="D62" s="22" t="s">
        <v>50</v>
      </c>
      <c r="E62" s="22"/>
      <c r="F62" s="22">
        <v>-0.2</v>
      </c>
      <c r="G62" s="22"/>
      <c r="H62" s="22">
        <v>0.1</v>
      </c>
      <c r="I62" s="22"/>
      <c r="J62" s="22">
        <v>0.3</v>
      </c>
      <c r="K62" s="22"/>
      <c r="L62" s="22">
        <v>-0.3</v>
      </c>
      <c r="M62" s="20"/>
    </row>
    <row r="63" spans="1:13" x14ac:dyDescent="0.35">
      <c r="A63" s="20" t="str">
        <f>IF('SERV 1'!A27=0," ",IF('SERV 1'!A27&lt;&gt;0,'SERV 1'!A27))</f>
        <v xml:space="preserve">    </v>
      </c>
      <c r="B63" s="79" t="str">
        <f t="shared" si="0"/>
        <v>May</v>
      </c>
      <c r="C63" s="15"/>
      <c r="D63" s="22" t="s">
        <v>50</v>
      </c>
      <c r="E63" s="22"/>
      <c r="F63" s="22">
        <v>-0.3</v>
      </c>
      <c r="G63" s="22"/>
      <c r="H63" s="22">
        <v>0.3</v>
      </c>
      <c r="I63" s="22"/>
      <c r="J63" s="22">
        <v>0.3</v>
      </c>
      <c r="K63" s="22"/>
      <c r="L63" s="22">
        <v>-0.5</v>
      </c>
      <c r="M63" s="20"/>
    </row>
    <row r="64" spans="1:13" x14ac:dyDescent="0.35">
      <c r="A64" s="20" t="str">
        <f>IF('SERV 1'!A28=0," ",IF('SERV 1'!A28&lt;&gt;0,'SERV 1'!A28))</f>
        <v xml:space="preserve">    </v>
      </c>
      <c r="B64" s="79" t="str">
        <f t="shared" si="0"/>
        <v>Jun</v>
      </c>
      <c r="C64" s="15"/>
      <c r="D64" s="22">
        <v>-0.1</v>
      </c>
      <c r="E64" s="22"/>
      <c r="F64" s="22">
        <v>-0.3</v>
      </c>
      <c r="G64" s="22"/>
      <c r="H64" s="22">
        <v>0.3</v>
      </c>
      <c r="I64" s="22"/>
      <c r="J64" s="22">
        <v>0.4</v>
      </c>
      <c r="K64" s="22"/>
      <c r="L64" s="22">
        <v>-0.7</v>
      </c>
      <c r="M64" s="20"/>
    </row>
    <row r="65" spans="1:13" x14ac:dyDescent="0.35">
      <c r="A65" s="20" t="str">
        <f>IF('SERV 1'!A29=0," ",IF('SERV 1'!A29&lt;&gt;0,'SERV 1'!A29))</f>
        <v xml:space="preserve">    </v>
      </c>
      <c r="B65" s="79" t="str">
        <f t="shared" si="0"/>
        <v>Jul</v>
      </c>
      <c r="C65" s="15"/>
      <c r="D65" s="22" t="s">
        <v>50</v>
      </c>
      <c r="E65" s="22"/>
      <c r="F65" s="22">
        <v>-0.1</v>
      </c>
      <c r="G65" s="22"/>
      <c r="H65" s="22">
        <v>0.2</v>
      </c>
      <c r="I65" s="22"/>
      <c r="J65" s="22">
        <v>0.5</v>
      </c>
      <c r="K65" s="22"/>
      <c r="L65" s="22">
        <v>-0.9</v>
      </c>
      <c r="M65" s="20"/>
    </row>
    <row r="66" spans="1:13" x14ac:dyDescent="0.35">
      <c r="A66" s="20" t="str">
        <f>IF('SERV 1'!A30=0," ",IF('SERV 1'!A30&lt;&gt;0,'SERV 1'!A30))</f>
        <v xml:space="preserve">    </v>
      </c>
      <c r="B66" s="79" t="str">
        <f t="shared" si="0"/>
        <v>Aug</v>
      </c>
      <c r="C66" s="15"/>
      <c r="D66" s="22" t="s">
        <v>50</v>
      </c>
      <c r="E66" s="22"/>
      <c r="F66" s="22">
        <v>-0.4</v>
      </c>
      <c r="G66" s="22"/>
      <c r="H66" s="22">
        <v>0.8</v>
      </c>
      <c r="I66" s="22"/>
      <c r="J66" s="22">
        <v>0.6</v>
      </c>
      <c r="K66" s="22"/>
      <c r="L66" s="22">
        <v>-0.9</v>
      </c>
      <c r="M66" s="20"/>
    </row>
    <row r="67" spans="1:13" x14ac:dyDescent="0.35">
      <c r="A67" s="20" t="str">
        <f>IF('SERV 1'!A31=0," ",IF('SERV 1'!A31&lt;&gt;0,'SERV 1'!A31))</f>
        <v xml:space="preserve">    </v>
      </c>
      <c r="B67" s="79" t="str">
        <f t="shared" si="0"/>
        <v>Sep</v>
      </c>
      <c r="C67" s="15"/>
      <c r="D67" s="22">
        <v>0.1</v>
      </c>
      <c r="E67" s="22"/>
      <c r="F67" s="22">
        <v>-0.2</v>
      </c>
      <c r="G67" s="22"/>
      <c r="H67" s="22">
        <v>0.9</v>
      </c>
      <c r="I67" s="22"/>
      <c r="J67" s="22">
        <v>0.7</v>
      </c>
      <c r="K67" s="22"/>
      <c r="L67" s="22">
        <v>-1.2</v>
      </c>
      <c r="M67" s="20"/>
    </row>
    <row r="68" spans="1:13" x14ac:dyDescent="0.35">
      <c r="A68" s="20" t="str">
        <f>IF('SERV 1'!A32=0," ",IF('SERV 1'!A32&lt;&gt;0,'SERV 1'!A32))</f>
        <v xml:space="preserve">    </v>
      </c>
      <c r="B68" s="79" t="str">
        <f t="shared" si="0"/>
        <v>Oct</v>
      </c>
      <c r="C68" s="15"/>
      <c r="D68" s="22">
        <v>0.1</v>
      </c>
      <c r="E68" s="22"/>
      <c r="F68" s="22">
        <v>-0.5</v>
      </c>
      <c r="G68" s="22"/>
      <c r="H68" s="22">
        <v>1.8</v>
      </c>
      <c r="I68" s="22"/>
      <c r="J68" s="22">
        <v>0.8</v>
      </c>
      <c r="K68" s="22"/>
      <c r="L68" s="22">
        <v>-1.2</v>
      </c>
      <c r="M68" s="20"/>
    </row>
    <row r="69" spans="1:13" x14ac:dyDescent="0.35">
      <c r="A69" s="20" t="str">
        <f>IF('SERV 1'!A33=0," ",IF('SERV 1'!A33&lt;&gt;0,'SERV 1'!A33))</f>
        <v xml:space="preserve">    </v>
      </c>
      <c r="B69" s="79" t="str">
        <f t="shared" si="0"/>
        <v>Nov</v>
      </c>
      <c r="C69" s="15"/>
      <c r="D69" s="22">
        <v>0.1</v>
      </c>
      <c r="E69" s="22"/>
      <c r="F69" s="22">
        <v>-0.5</v>
      </c>
      <c r="G69" s="22"/>
      <c r="H69" s="22">
        <v>1.6</v>
      </c>
      <c r="I69" s="22"/>
      <c r="J69" s="22">
        <v>0.8</v>
      </c>
      <c r="K69" s="22"/>
      <c r="L69" s="22">
        <v>-1.5</v>
      </c>
      <c r="M69" s="20"/>
    </row>
    <row r="70" spans="1:13" x14ac:dyDescent="0.35">
      <c r="A70" s="20" t="str">
        <f>IF('SERV 1'!A34=0," ",IF('SERV 1'!A34&lt;&gt;0,'SERV 1'!A34))</f>
        <v xml:space="preserve">    </v>
      </c>
      <c r="B70" s="79" t="str">
        <f t="shared" si="0"/>
        <v>Dec</v>
      </c>
      <c r="C70" s="15"/>
      <c r="D70" s="22">
        <v>-0.1</v>
      </c>
      <c r="E70" s="22"/>
      <c r="F70" s="22">
        <v>-0.5</v>
      </c>
      <c r="G70" s="22"/>
      <c r="H70" s="22">
        <v>1</v>
      </c>
      <c r="I70" s="22"/>
      <c r="J70" s="22">
        <v>0.8</v>
      </c>
      <c r="K70" s="22"/>
      <c r="L70" s="22">
        <v>-1.4</v>
      </c>
      <c r="M70" s="20"/>
    </row>
    <row r="71" spans="1:13" x14ac:dyDescent="0.35">
      <c r="A71" s="20" t="str">
        <f>IF('SERV 1'!A35=0," ",IF('SERV 1'!A35&lt;&gt;0,'SERV 1'!A35))</f>
        <v>2017</v>
      </c>
      <c r="B71" s="79" t="str">
        <f t="shared" si="0"/>
        <v>Jan</v>
      </c>
      <c r="C71" s="15"/>
      <c r="D71" s="22">
        <v>0.1</v>
      </c>
      <c r="E71" s="22"/>
      <c r="F71" s="22">
        <v>0.3</v>
      </c>
      <c r="G71" s="22"/>
      <c r="H71" s="22">
        <v>1.4</v>
      </c>
      <c r="I71" s="22"/>
      <c r="J71" s="22">
        <v>0.4</v>
      </c>
      <c r="K71" s="22"/>
      <c r="L71" s="22">
        <v>-1.2</v>
      </c>
      <c r="M71" s="20"/>
    </row>
    <row r="72" spans="1:13" x14ac:dyDescent="0.35">
      <c r="A72" s="20" t="str">
        <f>IF('SERV 1'!A36=0," ",IF('SERV 1'!A36&lt;&gt;0,'SERV 1'!A36))</f>
        <v xml:space="preserve">    </v>
      </c>
      <c r="B72" s="79" t="str">
        <f t="shared" si="0"/>
        <v>Feb</v>
      </c>
      <c r="C72" s="15"/>
      <c r="D72" s="22">
        <v>-0.1</v>
      </c>
      <c r="E72" s="22"/>
      <c r="F72" s="22">
        <v>0.1</v>
      </c>
      <c r="G72" s="22"/>
      <c r="H72" s="22">
        <v>1.2</v>
      </c>
      <c r="I72" s="22"/>
      <c r="J72" s="22">
        <v>0.1</v>
      </c>
      <c r="K72" s="22"/>
      <c r="L72" s="22">
        <v>-1.1000000000000001</v>
      </c>
      <c r="M72" s="20"/>
    </row>
    <row r="73" spans="1:13" x14ac:dyDescent="0.35">
      <c r="A73" s="20" t="str">
        <f>IF('SERV 1'!A37=0," ",IF('SERV 1'!A37&lt;&gt;0,'SERV 1'!A37))</f>
        <v xml:space="preserve">    </v>
      </c>
      <c r="B73" s="79" t="str">
        <f t="shared" si="0"/>
        <v>Mar</v>
      </c>
      <c r="C73" s="15"/>
      <c r="D73" s="22">
        <v>-0.1</v>
      </c>
      <c r="E73" s="22"/>
      <c r="F73" s="22" t="s">
        <v>50</v>
      </c>
      <c r="G73" s="22"/>
      <c r="H73" s="22">
        <v>0.6</v>
      </c>
      <c r="I73" s="22"/>
      <c r="J73" s="22">
        <v>0.3</v>
      </c>
      <c r="K73" s="22"/>
      <c r="L73" s="22">
        <v>-1</v>
      </c>
      <c r="M73" s="20"/>
    </row>
    <row r="74" spans="1:13" x14ac:dyDescent="0.35">
      <c r="A74" s="20" t="str">
        <f>IF('SERV 1'!A38=0," ",IF('SERV 1'!A38&lt;&gt;0,'SERV 1'!A38))</f>
        <v xml:space="preserve">    </v>
      </c>
      <c r="B74" s="79" t="str">
        <f t="shared" si="0"/>
        <v>Apr</v>
      </c>
      <c r="C74" s="15"/>
      <c r="D74" s="22" t="s">
        <v>50</v>
      </c>
      <c r="E74" s="22"/>
      <c r="F74" s="22">
        <v>-0.5</v>
      </c>
      <c r="G74" s="22"/>
      <c r="H74" s="22">
        <v>1.5</v>
      </c>
      <c r="I74" s="22"/>
      <c r="J74" s="22">
        <v>0.3</v>
      </c>
      <c r="K74" s="22"/>
      <c r="L74" s="22">
        <v>-0.9</v>
      </c>
      <c r="M74" s="20"/>
    </row>
    <row r="75" spans="1:13" x14ac:dyDescent="0.35">
      <c r="A75" s="20" t="str">
        <f>IF('SERV 1'!A39=0," ",IF('SERV 1'!A39&lt;&gt;0,'SERV 1'!A39))</f>
        <v xml:space="preserve">    </v>
      </c>
      <c r="B75" s="79" t="str">
        <f t="shared" si="0"/>
        <v>May</v>
      </c>
      <c r="C75" s="15"/>
      <c r="D75" s="22" t="s">
        <v>50</v>
      </c>
      <c r="E75" s="22"/>
      <c r="F75" s="22">
        <v>-0.5</v>
      </c>
      <c r="G75" s="22"/>
      <c r="H75" s="22">
        <v>1.4</v>
      </c>
      <c r="I75" s="22"/>
      <c r="J75" s="22">
        <v>0.3</v>
      </c>
      <c r="K75" s="22"/>
      <c r="L75" s="22">
        <v>-0.8</v>
      </c>
      <c r="M75" s="20"/>
    </row>
    <row r="76" spans="1:13" x14ac:dyDescent="0.35">
      <c r="A76" s="20" t="str">
        <f>IF('SERV 1'!A40=0," ",IF('SERV 1'!A40&lt;&gt;0,'SERV 1'!A40))</f>
        <v xml:space="preserve">    </v>
      </c>
      <c r="B76" s="79" t="str">
        <f t="shared" si="0"/>
        <v>Jun</v>
      </c>
      <c r="C76" s="15"/>
      <c r="D76" s="22">
        <v>-0.1</v>
      </c>
      <c r="E76" s="22"/>
      <c r="F76" s="22">
        <v>-0.2</v>
      </c>
      <c r="G76" s="22"/>
      <c r="H76" s="22">
        <v>0.7</v>
      </c>
      <c r="I76" s="22"/>
      <c r="J76" s="22">
        <v>0.2</v>
      </c>
      <c r="K76" s="22"/>
      <c r="L76" s="22">
        <v>-0.6</v>
      </c>
      <c r="M76" s="20"/>
    </row>
    <row r="77" spans="1:13" x14ac:dyDescent="0.35">
      <c r="A77" s="20" t="str">
        <f>IF('SERV 1'!A41=0," ",IF('SERV 1'!A41&lt;&gt;0,'SERV 1'!A41))</f>
        <v xml:space="preserve">    </v>
      </c>
      <c r="B77" s="79" t="str">
        <f t="shared" si="0"/>
        <v>Jul</v>
      </c>
      <c r="C77" s="15"/>
      <c r="D77" s="22">
        <v>-0.1</v>
      </c>
      <c r="E77" s="22"/>
      <c r="F77" s="22">
        <v>-0.3</v>
      </c>
      <c r="G77" s="22"/>
      <c r="H77" s="22">
        <v>1</v>
      </c>
      <c r="I77" s="22"/>
      <c r="J77" s="22">
        <v>0.1</v>
      </c>
      <c r="K77" s="22"/>
      <c r="L77" s="22">
        <v>-0.5</v>
      </c>
      <c r="M77" s="20"/>
    </row>
    <row r="78" spans="1:13" x14ac:dyDescent="0.35">
      <c r="A78" s="20" t="str">
        <f>IF('SERV 1'!A42=0," ",IF('SERV 1'!A42&lt;&gt;0,'SERV 1'!A42))</f>
        <v xml:space="preserve">    </v>
      </c>
      <c r="B78" s="79" t="str">
        <f t="shared" si="0"/>
        <v>Aug</v>
      </c>
      <c r="C78" s="15"/>
      <c r="D78" s="22" t="s">
        <v>50</v>
      </c>
      <c r="E78" s="22"/>
      <c r="F78" s="22">
        <v>-0.1</v>
      </c>
      <c r="G78" s="22"/>
      <c r="H78" s="22">
        <v>0.8</v>
      </c>
      <c r="I78" s="22"/>
      <c r="J78" s="22" t="s">
        <v>50</v>
      </c>
      <c r="K78" s="22"/>
      <c r="L78" s="22">
        <v>-0.5</v>
      </c>
      <c r="M78" s="20"/>
    </row>
    <row r="79" spans="1:13" ht="12.75" customHeight="1" x14ac:dyDescent="0.35">
      <c r="A79" s="20" t="str">
        <f>IF('SERV 1'!A43=0," ",IF('SERV 1'!A43&lt;&gt;0,'SERV 1'!A43))</f>
        <v xml:space="preserve">    </v>
      </c>
      <c r="B79" s="79" t="str">
        <f t="shared" si="0"/>
        <v>Sep</v>
      </c>
      <c r="C79" s="15"/>
      <c r="D79" s="22">
        <v>-0.1</v>
      </c>
      <c r="E79" s="22"/>
      <c r="F79" s="22">
        <v>-0.2</v>
      </c>
      <c r="G79" s="22"/>
      <c r="H79" s="22">
        <v>0.4</v>
      </c>
      <c r="I79" s="22"/>
      <c r="J79" s="22">
        <v>-0.1</v>
      </c>
      <c r="K79" s="22"/>
      <c r="L79" s="22">
        <v>-0.3</v>
      </c>
      <c r="M79" s="20"/>
    </row>
    <row r="80" spans="1:13" ht="17.25" customHeight="1" thickBot="1" x14ac:dyDescent="0.4">
      <c r="A80" s="7"/>
      <c r="B80" s="7"/>
      <c r="C80" s="7"/>
      <c r="D80" s="7"/>
      <c r="E80" s="7"/>
      <c r="F80" s="7"/>
      <c r="G80" s="7"/>
      <c r="H80" s="7"/>
      <c r="I80" s="7"/>
      <c r="J80" s="7"/>
      <c r="K80" s="80"/>
      <c r="L80" s="7"/>
      <c r="M80" s="7"/>
    </row>
    <row r="81" spans="1:14" ht="16.5" customHeight="1" x14ac:dyDescent="0.35">
      <c r="A81" s="35"/>
    </row>
    <row r="82" spans="1:14" x14ac:dyDescent="0.35">
      <c r="A82" s="72" t="s">
        <v>146</v>
      </c>
    </row>
    <row r="83" spans="1:14" x14ac:dyDescent="0.35">
      <c r="A83" s="11"/>
      <c r="B83" s="11"/>
      <c r="C83" s="11"/>
      <c r="D83" s="11"/>
      <c r="E83" s="11"/>
      <c r="F83" s="11"/>
    </row>
    <row r="84" spans="1:14" x14ac:dyDescent="0.35">
      <c r="A84" s="72" t="s">
        <v>81</v>
      </c>
      <c r="B84" s="11"/>
      <c r="C84" s="11"/>
      <c r="D84" s="11"/>
      <c r="E84" s="11"/>
    </row>
    <row r="85" spans="1:14" x14ac:dyDescent="0.35">
      <c r="A85" s="72" t="s">
        <v>83</v>
      </c>
      <c r="B85" s="11"/>
      <c r="C85" s="11"/>
      <c r="D85" s="11"/>
      <c r="E85" s="11"/>
    </row>
    <row r="86" spans="1:14" x14ac:dyDescent="0.35">
      <c r="A86" s="11"/>
      <c r="B86" s="11"/>
      <c r="C86" s="11"/>
      <c r="D86" s="11"/>
      <c r="E86" s="11"/>
      <c r="F86" s="11"/>
    </row>
    <row r="87" spans="1:14" x14ac:dyDescent="0.35">
      <c r="A87" s="11"/>
      <c r="B87" s="11"/>
      <c r="C87" s="11"/>
      <c r="D87" s="11"/>
      <c r="E87" s="11"/>
      <c r="F87" s="11"/>
    </row>
    <row r="91" spans="1:14" x14ac:dyDescent="0.35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</row>
    <row r="92" spans="1:14" x14ac:dyDescent="0.35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</row>
    <row r="93" spans="1:14" x14ac:dyDescent="0.35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</row>
    <row r="94" spans="1:14" x14ac:dyDescent="0.35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</row>
    <row r="95" spans="1:14" x14ac:dyDescent="0.3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</row>
    <row r="96" spans="1:14" x14ac:dyDescent="0.35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</row>
    <row r="97" s="13" customFormat="1" x14ac:dyDescent="0.35"/>
    <row r="98" s="13" customFormat="1" x14ac:dyDescent="0.35"/>
    <row r="99" s="13" customFormat="1" x14ac:dyDescent="0.35"/>
    <row r="100" s="13" customFormat="1" x14ac:dyDescent="0.35"/>
    <row r="101" s="13" customFormat="1" x14ac:dyDescent="0.35"/>
    <row r="102" s="13" customFormat="1" x14ac:dyDescent="0.35"/>
    <row r="103" s="13" customFormat="1" x14ac:dyDescent="0.35"/>
    <row r="104" s="13" customFormat="1" x14ac:dyDescent="0.35"/>
    <row r="105" s="13" customFormat="1" x14ac:dyDescent="0.35"/>
    <row r="106" s="13" customFormat="1" x14ac:dyDescent="0.35"/>
    <row r="107" s="13" customFormat="1" x14ac:dyDescent="0.35"/>
    <row r="108" s="13" customFormat="1" x14ac:dyDescent="0.35"/>
    <row r="109" s="13" customFormat="1" x14ac:dyDescent="0.35"/>
    <row r="110" s="13" customFormat="1" x14ac:dyDescent="0.35"/>
    <row r="111" s="13" customFormat="1" x14ac:dyDescent="0.35"/>
    <row r="112" s="13" customFormat="1" x14ac:dyDescent="0.35"/>
    <row r="113" s="13" customFormat="1" x14ac:dyDescent="0.35"/>
    <row r="114" s="13" customFormat="1" x14ac:dyDescent="0.35"/>
    <row r="115" s="13" customFormat="1" x14ac:dyDescent="0.35"/>
    <row r="116" s="13" customFormat="1" x14ac:dyDescent="0.35"/>
    <row r="117" s="13" customFormat="1" x14ac:dyDescent="0.35"/>
    <row r="118" s="13" customFormat="1" x14ac:dyDescent="0.35"/>
    <row r="119" s="13" customFormat="1" x14ac:dyDescent="0.35"/>
    <row r="120" s="13" customFormat="1" x14ac:dyDescent="0.35"/>
    <row r="121" s="13" customFormat="1" x14ac:dyDescent="0.35"/>
    <row r="122" s="13" customFormat="1" x14ac:dyDescent="0.35"/>
    <row r="123" s="13" customFormat="1" x14ac:dyDescent="0.35"/>
    <row r="124" s="13" customFormat="1" x14ac:dyDescent="0.35"/>
    <row r="125" s="13" customFormat="1" x14ac:dyDescent="0.35"/>
    <row r="126" s="13" customFormat="1" x14ac:dyDescent="0.35"/>
    <row r="127" s="13" customFormat="1" x14ac:dyDescent="0.35"/>
    <row r="128" s="13" customFormat="1" x14ac:dyDescent="0.35"/>
    <row r="129" s="13" customFormat="1" x14ac:dyDescent="0.35"/>
    <row r="130" s="13" customFormat="1" x14ac:dyDescent="0.35"/>
    <row r="131" s="13" customFormat="1" x14ac:dyDescent="0.35"/>
    <row r="132" s="13" customFormat="1" x14ac:dyDescent="0.35"/>
    <row r="133" s="13" customFormat="1" x14ac:dyDescent="0.35"/>
    <row r="134" s="13" customFormat="1" x14ac:dyDescent="0.35"/>
    <row r="135" s="13" customFormat="1" x14ac:dyDescent="0.35"/>
    <row r="136" s="13" customFormat="1" x14ac:dyDescent="0.35"/>
    <row r="137" s="13" customFormat="1" x14ac:dyDescent="0.35"/>
    <row r="138" s="13" customFormat="1" x14ac:dyDescent="0.35"/>
    <row r="139" s="13" customFormat="1" x14ac:dyDescent="0.35"/>
    <row r="140" s="13" customFormat="1" x14ac:dyDescent="0.35"/>
    <row r="141" s="13" customFormat="1" x14ac:dyDescent="0.35"/>
    <row r="142" s="13" customFormat="1" x14ac:dyDescent="0.35"/>
    <row r="143" s="13" customFormat="1" x14ac:dyDescent="0.35"/>
    <row r="144" s="13" customFormat="1" x14ac:dyDescent="0.35"/>
    <row r="145" s="13" customFormat="1" x14ac:dyDescent="0.35"/>
    <row r="146" s="13" customFormat="1" x14ac:dyDescent="0.35"/>
    <row r="147" s="13" customFormat="1" x14ac:dyDescent="0.35"/>
    <row r="148" s="13" customFormat="1" x14ac:dyDescent="0.35"/>
    <row r="149" s="13" customFormat="1" x14ac:dyDescent="0.35"/>
    <row r="150" s="13" customFormat="1" x14ac:dyDescent="0.35"/>
    <row r="151" s="13" customFormat="1" x14ac:dyDescent="0.35"/>
    <row r="152" s="13" customFormat="1" x14ac:dyDescent="0.35"/>
    <row r="153" s="13" customFormat="1" x14ac:dyDescent="0.35"/>
    <row r="154" s="13" customFormat="1" x14ac:dyDescent="0.35"/>
    <row r="155" s="13" customFormat="1" x14ac:dyDescent="0.35"/>
    <row r="156" s="13" customFormat="1" x14ac:dyDescent="0.35"/>
    <row r="157" s="13" customFormat="1" x14ac:dyDescent="0.35"/>
    <row r="158" s="13" customFormat="1" x14ac:dyDescent="0.35"/>
    <row r="159" s="13" customFormat="1" x14ac:dyDescent="0.35"/>
    <row r="160" s="13" customFormat="1" x14ac:dyDescent="0.35"/>
    <row r="161" s="13" customFormat="1" x14ac:dyDescent="0.35"/>
    <row r="162" s="13" customFormat="1" x14ac:dyDescent="0.35"/>
    <row r="163" s="13" customFormat="1" x14ac:dyDescent="0.35"/>
    <row r="164" s="13" customFormat="1" x14ac:dyDescent="0.35"/>
    <row r="165" s="13" customFormat="1" x14ac:dyDescent="0.35"/>
    <row r="166" s="13" customFormat="1" x14ac:dyDescent="0.35"/>
    <row r="167" s="13" customFormat="1" x14ac:dyDescent="0.35"/>
    <row r="168" s="13" customFormat="1" x14ac:dyDescent="0.35"/>
    <row r="169" s="13" customFormat="1" x14ac:dyDescent="0.35"/>
    <row r="170" s="13" customFormat="1" x14ac:dyDescent="0.35"/>
    <row r="171" s="13" customFormat="1" x14ac:dyDescent="0.35"/>
    <row r="172" s="13" customFormat="1" x14ac:dyDescent="0.35"/>
    <row r="173" s="13" customFormat="1" x14ac:dyDescent="0.35"/>
    <row r="174" s="13" customFormat="1" x14ac:dyDescent="0.35"/>
    <row r="175" s="13" customFormat="1" x14ac:dyDescent="0.35"/>
    <row r="176" s="13" customFormat="1" x14ac:dyDescent="0.35"/>
    <row r="177" s="13" customFormat="1" x14ac:dyDescent="0.35"/>
    <row r="178" s="13" customFormat="1" x14ac:dyDescent="0.35"/>
    <row r="179" s="13" customFormat="1" x14ac:dyDescent="0.35"/>
    <row r="180" s="13" customFormat="1" x14ac:dyDescent="0.35"/>
    <row r="181" s="13" customFormat="1" x14ac:dyDescent="0.35"/>
    <row r="182" s="13" customFormat="1" x14ac:dyDescent="0.35"/>
    <row r="183" s="13" customFormat="1" x14ac:dyDescent="0.35"/>
    <row r="184" s="13" customFormat="1" x14ac:dyDescent="0.35"/>
    <row r="185" s="13" customFormat="1" x14ac:dyDescent="0.35"/>
    <row r="186" s="13" customFormat="1" x14ac:dyDescent="0.35"/>
    <row r="187" s="13" customFormat="1" x14ac:dyDescent="0.35"/>
    <row r="188" s="13" customFormat="1" x14ac:dyDescent="0.35"/>
    <row r="189" s="13" customFormat="1" x14ac:dyDescent="0.35"/>
    <row r="190" s="13" customFormat="1" x14ac:dyDescent="0.35"/>
    <row r="191" s="13" customFormat="1" x14ac:dyDescent="0.35"/>
    <row r="192" s="13" customFormat="1" x14ac:dyDescent="0.35"/>
    <row r="193" s="13" customFormat="1" x14ac:dyDescent="0.35"/>
    <row r="194" s="13" customFormat="1" x14ac:dyDescent="0.35"/>
    <row r="195" s="13" customFormat="1" x14ac:dyDescent="0.35"/>
    <row r="196" s="13" customFormat="1" x14ac:dyDescent="0.35"/>
    <row r="197" s="13" customFormat="1" x14ac:dyDescent="0.35"/>
    <row r="198" s="13" customFormat="1" x14ac:dyDescent="0.35"/>
    <row r="199" s="13" customFormat="1" x14ac:dyDescent="0.35"/>
    <row r="200" s="13" customFormat="1" x14ac:dyDescent="0.35"/>
    <row r="201" s="13" customFormat="1" x14ac:dyDescent="0.35"/>
    <row r="202" s="13" customFormat="1" x14ac:dyDescent="0.35"/>
    <row r="203" s="13" customFormat="1" x14ac:dyDescent="0.35"/>
    <row r="204" s="13" customFormat="1" x14ac:dyDescent="0.35"/>
    <row r="205" s="13" customFormat="1" x14ac:dyDescent="0.35"/>
    <row r="206" s="13" customFormat="1" x14ac:dyDescent="0.35"/>
    <row r="207" s="13" customFormat="1" x14ac:dyDescent="0.35"/>
    <row r="208" s="13" customFormat="1" x14ac:dyDescent="0.35"/>
    <row r="209" s="13" customFormat="1" x14ac:dyDescent="0.35"/>
    <row r="210" s="13" customFormat="1" x14ac:dyDescent="0.35"/>
    <row r="211" s="13" customFormat="1" x14ac:dyDescent="0.35"/>
    <row r="212" s="13" customFormat="1" x14ac:dyDescent="0.35"/>
    <row r="213" s="13" customFormat="1" x14ac:dyDescent="0.35"/>
    <row r="214" s="13" customFormat="1" x14ac:dyDescent="0.35"/>
    <row r="215" s="13" customFormat="1" x14ac:dyDescent="0.35"/>
    <row r="216" s="13" customFormat="1" x14ac:dyDescent="0.35"/>
    <row r="217" s="13" customFormat="1" x14ac:dyDescent="0.35"/>
    <row r="218" s="13" customFormat="1" x14ac:dyDescent="0.35"/>
    <row r="219" s="13" customFormat="1" x14ac:dyDescent="0.35"/>
    <row r="220" s="13" customFormat="1" x14ac:dyDescent="0.35"/>
  </sheetData>
  <mergeCells count="2">
    <mergeCell ref="A1:B2"/>
    <mergeCell ref="D4:L4"/>
  </mergeCells>
  <phoneticPr fontId="3" type="noConversion"/>
  <pageMargins left="0.75" right="0.75" top="1" bottom="1" header="0.5" footer="0.5"/>
  <pageSetup paperSize="9" scale="51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4">
    <tabColor theme="7" tint="0.39997558519241921"/>
    <pageSetUpPr fitToPage="1"/>
  </sheetPr>
  <dimension ref="A1:AT212"/>
  <sheetViews>
    <sheetView view="pageBreakPreview" zoomScale="75" zoomScaleNormal="75" zoomScaleSheetLayoutView="75" workbookViewId="0">
      <selection activeCell="D11" sqref="D11:L11"/>
    </sheetView>
  </sheetViews>
  <sheetFormatPr defaultColWidth="9.3125" defaultRowHeight="15" x14ac:dyDescent="0.35"/>
  <cols>
    <col min="1" max="2" width="9.3125" style="6"/>
    <col min="3" max="3" width="12.125" style="6" customWidth="1"/>
    <col min="4" max="4" width="9.3125" style="6"/>
    <col min="5" max="5" width="9.75" style="6" customWidth="1"/>
    <col min="6" max="6" width="10.125" style="6" customWidth="1"/>
    <col min="7" max="7" width="8.5625" style="6" customWidth="1"/>
    <col min="8" max="8" width="13.75" style="6" customWidth="1"/>
    <col min="9" max="9" width="11.5625" style="6" customWidth="1"/>
    <col min="10" max="10" width="9.3125" style="6"/>
    <col min="11" max="11" width="11.5625" style="6" customWidth="1"/>
    <col min="12" max="12" width="10.3125" style="6" customWidth="1"/>
    <col min="13" max="13" width="11.5625" style="6" customWidth="1"/>
    <col min="14" max="14" width="9.3125" style="6"/>
    <col min="15" max="46" width="9.3125" style="13"/>
    <col min="47" max="16384" width="9.3125" style="6"/>
  </cols>
  <sheetData>
    <row r="1" spans="1:13" ht="16.3" x14ac:dyDescent="0.4">
      <c r="A1" s="83" t="s">
        <v>127</v>
      </c>
      <c r="B1" s="84"/>
      <c r="C1" s="16" t="s">
        <v>22</v>
      </c>
      <c r="D1" s="16"/>
      <c r="E1" s="16"/>
      <c r="F1" s="16"/>
      <c r="H1" s="36"/>
    </row>
    <row r="2" spans="1:13" x14ac:dyDescent="0.35">
      <c r="A2" s="84"/>
      <c r="B2" s="84"/>
      <c r="C2" s="16" t="s">
        <v>128</v>
      </c>
      <c r="D2" s="16"/>
      <c r="E2" s="16"/>
      <c r="F2" s="16"/>
      <c r="I2" s="72"/>
      <c r="J2" s="72"/>
      <c r="K2" s="72" t="e">
        <f>#REF!</f>
        <v>#REF!</v>
      </c>
      <c r="L2" s="72"/>
    </row>
    <row r="3" spans="1:13" ht="15.45" thickBot="1" x14ac:dyDescent="0.4">
      <c r="A3" s="7" t="s">
        <v>86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</row>
    <row r="4" spans="1:13" x14ac:dyDescent="0.35">
      <c r="C4" s="8"/>
      <c r="D4" s="85" t="s">
        <v>25</v>
      </c>
      <c r="E4" s="85"/>
      <c r="F4" s="85"/>
      <c r="G4" s="85"/>
      <c r="H4" s="85"/>
      <c r="I4" s="85"/>
      <c r="J4" s="85"/>
      <c r="K4" s="85"/>
      <c r="L4" s="85"/>
      <c r="M4"/>
    </row>
    <row r="5" spans="1:13" ht="13.95" customHeight="1" x14ac:dyDescent="0.35">
      <c r="E5" s="9"/>
      <c r="F5" s="76" t="s">
        <v>129</v>
      </c>
    </row>
    <row r="6" spans="1:13" x14ac:dyDescent="0.35">
      <c r="E6" s="9"/>
      <c r="F6" s="18" t="s">
        <v>130</v>
      </c>
      <c r="J6" s="18" t="s">
        <v>131</v>
      </c>
    </row>
    <row r="7" spans="1:13" ht="15.9" x14ac:dyDescent="0.35">
      <c r="A7" s="15"/>
      <c r="B7" s="15"/>
      <c r="C7" s="15"/>
      <c r="D7" s="17" t="s">
        <v>26</v>
      </c>
      <c r="E7" s="15"/>
      <c r="F7" s="18" t="s">
        <v>132</v>
      </c>
      <c r="G7" s="15"/>
      <c r="I7" s="15"/>
      <c r="J7" s="18" t="s">
        <v>133</v>
      </c>
      <c r="L7" s="18" t="s">
        <v>134</v>
      </c>
      <c r="M7" s="77"/>
    </row>
    <row r="8" spans="1:13" x14ac:dyDescent="0.35">
      <c r="A8" s="15"/>
      <c r="B8" s="15"/>
      <c r="C8" s="15"/>
      <c r="D8" s="20" t="s">
        <v>34</v>
      </c>
      <c r="E8" s="15"/>
      <c r="F8" s="18" t="s">
        <v>135</v>
      </c>
      <c r="G8" s="15"/>
      <c r="H8" s="43" t="s">
        <v>136</v>
      </c>
      <c r="I8" s="15"/>
      <c r="J8" s="18" t="s">
        <v>34</v>
      </c>
      <c r="L8" s="18" t="s">
        <v>137</v>
      </c>
      <c r="M8" s="16"/>
    </row>
    <row r="9" spans="1:13" x14ac:dyDescent="0.35">
      <c r="A9" s="37"/>
      <c r="B9" s="37"/>
      <c r="C9" s="37"/>
      <c r="D9" s="21" t="s">
        <v>38</v>
      </c>
      <c r="E9" s="37"/>
      <c r="F9" s="18" t="s">
        <v>138</v>
      </c>
      <c r="G9" s="37"/>
      <c r="H9" s="18" t="s">
        <v>139</v>
      </c>
      <c r="I9" s="37"/>
      <c r="J9" s="18" t="s">
        <v>140</v>
      </c>
      <c r="L9" s="18" t="s">
        <v>141</v>
      </c>
      <c r="M9" s="16"/>
    </row>
    <row r="10" spans="1:13" ht="15.75" customHeight="1" x14ac:dyDescent="0.35">
      <c r="A10" s="38" t="s">
        <v>41</v>
      </c>
      <c r="B10" s="38"/>
      <c r="C10" s="38"/>
      <c r="D10" s="24" t="s">
        <v>46</v>
      </c>
      <c r="E10" s="24"/>
      <c r="F10" s="24" t="s">
        <v>147</v>
      </c>
      <c r="G10" s="24"/>
      <c r="H10" s="24" t="s">
        <v>148</v>
      </c>
      <c r="I10" s="24"/>
      <c r="J10" s="24" t="s">
        <v>149</v>
      </c>
      <c r="K10" s="24"/>
      <c r="L10" s="24" t="s">
        <v>150</v>
      </c>
      <c r="M10" s="78"/>
    </row>
    <row r="11" spans="1:13" x14ac:dyDescent="0.35">
      <c r="A11" s="26" t="e">
        <f>#REF!</f>
        <v>#REF!</v>
      </c>
      <c r="B11" s="39"/>
      <c r="C11" s="26"/>
      <c r="D11" s="25">
        <v>1000</v>
      </c>
      <c r="E11" s="25"/>
      <c r="F11" s="25">
        <v>104</v>
      </c>
      <c r="G11" s="25"/>
      <c r="H11" s="25">
        <v>44</v>
      </c>
      <c r="I11" s="25"/>
      <c r="J11" s="25">
        <v>29</v>
      </c>
      <c r="K11" s="25"/>
      <c r="L11" s="25">
        <v>63</v>
      </c>
      <c r="M11" s="39"/>
    </row>
    <row r="12" spans="1:13" x14ac:dyDescent="0.35">
      <c r="A12" s="15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</row>
    <row r="13" spans="1:13" x14ac:dyDescent="0.35">
      <c r="A13" s="16" t="s">
        <v>88</v>
      </c>
      <c r="B13" s="15"/>
      <c r="C13" s="15"/>
      <c r="D13" s="20"/>
      <c r="E13" s="20"/>
      <c r="F13" s="20"/>
      <c r="G13" s="20"/>
      <c r="H13" s="20"/>
      <c r="I13" s="20"/>
      <c r="J13" s="20"/>
      <c r="K13" s="20"/>
      <c r="L13" s="15"/>
      <c r="M13" s="20"/>
    </row>
    <row r="14" spans="1:13" ht="18" customHeight="1" x14ac:dyDescent="0.35">
      <c r="A14" s="15"/>
      <c r="B14" s="15"/>
      <c r="C14" s="15"/>
      <c r="D14" s="20" t="s">
        <v>49</v>
      </c>
      <c r="E14" s="20"/>
      <c r="F14" s="20" t="s">
        <v>49</v>
      </c>
      <c r="G14" s="20"/>
      <c r="H14" s="20" t="s">
        <v>49</v>
      </c>
      <c r="I14" s="20"/>
      <c r="J14" s="20" t="s">
        <v>49</v>
      </c>
      <c r="K14" s="20"/>
      <c r="L14" s="20" t="s">
        <v>49</v>
      </c>
      <c r="M14" s="20"/>
    </row>
    <row r="15" spans="1:13" x14ac:dyDescent="0.35">
      <c r="A15" s="20" t="str">
        <f>IF('SERV 1'!A19=0," ",IF('SERV 1'!A19&lt;&gt;0,'SERV 1'!A19))</f>
        <v>2015</v>
      </c>
      <c r="B15" s="15" t="str">
        <f>'SERV 1'!B19</f>
        <v>Sep</v>
      </c>
      <c r="C15" s="15"/>
      <c r="D15" s="22" t="s">
        <v>50</v>
      </c>
      <c r="E15" s="22"/>
      <c r="F15" s="22" t="s">
        <v>50</v>
      </c>
      <c r="G15" s="22"/>
      <c r="H15" s="22" t="s">
        <v>50</v>
      </c>
      <c r="I15" s="22"/>
      <c r="J15" s="22" t="s">
        <v>50</v>
      </c>
      <c r="K15" s="22"/>
      <c r="L15" s="22" t="s">
        <v>50</v>
      </c>
      <c r="M15" s="20"/>
    </row>
    <row r="16" spans="1:13" x14ac:dyDescent="0.35">
      <c r="A16" s="20" t="str">
        <f>IF('SERV 1'!A20=0," ",IF('SERV 1'!A20&lt;&gt;0,'SERV 1'!A20))</f>
        <v xml:space="preserve"> </v>
      </c>
      <c r="B16" s="15" t="str">
        <f>'SERV 1'!B20</f>
        <v>Oct</v>
      </c>
      <c r="C16" s="15"/>
      <c r="D16" s="22" t="s">
        <v>50</v>
      </c>
      <c r="E16" s="22"/>
      <c r="F16" s="22" t="s">
        <v>50</v>
      </c>
      <c r="G16" s="22"/>
      <c r="H16" s="22" t="s">
        <v>50</v>
      </c>
      <c r="I16" s="22"/>
      <c r="J16" s="22" t="s">
        <v>50</v>
      </c>
      <c r="K16" s="22"/>
      <c r="L16" s="22" t="s">
        <v>50</v>
      </c>
      <c r="M16" s="20"/>
    </row>
    <row r="17" spans="1:13" x14ac:dyDescent="0.35">
      <c r="A17" s="20" t="str">
        <f>IF('SERV 1'!A21=0," ",IF('SERV 1'!A21&lt;&gt;0,'SERV 1'!A21))</f>
        <v xml:space="preserve">    </v>
      </c>
      <c r="B17" s="15" t="str">
        <f>'SERV 1'!B21</f>
        <v>Nov</v>
      </c>
      <c r="C17" s="15"/>
      <c r="D17" s="22" t="s">
        <v>50</v>
      </c>
      <c r="E17" s="22"/>
      <c r="F17" s="22" t="s">
        <v>50</v>
      </c>
      <c r="G17" s="22"/>
      <c r="H17" s="22" t="s">
        <v>50</v>
      </c>
      <c r="I17" s="22"/>
      <c r="J17" s="22" t="s">
        <v>50</v>
      </c>
      <c r="K17" s="22"/>
      <c r="L17" s="22" t="s">
        <v>50</v>
      </c>
      <c r="M17" s="20"/>
    </row>
    <row r="18" spans="1:13" x14ac:dyDescent="0.35">
      <c r="A18" s="20" t="str">
        <f>IF('SERV 1'!A22=0," ",IF('SERV 1'!A22&lt;&gt;0,'SERV 1'!A22))</f>
        <v xml:space="preserve">    </v>
      </c>
      <c r="B18" s="15" t="str">
        <f>'SERV 1'!B22</f>
        <v>Dec</v>
      </c>
      <c r="C18" s="15"/>
      <c r="D18" s="22" t="s">
        <v>50</v>
      </c>
      <c r="E18" s="22"/>
      <c r="F18" s="22" t="s">
        <v>50</v>
      </c>
      <c r="G18" s="22"/>
      <c r="H18" s="22" t="s">
        <v>50</v>
      </c>
      <c r="I18" s="22"/>
      <c r="J18" s="22" t="s">
        <v>50</v>
      </c>
      <c r="K18" s="22"/>
      <c r="L18" s="22" t="s">
        <v>50</v>
      </c>
      <c r="M18" s="20"/>
    </row>
    <row r="19" spans="1:13" x14ac:dyDescent="0.35">
      <c r="A19" s="20" t="str">
        <f>IF('SERV 1'!A23=0," ",IF('SERV 1'!A23&lt;&gt;0,'SERV 1'!A23))</f>
        <v>2016</v>
      </c>
      <c r="B19" s="15" t="str">
        <f>'SERV 1'!B23</f>
        <v>Jan</v>
      </c>
      <c r="C19" s="15"/>
      <c r="D19" s="22" t="s">
        <v>50</v>
      </c>
      <c r="E19" s="22"/>
      <c r="F19" s="22">
        <v>-0.5</v>
      </c>
      <c r="G19" s="22"/>
      <c r="H19" s="22">
        <v>0.1</v>
      </c>
      <c r="I19" s="22"/>
      <c r="J19" s="22">
        <v>0.2</v>
      </c>
      <c r="K19" s="22"/>
      <c r="L19" s="22">
        <v>-0.1</v>
      </c>
      <c r="M19" s="20"/>
    </row>
    <row r="20" spans="1:13" x14ac:dyDescent="0.35">
      <c r="A20" s="20" t="str">
        <f>IF('SERV 1'!A24=0," ",IF('SERV 1'!A24&lt;&gt;0,'SERV 1'!A24))</f>
        <v xml:space="preserve">    </v>
      </c>
      <c r="B20" s="15" t="str">
        <f>'SERV 1'!B24</f>
        <v>Feb</v>
      </c>
      <c r="C20" s="15"/>
      <c r="D20" s="22">
        <v>0.1</v>
      </c>
      <c r="E20" s="22"/>
      <c r="F20" s="22">
        <v>0.3</v>
      </c>
      <c r="G20" s="22"/>
      <c r="H20" s="22">
        <v>0.1</v>
      </c>
      <c r="I20" s="22"/>
      <c r="J20" s="22">
        <v>0.2</v>
      </c>
      <c r="K20" s="22"/>
      <c r="L20" s="22">
        <v>-0.1</v>
      </c>
      <c r="M20" s="20"/>
    </row>
    <row r="21" spans="1:13" x14ac:dyDescent="0.35">
      <c r="A21" s="20" t="str">
        <f>IF('SERV 1'!A25=0," ",IF('SERV 1'!A25&lt;&gt;0,'SERV 1'!A25))</f>
        <v xml:space="preserve">    </v>
      </c>
      <c r="B21" s="15" t="str">
        <f>'SERV 1'!B25</f>
        <v>Mar</v>
      </c>
      <c r="C21" s="15"/>
      <c r="D21" s="22">
        <v>-0.1</v>
      </c>
      <c r="E21" s="22"/>
      <c r="F21" s="22">
        <v>0.1</v>
      </c>
      <c r="G21" s="22"/>
      <c r="H21" s="22">
        <v>-0.1</v>
      </c>
      <c r="I21" s="22"/>
      <c r="J21" s="22" t="s">
        <v>50</v>
      </c>
      <c r="K21" s="22"/>
      <c r="L21" s="22">
        <v>-0.1</v>
      </c>
      <c r="M21" s="20"/>
    </row>
    <row r="22" spans="1:13" x14ac:dyDescent="0.35">
      <c r="A22" s="20" t="str">
        <f>IF('SERV 1'!A26=0," ",IF('SERV 1'!A26&lt;&gt;0,'SERV 1'!A26))</f>
        <v xml:space="preserve">    </v>
      </c>
      <c r="B22" s="15" t="str">
        <f>'SERV 1'!B26</f>
        <v>Apr</v>
      </c>
      <c r="C22" s="15"/>
      <c r="D22" s="22">
        <v>-0.1</v>
      </c>
      <c r="E22" s="22"/>
      <c r="F22" s="22" t="s">
        <v>50</v>
      </c>
      <c r="G22" s="22"/>
      <c r="H22" s="22" t="s">
        <v>50</v>
      </c>
      <c r="I22" s="22"/>
      <c r="J22" s="22" t="s">
        <v>50</v>
      </c>
      <c r="K22" s="22"/>
      <c r="L22" s="22">
        <v>-0.1</v>
      </c>
      <c r="M22" s="20"/>
    </row>
    <row r="23" spans="1:13" x14ac:dyDescent="0.35">
      <c r="A23" s="20" t="str">
        <f>IF('SERV 1'!A27=0," ",IF('SERV 1'!A27&lt;&gt;0,'SERV 1'!A27))</f>
        <v xml:space="preserve">    </v>
      </c>
      <c r="B23" s="15" t="str">
        <f>'SERV 1'!B27</f>
        <v>May</v>
      </c>
      <c r="C23" s="15"/>
      <c r="D23" s="22">
        <v>0.1</v>
      </c>
      <c r="E23" s="22"/>
      <c r="F23" s="22" t="s">
        <v>50</v>
      </c>
      <c r="G23" s="22"/>
      <c r="H23" s="22">
        <v>0.2</v>
      </c>
      <c r="I23" s="22"/>
      <c r="J23" s="22">
        <v>0.1</v>
      </c>
      <c r="K23" s="22"/>
      <c r="L23" s="22">
        <v>-0.1</v>
      </c>
      <c r="M23" s="20"/>
    </row>
    <row r="24" spans="1:13" x14ac:dyDescent="0.35">
      <c r="A24" s="20" t="str">
        <f>IF('SERV 1'!A28=0," ",IF('SERV 1'!A28&lt;&gt;0,'SERV 1'!A28))</f>
        <v xml:space="preserve">    </v>
      </c>
      <c r="B24" s="15" t="str">
        <f>'SERV 1'!B28</f>
        <v>Jun</v>
      </c>
      <c r="C24" s="15"/>
      <c r="D24" s="22">
        <v>-0.1</v>
      </c>
      <c r="E24" s="22"/>
      <c r="F24" s="22">
        <v>-0.1</v>
      </c>
      <c r="G24" s="22"/>
      <c r="H24" s="22">
        <v>-0.1</v>
      </c>
      <c r="I24" s="22"/>
      <c r="J24" s="22" t="s">
        <v>50</v>
      </c>
      <c r="K24" s="22"/>
      <c r="L24" s="22">
        <v>-0.2</v>
      </c>
      <c r="M24" s="20"/>
    </row>
    <row r="25" spans="1:13" x14ac:dyDescent="0.35">
      <c r="A25" s="20" t="str">
        <f>IF('SERV 1'!A29=0," ",IF('SERV 1'!A29&lt;&gt;0,'SERV 1'!A29))</f>
        <v xml:space="preserve">    </v>
      </c>
      <c r="B25" s="15" t="str">
        <f>'SERV 1'!B29</f>
        <v>Jul</v>
      </c>
      <c r="C25" s="15"/>
      <c r="D25" s="22">
        <v>0.1</v>
      </c>
      <c r="E25" s="22"/>
      <c r="F25" s="22">
        <v>0.1</v>
      </c>
      <c r="G25" s="22"/>
      <c r="H25" s="22">
        <v>-0.1</v>
      </c>
      <c r="I25" s="22"/>
      <c r="J25" s="22">
        <v>0.2</v>
      </c>
      <c r="K25" s="22"/>
      <c r="L25" s="22">
        <v>-0.1</v>
      </c>
      <c r="M25" s="20"/>
    </row>
    <row r="26" spans="1:13" x14ac:dyDescent="0.35">
      <c r="A26" s="20" t="str">
        <f>IF('SERV 1'!A30=0," ",IF('SERV 1'!A30&lt;&gt;0,'SERV 1'!A30))</f>
        <v xml:space="preserve">    </v>
      </c>
      <c r="B26" s="15" t="str">
        <f>'SERV 1'!B30</f>
        <v>Aug</v>
      </c>
      <c r="C26" s="15"/>
      <c r="D26" s="22" t="s">
        <v>50</v>
      </c>
      <c r="E26" s="22"/>
      <c r="F26" s="22">
        <v>-0.2</v>
      </c>
      <c r="G26" s="22"/>
      <c r="H26" s="22">
        <v>0.6</v>
      </c>
      <c r="I26" s="22"/>
      <c r="J26" s="22">
        <v>0.1</v>
      </c>
      <c r="K26" s="22"/>
      <c r="L26" s="22">
        <v>-0.1</v>
      </c>
      <c r="M26" s="20"/>
    </row>
    <row r="27" spans="1:13" x14ac:dyDescent="0.35">
      <c r="A27" s="20" t="str">
        <f>IF('SERV 1'!A31=0," ",IF('SERV 1'!A31&lt;&gt;0,'SERV 1'!A31))</f>
        <v xml:space="preserve">    </v>
      </c>
      <c r="B27" s="15" t="str">
        <f>'SERV 1'!B31</f>
        <v>Sep</v>
      </c>
      <c r="C27" s="15"/>
      <c r="D27" s="22" t="s">
        <v>50</v>
      </c>
      <c r="E27" s="22"/>
      <c r="F27" s="22">
        <v>0.1</v>
      </c>
      <c r="G27" s="22"/>
      <c r="H27" s="22">
        <v>0.2</v>
      </c>
      <c r="I27" s="22"/>
      <c r="J27" s="22">
        <v>0.1</v>
      </c>
      <c r="K27" s="22"/>
      <c r="L27" s="22">
        <v>-0.2</v>
      </c>
      <c r="M27" s="20"/>
    </row>
    <row r="28" spans="1:13" x14ac:dyDescent="0.35">
      <c r="A28" s="20" t="str">
        <f>IF('SERV 1'!A32=0," ",IF('SERV 1'!A32&lt;&gt;0,'SERV 1'!A32))</f>
        <v xml:space="preserve">    </v>
      </c>
      <c r="B28" s="15" t="str">
        <f>'SERV 1'!B32</f>
        <v>Oct</v>
      </c>
      <c r="C28" s="15"/>
      <c r="D28" s="22" t="s">
        <v>50</v>
      </c>
      <c r="E28" s="22"/>
      <c r="F28" s="22">
        <v>-0.3</v>
      </c>
      <c r="G28" s="22"/>
      <c r="H28" s="22">
        <v>0.8</v>
      </c>
      <c r="I28" s="22"/>
      <c r="J28" s="22" t="s">
        <v>50</v>
      </c>
      <c r="K28" s="22"/>
      <c r="L28" s="22">
        <v>-0.1</v>
      </c>
      <c r="M28" s="20"/>
    </row>
    <row r="29" spans="1:13" x14ac:dyDescent="0.35">
      <c r="A29" s="20" t="str">
        <f>IF('SERV 1'!A33=0," ",IF('SERV 1'!A33&lt;&gt;0,'SERV 1'!A33))</f>
        <v xml:space="preserve">    </v>
      </c>
      <c r="B29" s="15" t="str">
        <f>'SERV 1'!B33</f>
        <v>Nov</v>
      </c>
      <c r="C29" s="15"/>
      <c r="D29" s="22" t="s">
        <v>50</v>
      </c>
      <c r="E29" s="22"/>
      <c r="F29" s="22">
        <v>-0.1</v>
      </c>
      <c r="G29" s="22"/>
      <c r="H29" s="22">
        <v>-0.1</v>
      </c>
      <c r="I29" s="22"/>
      <c r="J29" s="22">
        <v>0.1</v>
      </c>
      <c r="K29" s="22"/>
      <c r="L29" s="22">
        <v>-0.2</v>
      </c>
      <c r="M29" s="20"/>
    </row>
    <row r="30" spans="1:13" x14ac:dyDescent="0.35">
      <c r="A30" s="20" t="str">
        <f>IF('SERV 1'!A34=0," ",IF('SERV 1'!A34&lt;&gt;0,'SERV 1'!A34))</f>
        <v xml:space="preserve">    </v>
      </c>
      <c r="B30" s="15" t="str">
        <f>'SERV 1'!B34</f>
        <v>Dec</v>
      </c>
      <c r="C30" s="15"/>
      <c r="D30" s="22">
        <v>-0.1</v>
      </c>
      <c r="E30" s="22"/>
      <c r="F30" s="22" t="s">
        <v>50</v>
      </c>
      <c r="G30" s="22"/>
      <c r="H30" s="22">
        <v>-0.6</v>
      </c>
      <c r="I30" s="22"/>
      <c r="J30" s="22">
        <v>-0.1</v>
      </c>
      <c r="K30" s="22"/>
      <c r="L30" s="22">
        <v>0.1</v>
      </c>
      <c r="M30" s="20"/>
    </row>
    <row r="31" spans="1:13" x14ac:dyDescent="0.35">
      <c r="A31" s="20" t="str">
        <f>IF('SERV 1'!A35=0," ",IF('SERV 1'!A35&lt;&gt;0,'SERV 1'!A35))</f>
        <v>2017</v>
      </c>
      <c r="B31" s="15" t="str">
        <f>'SERV 1'!B35</f>
        <v>Jan</v>
      </c>
      <c r="C31" s="15"/>
      <c r="D31" s="22">
        <v>0.1</v>
      </c>
      <c r="E31" s="22"/>
      <c r="F31" s="22">
        <v>0.3</v>
      </c>
      <c r="G31" s="22"/>
      <c r="H31" s="22">
        <v>0.5</v>
      </c>
      <c r="I31" s="22"/>
      <c r="J31" s="22">
        <v>-0.1</v>
      </c>
      <c r="K31" s="22"/>
      <c r="L31" s="22">
        <v>0.1</v>
      </c>
      <c r="M31" s="20"/>
    </row>
    <row r="32" spans="1:13" x14ac:dyDescent="0.35">
      <c r="A32" s="20" t="str">
        <f>IF('SERV 1'!A36=0," ",IF('SERV 1'!A36&lt;&gt;0,'SERV 1'!A36))</f>
        <v xml:space="preserve">    </v>
      </c>
      <c r="B32" s="15" t="str">
        <f>'SERV 1'!B36</f>
        <v>Feb</v>
      </c>
      <c r="C32" s="15"/>
      <c r="D32" s="22" t="s">
        <v>50</v>
      </c>
      <c r="E32" s="22"/>
      <c r="F32" s="22">
        <v>0.1</v>
      </c>
      <c r="G32" s="22"/>
      <c r="H32" s="22">
        <v>-0.1</v>
      </c>
      <c r="I32" s="22"/>
      <c r="J32" s="22">
        <v>-0.1</v>
      </c>
      <c r="K32" s="22"/>
      <c r="L32" s="22">
        <v>0.1</v>
      </c>
      <c r="M32" s="20"/>
    </row>
    <row r="33" spans="1:14" x14ac:dyDescent="0.35">
      <c r="A33" s="20" t="str">
        <f>IF('SERV 1'!A37=0," ",IF('SERV 1'!A37&lt;&gt;0,'SERV 1'!A37))</f>
        <v xml:space="preserve">    </v>
      </c>
      <c r="B33" s="15" t="str">
        <f>'SERV 1'!B37</f>
        <v>Mar</v>
      </c>
      <c r="C33" s="15"/>
      <c r="D33" s="22">
        <v>-0.1</v>
      </c>
      <c r="E33" s="22"/>
      <c r="F33" s="22">
        <v>-0.1</v>
      </c>
      <c r="G33" s="22"/>
      <c r="H33" s="22">
        <v>-0.7</v>
      </c>
      <c r="I33" s="22"/>
      <c r="J33" s="22" t="s">
        <v>50</v>
      </c>
      <c r="K33" s="22"/>
      <c r="L33" s="22">
        <v>0.1</v>
      </c>
      <c r="M33" s="20"/>
    </row>
    <row r="34" spans="1:14" x14ac:dyDescent="0.35">
      <c r="A34" s="20" t="str">
        <f>IF('SERV 1'!A38=0," ",IF('SERV 1'!A38&lt;&gt;0,'SERV 1'!A38))</f>
        <v xml:space="preserve">    </v>
      </c>
      <c r="B34" s="15" t="str">
        <f>'SERV 1'!B38</f>
        <v>Apr</v>
      </c>
      <c r="C34" s="15"/>
      <c r="D34" s="22" t="s">
        <v>50</v>
      </c>
      <c r="E34" s="22"/>
      <c r="F34" s="22">
        <v>-0.4</v>
      </c>
      <c r="G34" s="22"/>
      <c r="H34" s="22">
        <v>0.9</v>
      </c>
      <c r="I34" s="22"/>
      <c r="J34" s="22" t="s">
        <v>50</v>
      </c>
      <c r="K34" s="22"/>
      <c r="L34" s="22" t="s">
        <v>50</v>
      </c>
      <c r="M34" s="20"/>
    </row>
    <row r="35" spans="1:14" x14ac:dyDescent="0.35">
      <c r="A35" s="20" t="str">
        <f>IF('SERV 1'!A39=0," ",IF('SERV 1'!A39&lt;&gt;0,'SERV 1'!A39))</f>
        <v xml:space="preserve">    </v>
      </c>
      <c r="B35" s="15" t="str">
        <f>'SERV 1'!B39</f>
        <v>May</v>
      </c>
      <c r="C35" s="15"/>
      <c r="D35" s="22" t="s">
        <v>50</v>
      </c>
      <c r="E35" s="22"/>
      <c r="F35" s="22" t="s">
        <v>50</v>
      </c>
      <c r="G35" s="22"/>
      <c r="H35" s="22" t="s">
        <v>50</v>
      </c>
      <c r="I35" s="22"/>
      <c r="J35" s="22">
        <v>0.1</v>
      </c>
      <c r="K35" s="22"/>
      <c r="L35" s="22" t="s">
        <v>50</v>
      </c>
      <c r="M35" s="20"/>
    </row>
    <row r="36" spans="1:14" x14ac:dyDescent="0.35">
      <c r="A36" s="20" t="str">
        <f>IF('SERV 1'!A40=0," ",IF('SERV 1'!A40&lt;&gt;0,'SERV 1'!A40))</f>
        <v xml:space="preserve">    </v>
      </c>
      <c r="B36" s="15" t="str">
        <f>'SERV 1'!B40</f>
        <v>Jun</v>
      </c>
      <c r="C36" s="15"/>
      <c r="D36" s="22">
        <v>-0.1</v>
      </c>
      <c r="E36" s="22"/>
      <c r="F36" s="22">
        <v>0.1</v>
      </c>
      <c r="G36" s="22"/>
      <c r="H36" s="22">
        <v>-0.8</v>
      </c>
      <c r="I36" s="22"/>
      <c r="J36" s="22">
        <v>-0.1</v>
      </c>
      <c r="K36" s="22"/>
      <c r="L36" s="22">
        <v>-0.1</v>
      </c>
      <c r="M36" s="20"/>
    </row>
    <row r="37" spans="1:14" x14ac:dyDescent="0.35">
      <c r="A37" s="20" t="str">
        <f>IF('SERV 1'!A41=0," ",IF('SERV 1'!A41&lt;&gt;0,'SERV 1'!A41))</f>
        <v xml:space="preserve">    </v>
      </c>
      <c r="B37" s="15" t="str">
        <f>'SERV 1'!B41</f>
        <v>Jul</v>
      </c>
      <c r="C37" s="15"/>
      <c r="D37" s="22">
        <v>0.1</v>
      </c>
      <c r="E37" s="22"/>
      <c r="F37" s="22">
        <v>0.2</v>
      </c>
      <c r="G37" s="22"/>
      <c r="H37" s="22">
        <v>0.4</v>
      </c>
      <c r="I37" s="22"/>
      <c r="J37" s="22" t="s">
        <v>50</v>
      </c>
      <c r="K37" s="22"/>
      <c r="L37" s="22">
        <v>-0.1</v>
      </c>
      <c r="M37" s="20"/>
    </row>
    <row r="38" spans="1:14" x14ac:dyDescent="0.35">
      <c r="A38" s="20" t="str">
        <f>IF('SERV 1'!A42=0," ",IF('SERV 1'!A42&lt;&gt;0,'SERV 1'!A42))</f>
        <v xml:space="preserve">    </v>
      </c>
      <c r="B38" s="15" t="str">
        <f>'SERV 1'!B42</f>
        <v>Aug</v>
      </c>
      <c r="C38" s="15"/>
      <c r="D38" s="22">
        <v>0.1</v>
      </c>
      <c r="E38" s="22"/>
      <c r="F38" s="22" t="s">
        <v>50</v>
      </c>
      <c r="G38" s="22"/>
      <c r="H38" s="22">
        <v>0.2</v>
      </c>
      <c r="I38" s="22"/>
      <c r="J38" s="22">
        <v>0.2</v>
      </c>
      <c r="K38" s="22"/>
      <c r="L38" s="22" t="s">
        <v>50</v>
      </c>
      <c r="M38" s="20"/>
    </row>
    <row r="39" spans="1:14" x14ac:dyDescent="0.35">
      <c r="A39" s="20" t="str">
        <f>IF('SERV 1'!A43=0," ",IF('SERV 1'!A43&lt;&gt;0,'SERV 1'!A43))</f>
        <v xml:space="preserve">    </v>
      </c>
      <c r="B39" s="15" t="str">
        <f>'SERV 1'!B43</f>
        <v>Sep</v>
      </c>
      <c r="C39" s="15"/>
      <c r="D39" s="22">
        <v>-0.1</v>
      </c>
      <c r="E39" s="22"/>
      <c r="F39" s="22">
        <v>0.2</v>
      </c>
      <c r="G39" s="22"/>
      <c r="H39" s="22">
        <v>-0.2</v>
      </c>
      <c r="I39" s="22"/>
      <c r="J39" s="22" t="s">
        <v>50</v>
      </c>
      <c r="K39" s="22"/>
      <c r="L39" s="22">
        <v>-0.1</v>
      </c>
      <c r="M39" s="20"/>
    </row>
    <row r="40" spans="1:14" x14ac:dyDescent="0.35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</row>
    <row r="41" spans="1:14" x14ac:dyDescent="0.35">
      <c r="A41" s="16" t="s">
        <v>94</v>
      </c>
      <c r="B41" s="15"/>
      <c r="C41" s="15"/>
      <c r="D41" s="15"/>
      <c r="E41" s="15"/>
      <c r="F41" s="15"/>
      <c r="G41" s="15"/>
      <c r="I41" s="15"/>
      <c r="J41" s="15"/>
      <c r="K41" s="15"/>
      <c r="L41" s="15"/>
      <c r="M41" s="15"/>
    </row>
    <row r="42" spans="1:14" ht="18" customHeight="1" x14ac:dyDescent="0.35">
      <c r="A42" s="15"/>
      <c r="B42" s="15"/>
      <c r="C42" s="15"/>
      <c r="D42" s="20" t="s">
        <v>49</v>
      </c>
      <c r="E42" s="20"/>
      <c r="F42" s="20" t="s">
        <v>49</v>
      </c>
      <c r="G42" s="20"/>
      <c r="H42" s="20" t="s">
        <v>49</v>
      </c>
      <c r="I42" s="20"/>
      <c r="J42" s="20" t="s">
        <v>49</v>
      </c>
      <c r="K42" s="20"/>
      <c r="L42" s="20" t="s">
        <v>49</v>
      </c>
      <c r="M42" s="20"/>
    </row>
    <row r="43" spans="1:14" x14ac:dyDescent="0.35">
      <c r="A43" s="20" t="str">
        <f>IF('SERV 1'!A19=0," ",IF('SERV 1'!A19&lt;&gt;0,'SERV 1'!A19))</f>
        <v>2015</v>
      </c>
      <c r="B43" s="15" t="str">
        <f>'SERV 1'!B19</f>
        <v>Sep</v>
      </c>
      <c r="C43" s="15"/>
      <c r="D43" s="22" t="s">
        <v>50</v>
      </c>
      <c r="E43" s="22"/>
      <c r="F43" s="22" t="s">
        <v>50</v>
      </c>
      <c r="G43" s="22"/>
      <c r="H43" s="22" t="s">
        <v>50</v>
      </c>
      <c r="I43" s="22"/>
      <c r="J43" s="22" t="s">
        <v>50</v>
      </c>
      <c r="K43" s="22"/>
      <c r="L43" s="22" t="s">
        <v>50</v>
      </c>
      <c r="M43" s="20"/>
    </row>
    <row r="44" spans="1:14" ht="12.75" customHeight="1" x14ac:dyDescent="0.35">
      <c r="A44" s="20" t="str">
        <f>IF('SERV 1'!A20=0," ",IF('SERV 1'!A20&lt;&gt;0,'SERV 1'!A20))</f>
        <v xml:space="preserve"> </v>
      </c>
      <c r="B44" s="15" t="str">
        <f>'SERV 1'!B20</f>
        <v>Oct</v>
      </c>
      <c r="C44" s="15"/>
      <c r="D44" s="22" t="s">
        <v>50</v>
      </c>
      <c r="E44" s="22"/>
      <c r="F44" s="22" t="s">
        <v>50</v>
      </c>
      <c r="G44" s="22"/>
      <c r="H44" s="22" t="s">
        <v>50</v>
      </c>
      <c r="I44" s="22"/>
      <c r="J44" s="22" t="s">
        <v>50</v>
      </c>
      <c r="K44" s="22"/>
      <c r="L44" s="22" t="s">
        <v>50</v>
      </c>
      <c r="M44" s="20"/>
      <c r="N44" s="9"/>
    </row>
    <row r="45" spans="1:14" x14ac:dyDescent="0.35">
      <c r="A45" s="20" t="str">
        <f>IF('SERV 1'!A21=0," ",IF('SERV 1'!A21&lt;&gt;0,'SERV 1'!A21))</f>
        <v xml:space="preserve">    </v>
      </c>
      <c r="B45" s="15" t="str">
        <f>'SERV 1'!B21</f>
        <v>Nov</v>
      </c>
      <c r="C45" s="15"/>
      <c r="D45" s="22" t="s">
        <v>50</v>
      </c>
      <c r="E45" s="22"/>
      <c r="F45" s="22" t="s">
        <v>50</v>
      </c>
      <c r="G45" s="22"/>
      <c r="H45" s="22" t="s">
        <v>50</v>
      </c>
      <c r="I45" s="22"/>
      <c r="J45" s="22" t="s">
        <v>50</v>
      </c>
      <c r="K45" s="22"/>
      <c r="L45" s="22" t="s">
        <v>50</v>
      </c>
      <c r="M45" s="20"/>
    </row>
    <row r="46" spans="1:14" x14ac:dyDescent="0.35">
      <c r="A46" s="20" t="str">
        <f>IF('SERV 1'!A22=0," ",IF('SERV 1'!A22&lt;&gt;0,'SERV 1'!A22))</f>
        <v xml:space="preserve">    </v>
      </c>
      <c r="B46" s="15" t="str">
        <f>'SERV 1'!B22</f>
        <v>Dec</v>
      </c>
      <c r="C46" s="15"/>
      <c r="D46" s="22" t="s">
        <v>50</v>
      </c>
      <c r="E46" s="22"/>
      <c r="F46" s="22" t="s">
        <v>50</v>
      </c>
      <c r="G46" s="22"/>
      <c r="H46" s="22" t="s">
        <v>50</v>
      </c>
      <c r="I46" s="22"/>
      <c r="J46" s="22" t="s">
        <v>50</v>
      </c>
      <c r="K46" s="22"/>
      <c r="L46" s="22" t="s">
        <v>50</v>
      </c>
      <c r="M46" s="20"/>
    </row>
    <row r="47" spans="1:14" x14ac:dyDescent="0.35">
      <c r="A47" s="20" t="str">
        <f>IF('SERV 1'!A23=0," ",IF('SERV 1'!A23&lt;&gt;0,'SERV 1'!A23))</f>
        <v>2016</v>
      </c>
      <c r="B47" s="15" t="str">
        <f>'SERV 1'!B23</f>
        <v>Jan</v>
      </c>
      <c r="C47" s="15"/>
      <c r="D47" s="22" t="s">
        <v>50</v>
      </c>
      <c r="E47" s="22"/>
      <c r="F47" s="22">
        <v>-0.2</v>
      </c>
      <c r="G47" s="22"/>
      <c r="H47" s="22" t="s">
        <v>50</v>
      </c>
      <c r="I47" s="22"/>
      <c r="J47" s="22">
        <v>0.1</v>
      </c>
      <c r="K47" s="22"/>
      <c r="L47" s="22" t="s">
        <v>50</v>
      </c>
      <c r="M47" s="20"/>
    </row>
    <row r="48" spans="1:14" x14ac:dyDescent="0.35">
      <c r="A48" s="20" t="str">
        <f>IF('SERV 1'!A24=0," ",IF('SERV 1'!A24&lt;&gt;0,'SERV 1'!A24))</f>
        <v xml:space="preserve">    </v>
      </c>
      <c r="B48" s="15" t="str">
        <f>'SERV 1'!B24</f>
        <v>Feb</v>
      </c>
      <c r="C48" s="15"/>
      <c r="D48" s="22" t="s">
        <v>50</v>
      </c>
      <c r="E48" s="22"/>
      <c r="F48" s="22">
        <v>-0.3</v>
      </c>
      <c r="G48" s="22"/>
      <c r="H48" s="22">
        <v>0.1</v>
      </c>
      <c r="I48" s="22"/>
      <c r="J48" s="22">
        <v>0.2</v>
      </c>
      <c r="K48" s="22"/>
      <c r="L48" s="22">
        <v>-0.1</v>
      </c>
      <c r="M48" s="20"/>
    </row>
    <row r="49" spans="1:13" x14ac:dyDescent="0.35">
      <c r="A49" s="20" t="str">
        <f>IF('SERV 1'!A25=0," ",IF('SERV 1'!A25&lt;&gt;0,'SERV 1'!A25))</f>
        <v xml:space="preserve">    </v>
      </c>
      <c r="B49" s="15" t="str">
        <f>'SERV 1'!B25</f>
        <v>Mar</v>
      </c>
      <c r="C49" s="15"/>
      <c r="D49" s="22" t="s">
        <v>50</v>
      </c>
      <c r="E49" s="22"/>
      <c r="F49" s="22">
        <v>-0.3</v>
      </c>
      <c r="G49" s="22"/>
      <c r="H49" s="22">
        <v>0.2</v>
      </c>
      <c r="I49" s="22"/>
      <c r="J49" s="22">
        <v>0.3</v>
      </c>
      <c r="K49" s="22"/>
      <c r="L49" s="22">
        <v>-0.2</v>
      </c>
      <c r="M49" s="20"/>
    </row>
    <row r="50" spans="1:13" x14ac:dyDescent="0.35">
      <c r="A50" s="20" t="str">
        <f>IF('SERV 1'!A26=0," ",IF('SERV 1'!A26&lt;&gt;0,'SERV 1'!A26))</f>
        <v xml:space="preserve">    </v>
      </c>
      <c r="B50" s="15" t="str">
        <f>'SERV 1'!B26</f>
        <v>Apr</v>
      </c>
      <c r="C50" s="15"/>
      <c r="D50" s="22" t="s">
        <v>50</v>
      </c>
      <c r="E50" s="22"/>
      <c r="F50" s="22">
        <v>-0.2</v>
      </c>
      <c r="G50" s="22"/>
      <c r="H50" s="22">
        <v>0.2</v>
      </c>
      <c r="I50" s="22"/>
      <c r="J50" s="22">
        <v>0.2</v>
      </c>
      <c r="K50" s="22"/>
      <c r="L50" s="22">
        <v>-0.2</v>
      </c>
      <c r="M50" s="20"/>
    </row>
    <row r="51" spans="1:13" ht="12" customHeight="1" x14ac:dyDescent="0.35">
      <c r="A51" s="20" t="str">
        <f>IF('SERV 1'!A27=0," ",IF('SERV 1'!A27&lt;&gt;0,'SERV 1'!A27))</f>
        <v xml:space="preserve">    </v>
      </c>
      <c r="B51" s="15" t="str">
        <f>'SERV 1'!B27</f>
        <v>May</v>
      </c>
      <c r="C51" s="15"/>
      <c r="D51" s="22">
        <v>0.1</v>
      </c>
      <c r="E51" s="22"/>
      <c r="F51" s="22">
        <v>-0.2</v>
      </c>
      <c r="G51" s="22"/>
      <c r="H51" s="22">
        <v>0.2</v>
      </c>
      <c r="I51" s="22"/>
      <c r="J51" s="22">
        <v>0.3</v>
      </c>
      <c r="K51" s="22"/>
      <c r="L51" s="22">
        <v>-0.4</v>
      </c>
      <c r="M51" s="20"/>
    </row>
    <row r="52" spans="1:13" x14ac:dyDescent="0.35">
      <c r="A52" s="20" t="str">
        <f>IF('SERV 1'!A28=0," ",IF('SERV 1'!A28&lt;&gt;0,'SERV 1'!A28))</f>
        <v xml:space="preserve">    </v>
      </c>
      <c r="B52" s="15" t="str">
        <f>'SERV 1'!B28</f>
        <v>Jun</v>
      </c>
      <c r="C52" s="15"/>
      <c r="D52" s="22" t="s">
        <v>50</v>
      </c>
      <c r="E52" s="22"/>
      <c r="F52" s="22">
        <v>-0.3</v>
      </c>
      <c r="G52" s="22"/>
      <c r="H52" s="22">
        <v>0.2</v>
      </c>
      <c r="I52" s="22"/>
      <c r="J52" s="22">
        <v>0.3</v>
      </c>
      <c r="K52" s="22"/>
      <c r="L52" s="22">
        <v>-0.5</v>
      </c>
      <c r="M52" s="20"/>
    </row>
    <row r="53" spans="1:13" x14ac:dyDescent="0.35">
      <c r="A53" s="20" t="str">
        <f>IF('SERV 1'!A29=0," ",IF('SERV 1'!A29&lt;&gt;0,'SERV 1'!A29))</f>
        <v xml:space="preserve">    </v>
      </c>
      <c r="B53" s="15" t="str">
        <f>'SERV 1'!B29</f>
        <v>Jul</v>
      </c>
      <c r="C53" s="15"/>
      <c r="D53" s="22">
        <v>-0.1</v>
      </c>
      <c r="E53" s="22"/>
      <c r="F53" s="22">
        <v>-0.2</v>
      </c>
      <c r="G53" s="22"/>
      <c r="H53" s="22">
        <v>0.2</v>
      </c>
      <c r="I53" s="22"/>
      <c r="J53" s="22">
        <v>0.4</v>
      </c>
      <c r="K53" s="22"/>
      <c r="L53" s="22">
        <v>-0.7</v>
      </c>
      <c r="M53" s="20"/>
    </row>
    <row r="54" spans="1:13" x14ac:dyDescent="0.35">
      <c r="A54" s="20" t="str">
        <f>IF('SERV 1'!A30=0," ",IF('SERV 1'!A30&lt;&gt;0,'SERV 1'!A30))</f>
        <v xml:space="preserve">    </v>
      </c>
      <c r="B54" s="15" t="str">
        <f>'SERV 1'!B30</f>
        <v>Aug</v>
      </c>
      <c r="C54" s="15"/>
      <c r="D54" s="22" t="s">
        <v>50</v>
      </c>
      <c r="E54" s="22"/>
      <c r="F54" s="22">
        <v>-0.3</v>
      </c>
      <c r="G54" s="22"/>
      <c r="H54" s="22">
        <v>0.4</v>
      </c>
      <c r="I54" s="22"/>
      <c r="J54" s="22">
        <v>0.5</v>
      </c>
      <c r="K54" s="22"/>
      <c r="L54" s="22">
        <v>-0.9</v>
      </c>
      <c r="M54" s="20"/>
    </row>
    <row r="55" spans="1:13" x14ac:dyDescent="0.35">
      <c r="A55" s="20" t="str">
        <f>IF('SERV 1'!A31=0," ",IF('SERV 1'!A31&lt;&gt;0,'SERV 1'!A31))</f>
        <v xml:space="preserve">    </v>
      </c>
      <c r="B55" s="15" t="str">
        <f>'SERV 1'!B31</f>
        <v>Sep</v>
      </c>
      <c r="C55" s="15"/>
      <c r="D55" s="22" t="s">
        <v>50</v>
      </c>
      <c r="E55" s="22"/>
      <c r="F55" s="22">
        <v>-0.2</v>
      </c>
      <c r="G55" s="22"/>
      <c r="H55" s="22">
        <v>0.6</v>
      </c>
      <c r="I55" s="22"/>
      <c r="J55" s="22">
        <v>0.6</v>
      </c>
      <c r="K55" s="22"/>
      <c r="L55" s="22">
        <v>-1</v>
      </c>
      <c r="M55" s="20"/>
    </row>
    <row r="56" spans="1:13" x14ac:dyDescent="0.35">
      <c r="A56" s="20" t="str">
        <f>IF('SERV 1'!A32=0," ",IF('SERV 1'!A32&lt;&gt;0,'SERV 1'!A32))</f>
        <v xml:space="preserve">    </v>
      </c>
      <c r="B56" s="15" t="str">
        <f>'SERV 1'!B32</f>
        <v>Oct</v>
      </c>
      <c r="C56" s="15"/>
      <c r="D56" s="22" t="s">
        <v>50</v>
      </c>
      <c r="E56" s="22"/>
      <c r="F56" s="22">
        <v>-0.4</v>
      </c>
      <c r="G56" s="22"/>
      <c r="H56" s="22">
        <v>1.2</v>
      </c>
      <c r="I56" s="22"/>
      <c r="J56" s="22">
        <v>0.7</v>
      </c>
      <c r="K56" s="22"/>
      <c r="L56" s="22">
        <v>-1.1000000000000001</v>
      </c>
      <c r="M56" s="20"/>
    </row>
    <row r="57" spans="1:13" x14ac:dyDescent="0.35">
      <c r="A57" s="20" t="str">
        <f>IF('SERV 1'!A33=0," ",IF('SERV 1'!A33&lt;&gt;0,'SERV 1'!A33))</f>
        <v xml:space="preserve">    </v>
      </c>
      <c r="B57" s="15" t="str">
        <f>'SERV 1'!B33</f>
        <v>Nov</v>
      </c>
      <c r="C57" s="15"/>
      <c r="D57" s="22">
        <v>0.1</v>
      </c>
      <c r="E57" s="22"/>
      <c r="F57" s="22">
        <v>-0.4</v>
      </c>
      <c r="G57" s="22"/>
      <c r="H57" s="22">
        <v>1.5</v>
      </c>
      <c r="I57" s="22"/>
      <c r="J57" s="22">
        <v>0.7</v>
      </c>
      <c r="K57" s="22"/>
      <c r="L57" s="22">
        <v>-1.3</v>
      </c>
      <c r="M57" s="20"/>
    </row>
    <row r="58" spans="1:13" x14ac:dyDescent="0.35">
      <c r="A58" s="20" t="str">
        <f>IF('SERV 1'!A34=0," ",IF('SERV 1'!A34&lt;&gt;0,'SERV 1'!A34))</f>
        <v xml:space="preserve">    </v>
      </c>
      <c r="B58" s="15" t="str">
        <f>'SERV 1'!B34</f>
        <v>Dec</v>
      </c>
      <c r="C58" s="15"/>
      <c r="D58" s="22" t="s">
        <v>50</v>
      </c>
      <c r="E58" s="22"/>
      <c r="F58" s="22">
        <v>-0.5</v>
      </c>
      <c r="G58" s="22"/>
      <c r="H58" s="22">
        <v>1.5</v>
      </c>
      <c r="I58" s="22"/>
      <c r="J58" s="22">
        <v>0.7</v>
      </c>
      <c r="K58" s="22"/>
      <c r="L58" s="22">
        <v>-1.4</v>
      </c>
      <c r="M58" s="20"/>
    </row>
    <row r="59" spans="1:13" x14ac:dyDescent="0.35">
      <c r="A59" s="20" t="str">
        <f>IF('SERV 1'!A35=0," ",IF('SERV 1'!A35&lt;&gt;0,'SERV 1'!A35))</f>
        <v>2017</v>
      </c>
      <c r="B59" s="15" t="str">
        <f>'SERV 1'!B35</f>
        <v>Jan</v>
      </c>
      <c r="C59" s="15"/>
      <c r="D59" s="22" t="s">
        <v>50</v>
      </c>
      <c r="E59" s="22"/>
      <c r="F59" s="22">
        <v>-0.3</v>
      </c>
      <c r="G59" s="22"/>
      <c r="H59" s="22">
        <v>1.4</v>
      </c>
      <c r="I59" s="22"/>
      <c r="J59" s="22">
        <v>0.7</v>
      </c>
      <c r="K59" s="22"/>
      <c r="L59" s="22">
        <v>-1.4</v>
      </c>
      <c r="M59" s="20"/>
    </row>
    <row r="60" spans="1:13" x14ac:dyDescent="0.35">
      <c r="A60" s="20" t="str">
        <f>IF('SERV 1'!A36=0," ",IF('SERV 1'!A36&lt;&gt;0,'SERV 1'!A36))</f>
        <v xml:space="preserve">    </v>
      </c>
      <c r="B60" s="15" t="str">
        <f>'SERV 1'!B36</f>
        <v>Feb</v>
      </c>
      <c r="C60" s="15"/>
      <c r="D60" s="22">
        <v>-0.1</v>
      </c>
      <c r="E60" s="22"/>
      <c r="F60" s="22" t="s">
        <v>50</v>
      </c>
      <c r="G60" s="22"/>
      <c r="H60" s="22">
        <v>1.2</v>
      </c>
      <c r="I60" s="22"/>
      <c r="J60" s="22">
        <v>0.4</v>
      </c>
      <c r="K60" s="22"/>
      <c r="L60" s="22">
        <v>-1.2</v>
      </c>
      <c r="M60" s="20"/>
    </row>
    <row r="61" spans="1:13" x14ac:dyDescent="0.35">
      <c r="A61" s="20" t="str">
        <f>IF('SERV 1'!A37=0," ",IF('SERV 1'!A37&lt;&gt;0,'SERV 1'!A37))</f>
        <v xml:space="preserve">    </v>
      </c>
      <c r="B61" s="15" t="str">
        <f>'SERV 1'!B37</f>
        <v>Mar</v>
      </c>
      <c r="C61" s="15"/>
      <c r="D61" s="22" t="s">
        <v>50</v>
      </c>
      <c r="E61" s="22"/>
      <c r="F61" s="22">
        <v>0.1</v>
      </c>
      <c r="G61" s="22"/>
      <c r="H61" s="22">
        <v>1</v>
      </c>
      <c r="I61" s="22"/>
      <c r="J61" s="22">
        <v>0.2</v>
      </c>
      <c r="K61" s="22"/>
      <c r="L61" s="22">
        <v>-1.2</v>
      </c>
      <c r="M61" s="20"/>
    </row>
    <row r="62" spans="1:13" x14ac:dyDescent="0.35">
      <c r="A62" s="20" t="str">
        <f>IF('SERV 1'!A38=0," ",IF('SERV 1'!A38&lt;&gt;0,'SERV 1'!A38))</f>
        <v xml:space="preserve">    </v>
      </c>
      <c r="B62" s="15" t="str">
        <f>'SERV 1'!B38</f>
        <v>Apr</v>
      </c>
      <c r="C62" s="15"/>
      <c r="D62" s="22">
        <v>-0.1</v>
      </c>
      <c r="E62" s="22"/>
      <c r="F62" s="22">
        <v>-0.2</v>
      </c>
      <c r="G62" s="22"/>
      <c r="H62" s="22">
        <v>1.1000000000000001</v>
      </c>
      <c r="I62" s="22"/>
      <c r="J62" s="22">
        <v>0.2</v>
      </c>
      <c r="K62" s="22"/>
      <c r="L62" s="22">
        <v>-1</v>
      </c>
      <c r="M62" s="20"/>
    </row>
    <row r="63" spans="1:13" x14ac:dyDescent="0.35">
      <c r="A63" s="20" t="str">
        <f>IF('SERV 1'!A39=0," ",IF('SERV 1'!A39&lt;&gt;0,'SERV 1'!A39))</f>
        <v xml:space="preserve">    </v>
      </c>
      <c r="B63" s="15" t="str">
        <f>'SERV 1'!B39</f>
        <v>May</v>
      </c>
      <c r="C63" s="15"/>
      <c r="D63" s="22" t="s">
        <v>50</v>
      </c>
      <c r="E63" s="22"/>
      <c r="F63" s="22">
        <v>-0.4</v>
      </c>
      <c r="G63" s="22"/>
      <c r="H63" s="22">
        <v>1.2</v>
      </c>
      <c r="I63" s="22"/>
      <c r="J63" s="22">
        <v>0.3</v>
      </c>
      <c r="K63" s="22"/>
      <c r="L63" s="22">
        <v>-0.9</v>
      </c>
      <c r="M63" s="20"/>
    </row>
    <row r="64" spans="1:13" x14ac:dyDescent="0.35">
      <c r="A64" s="20" t="str">
        <f>IF('SERV 1'!A40=0," ",IF('SERV 1'!A40&lt;&gt;0,'SERV 1'!A40))</f>
        <v xml:space="preserve">    </v>
      </c>
      <c r="B64" s="15" t="str">
        <f>'SERV 1'!B40</f>
        <v>Jun</v>
      </c>
      <c r="C64" s="15"/>
      <c r="D64" s="22" t="s">
        <v>50</v>
      </c>
      <c r="E64" s="22"/>
      <c r="F64" s="22">
        <v>-0.4</v>
      </c>
      <c r="G64" s="22"/>
      <c r="H64" s="22">
        <v>1.2</v>
      </c>
      <c r="I64" s="22"/>
      <c r="J64" s="22">
        <v>0.2</v>
      </c>
      <c r="K64" s="22"/>
      <c r="L64" s="22">
        <v>-0.7</v>
      </c>
      <c r="M64" s="20"/>
    </row>
    <row r="65" spans="1:13" x14ac:dyDescent="0.35">
      <c r="A65" s="20" t="str">
        <f>IF('SERV 1'!A41=0," ",IF('SERV 1'!A41&lt;&gt;0,'SERV 1'!A41))</f>
        <v xml:space="preserve">    </v>
      </c>
      <c r="B65" s="15" t="str">
        <f>'SERV 1'!B41</f>
        <v>Jul</v>
      </c>
      <c r="C65" s="15"/>
      <c r="D65" s="22">
        <v>-0.1</v>
      </c>
      <c r="E65" s="22"/>
      <c r="F65" s="22">
        <v>-0.4</v>
      </c>
      <c r="G65" s="22"/>
      <c r="H65" s="22">
        <v>1.1000000000000001</v>
      </c>
      <c r="I65" s="22"/>
      <c r="J65" s="22">
        <v>0.2</v>
      </c>
      <c r="K65" s="22"/>
      <c r="L65" s="22">
        <v>-0.7</v>
      </c>
      <c r="M65" s="20"/>
    </row>
    <row r="66" spans="1:13" x14ac:dyDescent="0.35">
      <c r="A66" s="20" t="str">
        <f>IF('SERV 1'!A42=0," ",IF('SERV 1'!A42&lt;&gt;0,'SERV 1'!A42))</f>
        <v xml:space="preserve">    </v>
      </c>
      <c r="B66" s="15" t="str">
        <f>'SERV 1'!B42</f>
        <v>Aug</v>
      </c>
      <c r="C66" s="15"/>
      <c r="D66" s="22" t="s">
        <v>50</v>
      </c>
      <c r="E66" s="22"/>
      <c r="F66" s="22">
        <v>-0.2</v>
      </c>
      <c r="G66" s="22"/>
      <c r="H66" s="22">
        <v>0.8</v>
      </c>
      <c r="I66" s="22"/>
      <c r="J66" s="22">
        <v>0.1</v>
      </c>
      <c r="K66" s="22"/>
      <c r="L66" s="22">
        <v>-0.5</v>
      </c>
      <c r="M66" s="20"/>
    </row>
    <row r="67" spans="1:13" x14ac:dyDescent="0.35">
      <c r="A67" s="20" t="str">
        <f>IF('SERV 1'!A43=0," ",IF('SERV 1'!A43&lt;&gt;0,'SERV 1'!A43))</f>
        <v xml:space="preserve">    </v>
      </c>
      <c r="B67" s="15" t="str">
        <f>'SERV 1'!B43</f>
        <v>Sep</v>
      </c>
      <c r="C67" s="15"/>
      <c r="D67" s="22" t="s">
        <v>50</v>
      </c>
      <c r="E67" s="22"/>
      <c r="F67" s="22">
        <v>-0.2</v>
      </c>
      <c r="G67" s="22"/>
      <c r="H67" s="22">
        <v>0.8</v>
      </c>
      <c r="I67" s="22"/>
      <c r="J67" s="22" t="s">
        <v>50</v>
      </c>
      <c r="K67" s="22"/>
      <c r="L67" s="22">
        <v>-0.5</v>
      </c>
      <c r="M67" s="20"/>
    </row>
    <row r="68" spans="1:13" ht="15.45" thickBot="1" x14ac:dyDescent="0.4">
      <c r="A68" s="7"/>
      <c r="B68" s="7"/>
      <c r="C68" s="7"/>
      <c r="D68" s="7"/>
      <c r="E68" s="7"/>
      <c r="F68" s="7"/>
      <c r="G68" s="7"/>
      <c r="H68" s="7"/>
      <c r="I68" s="7"/>
      <c r="J68" s="7"/>
      <c r="K68" s="80"/>
      <c r="L68" s="7"/>
      <c r="M68" s="7"/>
    </row>
    <row r="69" spans="1:13" x14ac:dyDescent="0.35">
      <c r="A69" s="35"/>
      <c r="B69" s="35"/>
      <c r="C69" s="35"/>
      <c r="D69" s="35"/>
      <c r="E69" s="35"/>
      <c r="F69" s="35"/>
    </row>
    <row r="70" spans="1:13" x14ac:dyDescent="0.35">
      <c r="A70" s="6" t="str">
        <f>'SERV 1'!A82</f>
        <v>The earliest period open for revision is January 2016</v>
      </c>
    </row>
    <row r="71" spans="1:13" x14ac:dyDescent="0.35">
      <c r="A71" s="11"/>
      <c r="B71" s="11"/>
      <c r="C71" s="11"/>
      <c r="D71" s="11"/>
      <c r="E71" s="11"/>
      <c r="F71" s="11"/>
    </row>
    <row r="72" spans="1:13" x14ac:dyDescent="0.35">
      <c r="A72" s="72" t="s">
        <v>81</v>
      </c>
      <c r="B72" s="11"/>
      <c r="C72" s="11"/>
      <c r="D72" s="11"/>
      <c r="E72" s="11"/>
    </row>
    <row r="73" spans="1:13" x14ac:dyDescent="0.35">
      <c r="A73" s="72" t="s">
        <v>83</v>
      </c>
      <c r="B73" s="11"/>
      <c r="C73" s="11"/>
      <c r="D73" s="11"/>
      <c r="E73" s="11"/>
    </row>
    <row r="77" spans="1:13" ht="12.75" customHeight="1" x14ac:dyDescent="0.35"/>
    <row r="78" spans="1:13" ht="3.75" customHeight="1" x14ac:dyDescent="0.35"/>
    <row r="79" spans="1:13" ht="16.5" customHeight="1" x14ac:dyDescent="0.35"/>
    <row r="91" spans="1:14" x14ac:dyDescent="0.35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</row>
    <row r="92" spans="1:14" x14ac:dyDescent="0.35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</row>
    <row r="93" spans="1:14" x14ac:dyDescent="0.35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</row>
    <row r="94" spans="1:14" x14ac:dyDescent="0.35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</row>
    <row r="95" spans="1:14" x14ac:dyDescent="0.3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</row>
    <row r="96" spans="1:14" x14ac:dyDescent="0.35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</row>
    <row r="97" s="13" customFormat="1" x14ac:dyDescent="0.35"/>
    <row r="98" s="13" customFormat="1" x14ac:dyDescent="0.35"/>
    <row r="99" s="13" customFormat="1" x14ac:dyDescent="0.35"/>
    <row r="100" s="13" customFormat="1" x14ac:dyDescent="0.35"/>
    <row r="101" s="13" customFormat="1" x14ac:dyDescent="0.35"/>
    <row r="102" s="13" customFormat="1" x14ac:dyDescent="0.35"/>
    <row r="103" s="13" customFormat="1" x14ac:dyDescent="0.35"/>
    <row r="104" s="13" customFormat="1" x14ac:dyDescent="0.35"/>
    <row r="105" s="13" customFormat="1" x14ac:dyDescent="0.35"/>
    <row r="106" s="13" customFormat="1" x14ac:dyDescent="0.35"/>
    <row r="107" s="13" customFormat="1" x14ac:dyDescent="0.35"/>
    <row r="108" s="13" customFormat="1" x14ac:dyDescent="0.35"/>
    <row r="109" s="13" customFormat="1" x14ac:dyDescent="0.35"/>
    <row r="110" s="13" customFormat="1" x14ac:dyDescent="0.35"/>
    <row r="111" s="13" customFormat="1" x14ac:dyDescent="0.35"/>
    <row r="112" s="13" customFormat="1" x14ac:dyDescent="0.35"/>
    <row r="113" s="13" customFormat="1" x14ac:dyDescent="0.35"/>
    <row r="114" s="13" customFormat="1" x14ac:dyDescent="0.35"/>
    <row r="115" s="13" customFormat="1" x14ac:dyDescent="0.35"/>
    <row r="116" s="13" customFormat="1" x14ac:dyDescent="0.35"/>
    <row r="117" s="13" customFormat="1" x14ac:dyDescent="0.35"/>
    <row r="118" s="13" customFormat="1" x14ac:dyDescent="0.35"/>
    <row r="119" s="13" customFormat="1" x14ac:dyDescent="0.35"/>
    <row r="120" s="13" customFormat="1" x14ac:dyDescent="0.35"/>
    <row r="121" s="13" customFormat="1" x14ac:dyDescent="0.35"/>
    <row r="122" s="13" customFormat="1" x14ac:dyDescent="0.35"/>
    <row r="123" s="13" customFormat="1" x14ac:dyDescent="0.35"/>
    <row r="124" s="13" customFormat="1" x14ac:dyDescent="0.35"/>
    <row r="125" s="13" customFormat="1" x14ac:dyDescent="0.35"/>
    <row r="126" s="13" customFormat="1" x14ac:dyDescent="0.35"/>
    <row r="127" s="13" customFormat="1" x14ac:dyDescent="0.35"/>
    <row r="128" s="13" customFormat="1" x14ac:dyDescent="0.35"/>
    <row r="129" s="13" customFormat="1" x14ac:dyDescent="0.35"/>
    <row r="130" s="13" customFormat="1" x14ac:dyDescent="0.35"/>
    <row r="131" s="13" customFormat="1" x14ac:dyDescent="0.35"/>
    <row r="132" s="13" customFormat="1" x14ac:dyDescent="0.35"/>
    <row r="133" s="13" customFormat="1" x14ac:dyDescent="0.35"/>
    <row r="134" s="13" customFormat="1" x14ac:dyDescent="0.35"/>
    <row r="135" s="13" customFormat="1" x14ac:dyDescent="0.35"/>
    <row r="136" s="13" customFormat="1" x14ac:dyDescent="0.35"/>
    <row r="137" s="13" customFormat="1" x14ac:dyDescent="0.35"/>
    <row r="138" s="13" customFormat="1" x14ac:dyDescent="0.35"/>
    <row r="139" s="13" customFormat="1" x14ac:dyDescent="0.35"/>
    <row r="140" s="13" customFormat="1" x14ac:dyDescent="0.35"/>
    <row r="141" s="13" customFormat="1" x14ac:dyDescent="0.35"/>
    <row r="142" s="13" customFormat="1" x14ac:dyDescent="0.35"/>
    <row r="143" s="13" customFormat="1" x14ac:dyDescent="0.35"/>
    <row r="144" s="13" customFormat="1" x14ac:dyDescent="0.35"/>
    <row r="145" s="13" customFormat="1" x14ac:dyDescent="0.35"/>
    <row r="146" s="13" customFormat="1" x14ac:dyDescent="0.35"/>
    <row r="147" s="13" customFormat="1" x14ac:dyDescent="0.35"/>
    <row r="148" s="13" customFormat="1" x14ac:dyDescent="0.35"/>
    <row r="149" s="13" customFormat="1" x14ac:dyDescent="0.35"/>
    <row r="150" s="13" customFormat="1" x14ac:dyDescent="0.35"/>
    <row r="151" s="13" customFormat="1" x14ac:dyDescent="0.35"/>
    <row r="152" s="13" customFormat="1" x14ac:dyDescent="0.35"/>
    <row r="153" s="13" customFormat="1" x14ac:dyDescent="0.35"/>
    <row r="154" s="13" customFormat="1" x14ac:dyDescent="0.35"/>
    <row r="155" s="13" customFormat="1" x14ac:dyDescent="0.35"/>
    <row r="156" s="13" customFormat="1" x14ac:dyDescent="0.35"/>
    <row r="157" s="13" customFormat="1" x14ac:dyDescent="0.35"/>
    <row r="158" s="13" customFormat="1" x14ac:dyDescent="0.35"/>
    <row r="159" s="13" customFormat="1" x14ac:dyDescent="0.35"/>
    <row r="160" s="13" customFormat="1" x14ac:dyDescent="0.35"/>
    <row r="161" s="13" customFormat="1" x14ac:dyDescent="0.35"/>
    <row r="162" s="13" customFormat="1" x14ac:dyDescent="0.35"/>
    <row r="163" s="13" customFormat="1" x14ac:dyDescent="0.35"/>
    <row r="164" s="13" customFormat="1" x14ac:dyDescent="0.35"/>
    <row r="165" s="13" customFormat="1" x14ac:dyDescent="0.35"/>
    <row r="166" s="13" customFormat="1" x14ac:dyDescent="0.35"/>
    <row r="167" s="13" customFormat="1" x14ac:dyDescent="0.35"/>
    <row r="168" s="13" customFormat="1" x14ac:dyDescent="0.35"/>
    <row r="169" s="13" customFormat="1" x14ac:dyDescent="0.35"/>
    <row r="170" s="13" customFormat="1" x14ac:dyDescent="0.35"/>
    <row r="171" s="13" customFormat="1" x14ac:dyDescent="0.35"/>
    <row r="172" s="13" customFormat="1" x14ac:dyDescent="0.35"/>
    <row r="173" s="13" customFormat="1" x14ac:dyDescent="0.35"/>
    <row r="174" s="13" customFormat="1" x14ac:dyDescent="0.35"/>
    <row r="175" s="13" customFormat="1" x14ac:dyDescent="0.35"/>
    <row r="176" s="13" customFormat="1" x14ac:dyDescent="0.35"/>
    <row r="177" s="13" customFormat="1" x14ac:dyDescent="0.35"/>
    <row r="178" s="13" customFormat="1" x14ac:dyDescent="0.35"/>
    <row r="179" s="13" customFormat="1" x14ac:dyDescent="0.35"/>
    <row r="180" s="13" customFormat="1" x14ac:dyDescent="0.35"/>
    <row r="181" s="13" customFormat="1" x14ac:dyDescent="0.35"/>
    <row r="182" s="13" customFormat="1" x14ac:dyDescent="0.35"/>
    <row r="183" s="13" customFormat="1" x14ac:dyDescent="0.35"/>
    <row r="184" s="13" customFormat="1" x14ac:dyDescent="0.35"/>
    <row r="185" s="13" customFormat="1" x14ac:dyDescent="0.35"/>
    <row r="186" s="13" customFormat="1" x14ac:dyDescent="0.35"/>
    <row r="187" s="13" customFormat="1" x14ac:dyDescent="0.35"/>
    <row r="188" s="13" customFormat="1" x14ac:dyDescent="0.35"/>
    <row r="189" s="13" customFormat="1" x14ac:dyDescent="0.35"/>
    <row r="190" s="13" customFormat="1" x14ac:dyDescent="0.35"/>
    <row r="191" s="13" customFormat="1" x14ac:dyDescent="0.35"/>
    <row r="192" s="13" customFormat="1" x14ac:dyDescent="0.35"/>
    <row r="193" spans="13:14" s="13" customFormat="1" x14ac:dyDescent="0.35"/>
    <row r="194" spans="13:14" s="13" customFormat="1" x14ac:dyDescent="0.35"/>
    <row r="195" spans="13:14" s="13" customFormat="1" x14ac:dyDescent="0.35"/>
    <row r="196" spans="13:14" s="13" customFormat="1" x14ac:dyDescent="0.35"/>
    <row r="197" spans="13:14" s="13" customFormat="1" x14ac:dyDescent="0.35"/>
    <row r="198" spans="13:14" s="13" customFormat="1" x14ac:dyDescent="0.35"/>
    <row r="199" spans="13:14" s="13" customFormat="1" x14ac:dyDescent="0.35"/>
    <row r="200" spans="13:14" s="13" customFormat="1" x14ac:dyDescent="0.35"/>
    <row r="201" spans="13:14" s="13" customFormat="1" x14ac:dyDescent="0.35"/>
    <row r="202" spans="13:14" s="13" customFormat="1" x14ac:dyDescent="0.35"/>
    <row r="203" spans="13:14" s="13" customFormat="1" x14ac:dyDescent="0.35"/>
    <row r="204" spans="13:14" s="13" customFormat="1" x14ac:dyDescent="0.35"/>
    <row r="205" spans="13:14" s="13" customFormat="1" x14ac:dyDescent="0.35"/>
    <row r="206" spans="13:14" s="13" customFormat="1" x14ac:dyDescent="0.35"/>
    <row r="207" spans="13:14" x14ac:dyDescent="0.35">
      <c r="M207" s="13"/>
      <c r="N207" s="13"/>
    </row>
    <row r="208" spans="13:14" x14ac:dyDescent="0.35">
      <c r="M208" s="13"/>
      <c r="N208" s="13"/>
    </row>
    <row r="209" spans="13:14" x14ac:dyDescent="0.35">
      <c r="M209" s="13"/>
      <c r="N209" s="13"/>
    </row>
    <row r="210" spans="13:14" x14ac:dyDescent="0.35">
      <c r="M210" s="13"/>
      <c r="N210" s="13"/>
    </row>
    <row r="211" spans="13:14" x14ac:dyDescent="0.35">
      <c r="M211" s="13"/>
      <c r="N211" s="13"/>
    </row>
    <row r="212" spans="13:14" x14ac:dyDescent="0.35">
      <c r="M212" s="13"/>
      <c r="N212" s="13"/>
    </row>
  </sheetData>
  <mergeCells count="2">
    <mergeCell ref="A1:B2"/>
    <mergeCell ref="D4:L4"/>
  </mergeCells>
  <phoneticPr fontId="3" type="noConversion"/>
  <pageMargins left="0.75" right="0.75" top="1" bottom="1" header="0.5" footer="0.5"/>
  <pageSetup paperSize="9" scale="52" orientation="portrait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rackerID xmlns="e73541d3-5dbc-467b-ad85-92b29e93bc53">3253</TrackerID>
    <MoveTo xmlns="2541d45d-41ad-4814-bf67-1422fc7ee58e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9726FB0C1A31D49973FEF98EF33984E" ma:contentTypeVersion="3" ma:contentTypeDescription="Create a new document." ma:contentTypeScope="" ma:versionID="1f4e0af195c5e211573d49f81b0c4228">
  <xsd:schema xmlns:xsd="http://www.w3.org/2001/XMLSchema" xmlns:xs="http://www.w3.org/2001/XMLSchema" xmlns:p="http://schemas.microsoft.com/office/2006/metadata/properties" xmlns:ns2="e73541d3-5dbc-467b-ad85-92b29e93bc53" xmlns:ns3="2541d45d-41ad-4814-bf67-1422fc7ee58e" targetNamespace="http://schemas.microsoft.com/office/2006/metadata/properties" ma:root="true" ma:fieldsID="922710726818d139670839816e5ad974" ns2:_="" ns3:_="">
    <xsd:import namespace="e73541d3-5dbc-467b-ad85-92b29e93bc53"/>
    <xsd:import namespace="2541d45d-41ad-4814-bf67-1422fc7ee58e"/>
    <xsd:element name="properties">
      <xsd:complexType>
        <xsd:sequence>
          <xsd:element name="documentManagement">
            <xsd:complexType>
              <xsd:all>
                <xsd:element ref="ns2:TrackerID" minOccurs="0"/>
                <xsd:element ref="ns3:MoveTo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3541d3-5dbc-467b-ad85-92b29e93bc53" elementFormDefault="qualified">
    <xsd:import namespace="http://schemas.microsoft.com/office/2006/documentManagement/types"/>
    <xsd:import namespace="http://schemas.microsoft.com/office/infopath/2007/PartnerControls"/>
    <xsd:element name="TrackerID" ma:index="8" nillable="true" ma:displayName="TrackerID" ma:internalName="TrackerID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541d45d-41ad-4814-bf67-1422fc7ee58e" elementFormDefault="qualified">
    <xsd:import namespace="http://schemas.microsoft.com/office/2006/documentManagement/types"/>
    <xsd:import namespace="http://schemas.microsoft.com/office/infopath/2007/PartnerControls"/>
    <xsd:element name="MoveTo" ma:index="9" nillable="true" ma:displayName="MoveTo" ma:internalName="MoveTo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E867453-7D50-4C41-BDE3-2897EA1AD32E}">
  <ds:schemaRefs>
    <ds:schemaRef ds:uri="http://schemas.microsoft.com/office/2006/documentManagement/types"/>
    <ds:schemaRef ds:uri="http://schemas.microsoft.com/office/infopath/2007/PartnerControls"/>
    <ds:schemaRef ds:uri="3da6609a-69cd-4128-b2e2-06200c64debd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7a4ac33a-779a-4abc-b3fc-c51bbf27a01e"/>
    <ds:schemaRef ds:uri="http://www.w3.org/XML/1998/namespace"/>
    <ds:schemaRef ds:uri="http://purl.org/dc/dcmitype/"/>
    <ds:schemaRef ds:uri="e73541d3-5dbc-467b-ad85-92b29e93bc53"/>
    <ds:schemaRef ds:uri="2541d45d-41ad-4814-bf67-1422fc7ee58e"/>
  </ds:schemaRefs>
</ds:datastoreItem>
</file>

<file path=customXml/itemProps2.xml><?xml version="1.0" encoding="utf-8"?>
<ds:datastoreItem xmlns:ds="http://schemas.openxmlformats.org/officeDocument/2006/customXml" ds:itemID="{8300F666-7C8E-499F-890B-B5092059A09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C905237-F335-4603-8978-F161B6E2E24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73541d3-5dbc-467b-ad85-92b29e93bc53"/>
    <ds:schemaRef ds:uri="2541d45d-41ad-4814-bf67-1422fc7ee58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14</vt:i4>
      </vt:variant>
    </vt:vector>
  </HeadingPairs>
  <TitlesOfParts>
    <vt:vector size="31" baseType="lpstr">
      <vt:lpstr>Metadata</vt:lpstr>
      <vt:lpstr> TOP 1</vt:lpstr>
      <vt:lpstr>TOP 2</vt:lpstr>
      <vt:lpstr>TOP 3</vt:lpstr>
      <vt:lpstr>PROD1</vt:lpstr>
      <vt:lpstr>PROD2</vt:lpstr>
      <vt:lpstr>PROD3</vt:lpstr>
      <vt:lpstr>SERV 1</vt:lpstr>
      <vt:lpstr>SERV 2</vt:lpstr>
      <vt:lpstr>SERV 3</vt:lpstr>
      <vt:lpstr>SERV 4</vt:lpstr>
      <vt:lpstr>SERV 5</vt:lpstr>
      <vt:lpstr>SERV 6</vt:lpstr>
      <vt:lpstr>SERV 7</vt:lpstr>
      <vt:lpstr>SERV 8</vt:lpstr>
      <vt:lpstr>SERV 9</vt:lpstr>
      <vt:lpstr>GVA</vt:lpstr>
      <vt:lpstr>' TOP 1'!Print_Area</vt:lpstr>
      <vt:lpstr>Metadata!Print_Area</vt:lpstr>
      <vt:lpstr>PROD1!Print_Area</vt:lpstr>
      <vt:lpstr>PROD2!Print_Area</vt:lpstr>
      <vt:lpstr>PROD3!Print_Area</vt:lpstr>
      <vt:lpstr>'SERV 1'!Print_Area</vt:lpstr>
      <vt:lpstr>'SERV 2'!Print_Area</vt:lpstr>
      <vt:lpstr>'SERV 3'!Print_Area</vt:lpstr>
      <vt:lpstr>'SERV 4'!Print_Area</vt:lpstr>
      <vt:lpstr>'SERV 5'!Print_Area</vt:lpstr>
      <vt:lpstr>'SERV 6'!Print_Area</vt:lpstr>
      <vt:lpstr>'SERV 7'!Print_Area</vt:lpstr>
      <vt:lpstr>'SERV 8'!Print_Area</vt:lpstr>
      <vt:lpstr>'SERV 9'!Print_Area</vt:lpstr>
    </vt:vector>
  </TitlesOfParts>
  <Manager/>
  <Company>Office for National Statistics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Monthly gross domestic product by gross value added</dc:title>
  <dc:subject/>
  <dc:creator>paddij</dc:creator>
  <cp:keywords/>
  <dc:description/>
  <cp:lastModifiedBy>Harry Hoolahan</cp:lastModifiedBy>
  <cp:revision/>
  <dcterms:created xsi:type="dcterms:W3CDTF">2011-06-29T07:35:54Z</dcterms:created>
  <dcterms:modified xsi:type="dcterms:W3CDTF">2021-11-18T16:49:34Z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0x01010089726FB0C1A31D49973FEF98EF33984E</vt:lpwstr>
  </property>
  <property fmtid="{D5CDD505-2E9C-101B-9397-08002B2CF9AE}" pid="3" name="Order">
    <vt:r8>1068900</vt:r8>
  </property>
</Properties>
</file>