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arry\01.HarryGrosvenor\02.Research\05.Local_Repos\202404_01.PlioMIP2_ThetaO\Data\01.thetao\01.OneTime\"/>
    </mc:Choice>
  </mc:AlternateContent>
  <xr:revisionPtr revIDLastSave="0" documentId="13_ncr:1_{9FCB1CBD-EAFE-4482-AA1F-92397CB15C1E}" xr6:coauthVersionLast="47" xr6:coauthVersionMax="47" xr10:uidLastSave="{00000000-0000-0000-0000-000000000000}"/>
  <bookViews>
    <workbookView xWindow="9000" yWindow="12852" windowWidth="23256" windowHeight="12456" activeTab="1" xr2:uid="{00000000-000D-0000-FFFF-FFFF00000000}"/>
  </bookViews>
  <sheets>
    <sheet name="OHC diffs Globally" sheetId="1" r:id="rId1"/>
    <sheet name="OHC diffs 0-700 m depth" sheetId="2" r:id="rId2"/>
    <sheet name="OHC diffs 400-700 m dep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D15" i="3"/>
  <c r="E15" i="3"/>
  <c r="F15" i="3"/>
  <c r="B15" i="3"/>
  <c r="F3" i="3"/>
  <c r="F4" i="3"/>
  <c r="F5" i="3"/>
  <c r="F6" i="3"/>
  <c r="F7" i="3"/>
  <c r="F8" i="3"/>
  <c r="F9" i="3"/>
  <c r="F10" i="3"/>
  <c r="F11" i="3"/>
  <c r="F12" i="3"/>
  <c r="F13" i="3"/>
  <c r="F14" i="3"/>
  <c r="F2" i="3"/>
  <c r="F17" i="2"/>
  <c r="F16" i="2" l="1"/>
  <c r="F9" i="2"/>
  <c r="F3" i="2"/>
  <c r="F4" i="2"/>
  <c r="F5" i="2"/>
  <c r="F6" i="2"/>
  <c r="F7" i="2"/>
  <c r="F8" i="2"/>
  <c r="F10" i="2"/>
  <c r="F11" i="2"/>
  <c r="F15" i="2" s="1"/>
  <c r="F12" i="2"/>
  <c r="F13" i="2"/>
  <c r="F14" i="2"/>
  <c r="F2" i="2"/>
  <c r="E15" i="2"/>
  <c r="F3" i="1"/>
  <c r="F4" i="1"/>
  <c r="F5" i="1"/>
  <c r="F6" i="1"/>
  <c r="F7" i="1"/>
  <c r="F8" i="1"/>
  <c r="F9" i="1"/>
  <c r="F10" i="1"/>
  <c r="F11" i="1"/>
  <c r="F12" i="1"/>
  <c r="F13" i="1"/>
  <c r="F14" i="1"/>
  <c r="F2" i="1"/>
  <c r="E15" i="1"/>
  <c r="C15" i="1"/>
  <c r="D15" i="1"/>
  <c r="B15" i="1"/>
  <c r="D15" i="2"/>
  <c r="C15" i="2"/>
  <c r="B15" i="2"/>
  <c r="F15" i="1" l="1"/>
</calcChain>
</file>

<file path=xl/sharedStrings.xml><?xml version="1.0" encoding="utf-8"?>
<sst xmlns="http://schemas.openxmlformats.org/spreadsheetml/2006/main" count="62" uniqueCount="22">
  <si>
    <t>Model</t>
  </si>
  <si>
    <t>Ocean volume (m^3)</t>
  </si>
  <si>
    <t>OHC Difference (J)</t>
  </si>
  <si>
    <t>OHC Difference (J/m3)</t>
  </si>
  <si>
    <t>CCSM4</t>
  </si>
  <si>
    <t>CCSM4-Utrecht</t>
  </si>
  <si>
    <t>CESM1.2</t>
  </si>
  <si>
    <t>CESM2</t>
  </si>
  <si>
    <t>COSMOS</t>
  </si>
  <si>
    <t>EC-Earth3-LR</t>
  </si>
  <si>
    <t>GISS-E2-1-G</t>
  </si>
  <si>
    <t>HadCM3</t>
  </si>
  <si>
    <t>HadGEM3</t>
  </si>
  <si>
    <t>IPSL-CM6A-LR</t>
  </si>
  <si>
    <t>MIROC4M</t>
  </si>
  <si>
    <t>NorESM-L</t>
  </si>
  <si>
    <t>NorESM1-F</t>
  </si>
  <si>
    <t>OHC Diff in pi Ocean (J)</t>
  </si>
  <si>
    <t>MME</t>
  </si>
  <si>
    <t>pi Ocean Volume (m^3)</t>
  </si>
  <si>
    <t>STD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</si>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</sst>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1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9.5703125" bestFit="1" customWidth="1"/>
    <col min="3" max="3" width="17.5703125" bestFit="1" customWidth="1"/>
    <col min="4" max="4" width="21.140625" bestFit="1" customWidth="1"/>
    <col min="5" max="5" width="21.140625" customWidth="1"/>
    <col min="6" max="6" width="1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17</v>
      </c>
    </row>
    <row r="2" spans="1:6" x14ac:dyDescent="0.25">
      <c r="A2" t="s">
        <v>4</v>
      </c>
      <c r="B2" s="3">
        <v>1.3134055091527511E+18</v>
      </c>
      <c r="C2" s="3">
        <v>7.7087449308530828E+24</v>
      </c>
      <c r="D2" s="3">
        <v>5869280.1858474212</v>
      </c>
      <c r="E2" s="3">
        <v>1.325318722753887E+18</v>
      </c>
      <c r="F2" s="3">
        <f>D2*E2</f>
        <v>7.7786669193920007E+24</v>
      </c>
    </row>
    <row r="3" spans="1:6" x14ac:dyDescent="0.25">
      <c r="A3" t="s">
        <v>5</v>
      </c>
      <c r="B3" s="3">
        <v>3.4097411092621741E+17</v>
      </c>
      <c r="C3" s="3">
        <v>4.679611011287843E+24</v>
      </c>
      <c r="D3" s="3">
        <v>13724241.405238099</v>
      </c>
      <c r="E3" s="3">
        <v>3.4640974952006541E+17</v>
      </c>
      <c r="F3" s="3">
        <f t="shared" ref="F3:F14" si="0">D3*E3</f>
        <v>4.7542110275414405E+24</v>
      </c>
    </row>
    <row r="4" spans="1:6" x14ac:dyDescent="0.25">
      <c r="A4" t="s">
        <v>6</v>
      </c>
      <c r="B4" s="3">
        <v>1.3134055091527511E+18</v>
      </c>
      <c r="C4" s="3">
        <v>1.208821366138768E+25</v>
      </c>
      <c r="D4" s="3">
        <v>9203717.7986146305</v>
      </c>
      <c r="E4" s="3">
        <v>1.325318722753887E+18</v>
      </c>
      <c r="F4" s="3">
        <f t="shared" si="0"/>
        <v>1.2197859517447158E+25</v>
      </c>
    </row>
    <row r="5" spans="1:6" x14ac:dyDescent="0.25">
      <c r="A5" t="s">
        <v>7</v>
      </c>
      <c r="B5" s="3">
        <v>1.313275627826538E+18</v>
      </c>
      <c r="C5" s="3">
        <v>1.3128851875734359E+25</v>
      </c>
      <c r="D5" s="3">
        <v>9997026.9740423933</v>
      </c>
      <c r="E5" s="3">
        <v>1.3252998821679491E+18</v>
      </c>
      <c r="F5" s="3">
        <f t="shared" si="0"/>
        <v>1.3249058670728193E+25</v>
      </c>
    </row>
    <row r="6" spans="1:6" x14ac:dyDescent="0.25">
      <c r="A6" t="s">
        <v>8</v>
      </c>
      <c r="B6" s="3">
        <v>1.374334532452844E+18</v>
      </c>
      <c r="C6" s="3">
        <v>9.7227985010760411E+24</v>
      </c>
      <c r="D6" s="3">
        <v>7074550.0978741106</v>
      </c>
      <c r="E6" s="3">
        <v>1.4318678223530061E+18</v>
      </c>
      <c r="F6" s="3">
        <f t="shared" si="0"/>
        <v>1.0129820642770249E+25</v>
      </c>
    </row>
    <row r="7" spans="1:6" x14ac:dyDescent="0.25">
      <c r="A7" t="s">
        <v>9</v>
      </c>
      <c r="B7" s="3">
        <v>1.306923590245716E+18</v>
      </c>
      <c r="C7" s="3">
        <v>9.4613571707059491E+24</v>
      </c>
      <c r="D7" s="3">
        <v>7239411.1188452207</v>
      </c>
      <c r="E7" s="3">
        <v>1.3694044401656599E+18</v>
      </c>
      <c r="F7" s="3">
        <f t="shared" si="0"/>
        <v>9.9136817303312932E+24</v>
      </c>
    </row>
    <row r="8" spans="1:6" x14ac:dyDescent="0.25">
      <c r="A8" t="s">
        <v>10</v>
      </c>
      <c r="B8" s="3">
        <v>1.2682908044355689E+18</v>
      </c>
      <c r="C8" s="3">
        <v>7.8993391477415734E+24</v>
      </c>
      <c r="D8" s="3">
        <v>6228334.3221565317</v>
      </c>
      <c r="E8" s="3">
        <v>1.3084477040113019E+18</v>
      </c>
      <c r="F8" s="3">
        <f t="shared" si="0"/>
        <v>8.1494497436405023E+24</v>
      </c>
    </row>
    <row r="9" spans="1:6" x14ac:dyDescent="0.25">
      <c r="A9" t="s">
        <v>11</v>
      </c>
      <c r="B9" s="3">
        <v>1.3807941303269151E+18</v>
      </c>
      <c r="C9" s="3">
        <v>1.2757306034532499E+25</v>
      </c>
      <c r="D9" s="3">
        <v>9239107.9555879217</v>
      </c>
      <c r="E9" s="3">
        <v>1.4224795751755269E+18</v>
      </c>
      <c r="F9" s="3">
        <f t="shared" si="0"/>
        <v>1.3142442359665538E+25</v>
      </c>
    </row>
    <row r="10" spans="1:6" x14ac:dyDescent="0.25">
      <c r="A10" t="s">
        <v>12</v>
      </c>
      <c r="B10" s="3">
        <v>1.360742020743361E+18</v>
      </c>
      <c r="C10" s="3">
        <v>7.6923728451292568E+24</v>
      </c>
      <c r="D10" s="3">
        <v>5653072.1678801281</v>
      </c>
      <c r="E10" s="3">
        <v>1.360742020743361E+18</v>
      </c>
      <c r="F10" s="3">
        <f t="shared" si="0"/>
        <v>7.6923728451292578E+24</v>
      </c>
    </row>
    <row r="11" spans="1:6" x14ac:dyDescent="0.25">
      <c r="A11" t="s">
        <v>13</v>
      </c>
      <c r="B11" s="3">
        <v>1.3632707233841149E+18</v>
      </c>
      <c r="C11" s="3">
        <v>1.069649842369294E+25</v>
      </c>
      <c r="D11" s="3">
        <v>7846202.6948986975</v>
      </c>
      <c r="E11" s="3">
        <v>1.3636155577183759E+18</v>
      </c>
      <c r="F11" s="3">
        <f t="shared" si="0"/>
        <v>1.0699204063775711E+25</v>
      </c>
    </row>
    <row r="12" spans="1:6" x14ac:dyDescent="0.25">
      <c r="A12" t="s">
        <v>14</v>
      </c>
      <c r="B12" s="3">
        <v>1.2720324723747761E+18</v>
      </c>
      <c r="C12" s="3">
        <v>7.3092393093830712E+24</v>
      </c>
      <c r="D12" s="3">
        <v>5746110.628557574</v>
      </c>
      <c r="E12" s="3">
        <v>1.316085758824158E+18</v>
      </c>
      <c r="F12" s="3">
        <f t="shared" si="0"/>
        <v>7.5623743668727545E+24</v>
      </c>
    </row>
    <row r="13" spans="1:6" x14ac:dyDescent="0.25">
      <c r="A13" t="s">
        <v>15</v>
      </c>
      <c r="B13" s="3">
        <v>1.1724741051147981E+18</v>
      </c>
      <c r="C13" s="3">
        <v>5.5224205891321268E+24</v>
      </c>
      <c r="D13" s="3">
        <v>4710057.6166596189</v>
      </c>
      <c r="E13" s="3">
        <v>1.172598205906229E+18</v>
      </c>
      <c r="F13" s="3">
        <f t="shared" si="0"/>
        <v>5.5230051110100377E+24</v>
      </c>
    </row>
    <row r="14" spans="1:6" x14ac:dyDescent="0.25">
      <c r="A14" t="s">
        <v>16</v>
      </c>
      <c r="B14" s="3">
        <v>1.2720679321585779E+18</v>
      </c>
      <c r="C14" s="3">
        <v>6.7316529719497492E+24</v>
      </c>
      <c r="D14" s="3">
        <v>5291897.391459886</v>
      </c>
      <c r="E14" s="3">
        <v>1.272150429735457E+18</v>
      </c>
      <c r="F14" s="3">
        <f t="shared" si="0"/>
        <v>6.7320895406616382E+24</v>
      </c>
    </row>
    <row r="15" spans="1:6" x14ac:dyDescent="0.25">
      <c r="A15" s="2" t="s">
        <v>18</v>
      </c>
      <c r="B15" s="4">
        <f>AVERAGE(B2:B14)</f>
        <v>1.2347685437149944E+18</v>
      </c>
      <c r="C15" s="4">
        <f t="shared" ref="C15:F15" si="1">AVERAGE(C2:C14)</f>
        <v>8.8768004978927817E+24</v>
      </c>
      <c r="D15" s="4">
        <f t="shared" si="1"/>
        <v>7524846.9505894026</v>
      </c>
      <c r="E15" s="4">
        <f>AVERAGE(E2:E14)</f>
        <v>1.2569029686022203E+18</v>
      </c>
      <c r="F15" s="4">
        <f t="shared" si="1"/>
        <v>9.0403258876127506E+24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F5" sqref="F5"/>
    </sheetView>
  </sheetViews>
  <sheetFormatPr defaultRowHeight="15" x14ac:dyDescent="0.25"/>
  <cols>
    <col min="1" max="1" width="14.42578125" bestFit="1" customWidth="1"/>
    <col min="2" max="2" width="19.5703125" customWidth="1"/>
    <col min="3" max="3" width="17.5703125" customWidth="1"/>
    <col min="4" max="5" width="21.140625" customWidth="1"/>
    <col min="6" max="6" width="21.85546875" bestFit="1" customWidth="1"/>
    <col min="8" max="8" width="9.85546875" bestFit="1" customWidth="1"/>
    <col min="9" max="9" width="0" hidden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17</v>
      </c>
    </row>
    <row r="2" spans="1:8" x14ac:dyDescent="0.25">
      <c r="A2" t="s">
        <v>4</v>
      </c>
      <c r="B2" s="3">
        <v>2.186572126346783E+17</v>
      </c>
      <c r="C2" s="1">
        <v>1.516067258405125E+24</v>
      </c>
      <c r="D2" s="3">
        <v>6933534.1841117106</v>
      </c>
      <c r="E2" s="3">
        <v>2.2010723608654509E+17</v>
      </c>
      <c r="F2" s="3">
        <f>D2*E2</f>
        <v>1.5261210455764071E+24</v>
      </c>
    </row>
    <row r="3" spans="1:8" x14ac:dyDescent="0.25">
      <c r="A3" t="s">
        <v>5</v>
      </c>
      <c r="B3" s="3">
        <v>2.1149832392177651E+17</v>
      </c>
      <c r="C3" s="1">
        <v>2.7498999019900549E+24</v>
      </c>
      <c r="D3" s="3">
        <v>13001993.826708131</v>
      </c>
      <c r="E3" s="3">
        <v>2.1490496938728358E+17</v>
      </c>
      <c r="F3" s="3">
        <f t="shared" ref="F3:F14" si="0">D3*E3</f>
        <v>2.7941930853023608E+24</v>
      </c>
    </row>
    <row r="4" spans="1:8" x14ac:dyDescent="0.25">
      <c r="A4" t="s">
        <v>6</v>
      </c>
      <c r="B4" s="3">
        <v>2.186572126346783E+17</v>
      </c>
      <c r="C4" s="1">
        <v>2.310525122032964E+24</v>
      </c>
      <c r="D4" s="3">
        <v>10566882.7210986</v>
      </c>
      <c r="E4" s="3">
        <v>2.2010723608654509E+17</v>
      </c>
      <c r="F4" s="3">
        <f t="shared" si="0"/>
        <v>2.3258473497916836E+24</v>
      </c>
    </row>
    <row r="5" spans="1:8" x14ac:dyDescent="0.25">
      <c r="A5" t="s">
        <v>7</v>
      </c>
      <c r="B5" s="3">
        <v>2.1857413248659811E+17</v>
      </c>
      <c r="C5" s="1">
        <v>2.5369149273636799E+24</v>
      </c>
      <c r="D5" s="3">
        <v>11606656.737019099</v>
      </c>
      <c r="E5" s="3">
        <v>2.200902706992264E+17</v>
      </c>
      <c r="F5" s="3">
        <f t="shared" si="0"/>
        <v>2.5545122231635331E+24</v>
      </c>
    </row>
    <row r="6" spans="1:8" x14ac:dyDescent="0.25">
      <c r="A6" t="s">
        <v>8</v>
      </c>
      <c r="B6" s="3">
        <v>2.186830852014977E+17</v>
      </c>
      <c r="C6" s="1">
        <v>1.6102250868898769E+24</v>
      </c>
      <c r="D6" s="3">
        <v>7363281.3685895829</v>
      </c>
      <c r="E6" s="3">
        <v>2.241219067266328E+17</v>
      </c>
      <c r="F6" s="3">
        <f t="shared" si="0"/>
        <v>1.6502726600929877E+24</v>
      </c>
    </row>
    <row r="7" spans="1:8" x14ac:dyDescent="0.25">
      <c r="A7" t="s">
        <v>9</v>
      </c>
      <c r="B7" s="3">
        <v>2.1078733788734141E+17</v>
      </c>
      <c r="C7" s="1">
        <v>2.0064379454873259E+24</v>
      </c>
      <c r="D7" s="3">
        <v>9518778.3364847954</v>
      </c>
      <c r="E7" s="3">
        <v>2.1420200775137581E+17</v>
      </c>
      <c r="F7" s="3">
        <f t="shared" si="0"/>
        <v>2.0389414310153443E+24</v>
      </c>
    </row>
    <row r="8" spans="1:8" x14ac:dyDescent="0.25">
      <c r="A8" t="s">
        <v>10</v>
      </c>
      <c r="B8" s="3">
        <v>2.002137228435911E+17</v>
      </c>
      <c r="C8" s="1">
        <v>9.0610466793530355E+23</v>
      </c>
      <c r="D8" s="3">
        <v>4525687.1260675834</v>
      </c>
      <c r="E8" s="3">
        <v>2.02489328454712E+17</v>
      </c>
      <c r="F8" s="3">
        <f t="shared" si="0"/>
        <v>9.1640334695356053E+23</v>
      </c>
    </row>
    <row r="9" spans="1:8" x14ac:dyDescent="0.25">
      <c r="A9" t="s">
        <v>11</v>
      </c>
      <c r="B9" s="3">
        <v>1.631988628645287E+17</v>
      </c>
      <c r="C9" s="1">
        <v>1.178690657965942E+24</v>
      </c>
      <c r="D9" s="3">
        <v>7222419.5516875172</v>
      </c>
      <c r="E9" s="3">
        <v>1.6546850295616131E+17</v>
      </c>
      <c r="F9" s="3">
        <f>D9*E9</f>
        <v>1.1950829509390431E+24</v>
      </c>
    </row>
    <row r="10" spans="1:8" x14ac:dyDescent="0.25">
      <c r="A10" t="s">
        <v>12</v>
      </c>
      <c r="B10" s="3">
        <v>2.189660953134705E+17</v>
      </c>
      <c r="C10" s="1">
        <v>2.779834778076861E+24</v>
      </c>
      <c r="D10" s="3">
        <v>12695274.91960464</v>
      </c>
      <c r="E10" s="3">
        <v>2.189660953134705E+17</v>
      </c>
      <c r="F10" s="3">
        <f t="shared" si="0"/>
        <v>2.779834778076861E+24</v>
      </c>
    </row>
    <row r="11" spans="1:8" x14ac:dyDescent="0.25">
      <c r="A11" t="s">
        <v>13</v>
      </c>
      <c r="B11" s="3">
        <v>2.1286690376051411E+17</v>
      </c>
      <c r="C11" s="1">
        <v>1.3840598669706119E+24</v>
      </c>
      <c r="D11" s="3">
        <v>6501996.5176350204</v>
      </c>
      <c r="E11" s="3">
        <v>2.1314710896253549E+17</v>
      </c>
      <c r="F11" s="3">
        <f t="shared" si="0"/>
        <v>1.3858817602183779E+24</v>
      </c>
    </row>
    <row r="12" spans="1:8" x14ac:dyDescent="0.25">
      <c r="A12" t="s">
        <v>14</v>
      </c>
      <c r="B12" s="3">
        <v>1.9767394294476109E+17</v>
      </c>
      <c r="C12" s="1">
        <v>1.3904318142481091E+24</v>
      </c>
      <c r="D12" s="3">
        <v>7033966.103649064</v>
      </c>
      <c r="E12" s="3">
        <v>2.001721941340833E+17</v>
      </c>
      <c r="F12" s="3">
        <f t="shared" si="0"/>
        <v>1.4080044284322019E+24</v>
      </c>
      <c r="H12" s="3"/>
    </row>
    <row r="13" spans="1:8" x14ac:dyDescent="0.25">
      <c r="A13" t="s">
        <v>15</v>
      </c>
      <c r="B13" s="3">
        <v>2.1081051174148771E+17</v>
      </c>
      <c r="C13" s="1">
        <v>1.097023898426961E+24</v>
      </c>
      <c r="D13" s="3">
        <v>5203838.6955400854</v>
      </c>
      <c r="E13" s="3">
        <v>2.1088286808967101E+17</v>
      </c>
      <c r="F13" s="3">
        <f t="shared" si="0"/>
        <v>1.0974004291915055E+24</v>
      </c>
    </row>
    <row r="14" spans="1:8" x14ac:dyDescent="0.25">
      <c r="A14" t="s">
        <v>16</v>
      </c>
      <c r="B14" s="3">
        <v>2.1711973694236941E+17</v>
      </c>
      <c r="C14" s="1">
        <v>9.8754511794162196E+23</v>
      </c>
      <c r="D14" s="3">
        <v>4548389.4363954039</v>
      </c>
      <c r="E14" s="3">
        <v>2.171921624912152E+17</v>
      </c>
      <c r="F14" s="3">
        <f t="shared" si="0"/>
        <v>9.8787453754291724E+23</v>
      </c>
    </row>
    <row r="15" spans="1:8" x14ac:dyDescent="0.25">
      <c r="A15" s="2" t="s">
        <v>18</v>
      </c>
      <c r="B15" s="4">
        <f>AVERAGE(B2:B14)</f>
        <v>2.0905439085979174E+17</v>
      </c>
      <c r="C15" s="4">
        <f>AVERAGE(C2:C14)</f>
        <v>1.7272123879795722E+24</v>
      </c>
      <c r="D15" s="4">
        <f>AVERAGE(D2:D14)</f>
        <v>8209438.4249685565</v>
      </c>
      <c r="E15" s="4">
        <f>AVERAGE(E2:E14)</f>
        <v>2.1091168362611213E+17</v>
      </c>
      <c r="F15" s="4">
        <f>AVERAGE(F2:F14)</f>
        <v>1.7431053866382142E+24</v>
      </c>
      <c r="G15" s="1"/>
    </row>
    <row r="16" spans="1:8" x14ac:dyDescent="0.25">
      <c r="A16" s="2" t="s">
        <v>20</v>
      </c>
      <c r="C16" s="1"/>
      <c r="F16" s="5">
        <f>_xlfn.STDEV.P(F2:F14)</f>
        <v>6.5231872031064794E+23</v>
      </c>
    </row>
    <row r="17" spans="1:6" x14ac:dyDescent="0.25">
      <c r="A17" s="2" t="s">
        <v>21</v>
      </c>
      <c r="F17" s="6">
        <f>(F16/F15)</f>
        <v>0.37422792982627523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8E49-D773-46CB-AF49-D78C01171729}">
  <dimension ref="A1:F15"/>
  <sheetViews>
    <sheetView workbookViewId="0">
      <selection activeCell="J11" sqref="J11"/>
    </sheetView>
  </sheetViews>
  <sheetFormatPr defaultRowHeight="15" x14ac:dyDescent="0.25"/>
  <cols>
    <col min="1" max="1" width="14.42578125" bestFit="1" customWidth="1"/>
    <col min="2" max="2" width="19.5703125" bestFit="1" customWidth="1"/>
    <col min="3" max="3" width="17.5703125" bestFit="1" customWidth="1"/>
    <col min="4" max="4" width="21.140625" bestFit="1" customWidth="1"/>
    <col min="5" max="5" width="22.140625" bestFit="1" customWidth="1"/>
    <col min="6" max="6" width="21.8554687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17</v>
      </c>
    </row>
    <row r="2" spans="1:6" x14ac:dyDescent="0.25">
      <c r="A2" t="s">
        <v>4</v>
      </c>
      <c r="B2">
        <v>7.7764194500502032E+16</v>
      </c>
      <c r="C2">
        <v>5.3690535730283398E+23</v>
      </c>
      <c r="D2">
        <v>6904274.656884254</v>
      </c>
      <c r="F2">
        <f>D2*E2</f>
        <v>0</v>
      </c>
    </row>
    <row r="3" spans="1:6" x14ac:dyDescent="0.25">
      <c r="A3" t="s">
        <v>5</v>
      </c>
      <c r="B3">
        <v>7.6198879250466976E+16</v>
      </c>
      <c r="C3">
        <v>1.023039500383313E+24</v>
      </c>
      <c r="D3">
        <v>13425912.6964396</v>
      </c>
      <c r="F3">
        <f t="shared" ref="F3:F14" si="0">D3*E3</f>
        <v>0</v>
      </c>
    </row>
    <row r="4" spans="1:6" x14ac:dyDescent="0.25">
      <c r="A4" t="s">
        <v>6</v>
      </c>
      <c r="B4">
        <v>7.7764194500502032E+16</v>
      </c>
      <c r="C4">
        <v>8.2465463014404721E+23</v>
      </c>
      <c r="D4">
        <v>10604554.389600519</v>
      </c>
      <c r="F4">
        <f t="shared" si="0"/>
        <v>0</v>
      </c>
    </row>
    <row r="5" spans="1:6" x14ac:dyDescent="0.25">
      <c r="A5" t="s">
        <v>7</v>
      </c>
      <c r="B5">
        <v>7.7748868259803664E+16</v>
      </c>
      <c r="C5">
        <v>9.1014496617285321E+23</v>
      </c>
      <c r="D5">
        <v>11706214.978352301</v>
      </c>
      <c r="F5">
        <f t="shared" si="0"/>
        <v>0</v>
      </c>
    </row>
    <row r="6" spans="1:6" x14ac:dyDescent="0.25">
      <c r="A6" t="s">
        <v>8</v>
      </c>
      <c r="B6">
        <v>7.376957628198312E+16</v>
      </c>
      <c r="C6">
        <v>5.0491714788632579E+23</v>
      </c>
      <c r="D6">
        <v>6844517.3923229193</v>
      </c>
      <c r="F6">
        <f t="shared" si="0"/>
        <v>0</v>
      </c>
    </row>
    <row r="7" spans="1:6" x14ac:dyDescent="0.25">
      <c r="A7" t="s">
        <v>9</v>
      </c>
      <c r="B7">
        <v>7.5491866446378448E+16</v>
      </c>
      <c r="C7">
        <v>5.9367410286852901E+23</v>
      </c>
      <c r="D7">
        <v>7864080.3415585598</v>
      </c>
      <c r="F7">
        <f t="shared" si="0"/>
        <v>0</v>
      </c>
    </row>
    <row r="8" spans="1:6" x14ac:dyDescent="0.25">
      <c r="A8" t="s">
        <v>10</v>
      </c>
      <c r="B8">
        <v>6.2102467643042152E+16</v>
      </c>
      <c r="C8">
        <v>2.6367730155851471E+23</v>
      </c>
      <c r="D8">
        <v>4245842.5818777699</v>
      </c>
      <c r="F8">
        <f t="shared" si="0"/>
        <v>0</v>
      </c>
    </row>
    <row r="9" spans="1:6" x14ac:dyDescent="0.25">
      <c r="A9" t="s">
        <v>11</v>
      </c>
      <c r="B9">
        <v>3.2130549322872512E+16</v>
      </c>
      <c r="C9">
        <v>2.4075230656500088E+23</v>
      </c>
      <c r="D9">
        <v>7492940.8814563435</v>
      </c>
      <c r="F9">
        <f t="shared" si="0"/>
        <v>0</v>
      </c>
    </row>
    <row r="10" spans="1:6" x14ac:dyDescent="0.25">
      <c r="A10" t="s">
        <v>12</v>
      </c>
      <c r="B10">
        <v>7.660576141561976E+16</v>
      </c>
      <c r="C10">
        <v>9.4266038085827665E+23</v>
      </c>
      <c r="D10">
        <v>12305345.752572469</v>
      </c>
      <c r="F10">
        <f t="shared" si="0"/>
        <v>0</v>
      </c>
    </row>
    <row r="11" spans="1:6" x14ac:dyDescent="0.25">
      <c r="A11" t="s">
        <v>13</v>
      </c>
      <c r="B11">
        <v>7.6038809139919296E+16</v>
      </c>
      <c r="C11">
        <v>4.8842658163226999E+23</v>
      </c>
      <c r="D11">
        <v>6423385.46798536</v>
      </c>
      <c r="F11">
        <f t="shared" si="0"/>
        <v>0</v>
      </c>
    </row>
    <row r="12" spans="1:6" x14ac:dyDescent="0.25">
      <c r="A12" t="s">
        <v>14</v>
      </c>
      <c r="B12">
        <v>5.7668476635642736E+16</v>
      </c>
      <c r="C12">
        <v>4.1818618610380989E+23</v>
      </c>
      <c r="D12">
        <v>7251555.9713145709</v>
      </c>
      <c r="F12">
        <f t="shared" si="0"/>
        <v>0</v>
      </c>
    </row>
    <row r="13" spans="1:6" x14ac:dyDescent="0.25">
      <c r="A13" t="s">
        <v>15</v>
      </c>
      <c r="B13">
        <v>7.841357058805848E+16</v>
      </c>
      <c r="C13">
        <v>3.5644966160858241E+23</v>
      </c>
      <c r="D13">
        <v>4545764.9605215881</v>
      </c>
      <c r="F13">
        <f t="shared" si="0"/>
        <v>0</v>
      </c>
    </row>
    <row r="14" spans="1:6" x14ac:dyDescent="0.25">
      <c r="A14" t="s">
        <v>16</v>
      </c>
      <c r="B14">
        <v>8.0684046363406064E+16</v>
      </c>
      <c r="C14">
        <v>3.617533126784654E+23</v>
      </c>
      <c r="D14">
        <v>4483579.2078288384</v>
      </c>
      <c r="F14">
        <f t="shared" si="0"/>
        <v>0</v>
      </c>
    </row>
    <row r="15" spans="1:6" s="2" customFormat="1" x14ac:dyDescent="0.25">
      <c r="A15" s="2" t="s">
        <v>18</v>
      </c>
      <c r="B15" s="2">
        <f>AVERAGE(B2:B14)</f>
        <v>7.0952404642169032E+16</v>
      </c>
      <c r="C15" s="2">
        <f t="shared" ref="C15:F15" si="1">AVERAGE(C2:C14)</f>
        <v>5.7424934121252486E+23</v>
      </c>
      <c r="D15" s="2">
        <f t="shared" si="1"/>
        <v>8007536.0983626992</v>
      </c>
      <c r="E15" s="2" t="e">
        <f t="shared" si="1"/>
        <v>#DIV/0!</v>
      </c>
      <c r="F15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OHC diffs Globally</vt:lpstr>
      <vt:lpstr>OHC diffs 0-700 m depth</vt:lpstr>
      <vt:lpstr>OHC diffs 400-700 m 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Grosvenor, Harry</cp:lastModifiedBy>
  <dcterms:created xsi:type="dcterms:W3CDTF">2025-03-19T10:31:24Z</dcterms:created>
  <dcterms:modified xsi:type="dcterms:W3CDTF">2025-03-26T11:21:41Z</dcterms:modified>
</cp:coreProperties>
</file>