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E:\github\property\"/>
    </mc:Choice>
  </mc:AlternateContent>
  <bookViews>
    <workbookView xWindow="0" yWindow="456" windowWidth="33456" windowHeight="17604" tabRatio="500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1" l="1"/>
  <c r="Q4" i="1"/>
  <c r="R4" i="1"/>
  <c r="P4" i="1"/>
  <c r="T4" i="1"/>
  <c r="Q5" i="1"/>
  <c r="R5" i="1"/>
  <c r="P5" i="1"/>
  <c r="T5" i="1"/>
  <c r="Q6" i="1"/>
  <c r="R6" i="1"/>
  <c r="P6" i="1"/>
  <c r="T6" i="1"/>
  <c r="Q7" i="1"/>
  <c r="R7" i="1"/>
  <c r="P7" i="1"/>
  <c r="T7" i="1"/>
  <c r="Q8" i="1"/>
  <c r="R8" i="1"/>
  <c r="P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R3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Q3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P3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S2" i="1"/>
  <c r="Q2" i="1"/>
  <c r="R2" i="1"/>
  <c r="P2" i="1"/>
  <c r="T2" i="1"/>
  <c r="O2" i="1"/>
</calcChain>
</file>

<file path=xl/sharedStrings.xml><?xml version="1.0" encoding="utf-8"?>
<sst xmlns="http://schemas.openxmlformats.org/spreadsheetml/2006/main" count="41" uniqueCount="37">
  <si>
    <t>地址</t>
  </si>
  <si>
    <t>zillow</t>
  </si>
  <si>
    <t>redfin</t>
  </si>
  <si>
    <t>价格</t>
  </si>
  <si>
    <t>学区</t>
  </si>
  <si>
    <t>rent</t>
  </si>
  <si>
    <t>位置</t>
  </si>
  <si>
    <t>cap rate(8-12%)</t>
  </si>
  <si>
    <t>maintain</t>
  </si>
  <si>
    <t>首付</t>
  </si>
  <si>
    <t>装修</t>
  </si>
  <si>
    <t>利率</t>
  </si>
  <si>
    <t>CASH invest</t>
  </si>
  <si>
    <t>dept</t>
  </si>
  <si>
    <t>NOI</t>
  </si>
  <si>
    <t>cash on cash大于10</t>
  </si>
  <si>
    <t>https://www.redfin.com/TX/Plano/1524-Idyllwild-Dr-75075/home/32160156#redfin-estimate</t>
  </si>
  <si>
    <t>1524 Idyllwild DrPlano, TX 75075</t>
  </si>
  <si>
    <t>月付</t>
  </si>
  <si>
    <t>GRM要小于15</t>
  </si>
  <si>
    <t>https://www.google.com/maps/dir//33.0388184,-96.7244242/@33.0387988,-96.7944644,12z</t>
  </si>
  <si>
    <t>位置如何</t>
  </si>
  <si>
    <t>凑活，离utd较远</t>
  </si>
  <si>
    <t>10,5,8</t>
  </si>
  <si>
    <t>1724 Westridge DrPlano, TX 75075</t>
  </si>
  <si>
    <t>https://www.redfin.com/TX/Plano/1724-Westridge-Dr-75075/home/32156338</t>
  </si>
  <si>
    <t>https://www.google.com/maps?saddr&amp;daddr=33.0104397,-96.7274762</t>
  </si>
  <si>
    <t>好</t>
  </si>
  <si>
    <t>https://www.redfin.com/TX/Plano/3508-Piedmont-Dr-75075/home/32158756</t>
  </si>
  <si>
    <t>https://www.redfin.com/TX/Plano/2626-E-Park-Blvd-75074/home/31854373#schools</t>
  </si>
  <si>
    <t>一般，在路边</t>
  </si>
  <si>
    <t>https://www.redfin.com/TX/Richardson/5702-McKinley-Ln-75082/home/32246963#redfin-estimate</t>
  </si>
  <si>
    <t>10,9,6</t>
  </si>
  <si>
    <t>偏</t>
  </si>
  <si>
    <t>https://www.redfin.com/TX/Richardson/532-Apollo-Rd-75081/home/31971213#schools</t>
  </si>
  <si>
    <t>8,5</t>
  </si>
  <si>
    <t>https://www.redfin.com/TX/Richardson/3415-Excalibur-Ct-75082/home/32230440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</si>
</sst>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maps?saddr&amp;daddr=33.0104397,-96.7274762" TargetMode="External"/><Relationship Id="rId2" Type="http://schemas.openxmlformats.org/officeDocument/2006/relationships/hyperlink" Target="https://www.redfin.com/TX/Plano/1524-Idyllwild-Dr-75075/home/32160156" TargetMode="External"/><Relationship Id="rId1" Type="http://schemas.openxmlformats.org/officeDocument/2006/relationships/hyperlink" Target="https://www.google.com/maps/dir/33.0388184,-96.7244242/@33.0387988,-96.7944644,12z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topLeftCell="I1" workbookViewId="0">
      <selection activeCell="K11" sqref="K11"/>
    </sheetView>
  </sheetViews>
  <sheetFormatPr defaultColWidth="11.19921875" defaultRowHeight="15.6" x14ac:dyDescent="0.3"/>
  <cols>
    <col min="1" max="1" width="7.3984375" customWidth="1"/>
    <col min="11" max="11" width="11.09765625" customWidth="1"/>
    <col min="12" max="12" width="22.8984375" customWidth="1"/>
    <col min="15" max="19" width="13" customWidth="1"/>
    <col min="20" max="20" width="12.699218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18</v>
      </c>
      <c r="G1" t="s">
        <v>11</v>
      </c>
      <c r="H1" t="s">
        <v>10</v>
      </c>
      <c r="I1" t="s">
        <v>4</v>
      </c>
      <c r="J1" t="s">
        <v>5</v>
      </c>
      <c r="K1" t="s">
        <v>6</v>
      </c>
      <c r="L1" t="s">
        <v>21</v>
      </c>
      <c r="M1" t="s">
        <v>8</v>
      </c>
      <c r="O1" t="s">
        <v>7</v>
      </c>
      <c r="P1" t="s">
        <v>12</v>
      </c>
      <c r="Q1" t="s">
        <v>13</v>
      </c>
      <c r="R1" t="s">
        <v>14</v>
      </c>
      <c r="S1" t="s">
        <v>19</v>
      </c>
      <c r="T1" t="s">
        <v>15</v>
      </c>
    </row>
    <row r="2" spans="1:20" x14ac:dyDescent="0.3">
      <c r="A2" t="s">
        <v>17</v>
      </c>
      <c r="C2" s="2" t="s">
        <v>16</v>
      </c>
      <c r="D2" s="1">
        <v>395000</v>
      </c>
      <c r="E2">
        <v>0.2</v>
      </c>
      <c r="F2">
        <v>2296</v>
      </c>
      <c r="G2">
        <v>3.8300000000000001E-2</v>
      </c>
      <c r="H2">
        <v>3000</v>
      </c>
      <c r="I2" t="s">
        <v>23</v>
      </c>
      <c r="J2">
        <v>2550</v>
      </c>
      <c r="K2" s="2" t="s">
        <v>20</v>
      </c>
      <c r="L2" t="s">
        <v>22</v>
      </c>
      <c r="M2">
        <v>3000</v>
      </c>
      <c r="O2">
        <f>100*(12*J2-M2)/D2</f>
        <v>6.9873417721518987</v>
      </c>
      <c r="P2">
        <f>D2*E2+H2</f>
        <v>82000</v>
      </c>
      <c r="Q2">
        <f>G2*(D2-D2*E2)</f>
        <v>12102.800000000001</v>
      </c>
      <c r="R2">
        <f>12*J2-M2-Q2</f>
        <v>15497.199999999999</v>
      </c>
      <c r="S2">
        <f>D2/(12*J2)</f>
        <v>12.908496732026144</v>
      </c>
      <c r="T2">
        <f>R2/P2</f>
        <v>0.18899024390243901</v>
      </c>
    </row>
    <row r="3" spans="1:20" x14ac:dyDescent="0.3">
      <c r="A3" t="s">
        <v>24</v>
      </c>
      <c r="C3" t="s">
        <v>25</v>
      </c>
      <c r="D3">
        <v>296646</v>
      </c>
      <c r="E3">
        <v>0.2</v>
      </c>
      <c r="F3">
        <v>1875</v>
      </c>
      <c r="G3">
        <v>3.8300000000000001E-2</v>
      </c>
      <c r="H3">
        <v>3000</v>
      </c>
      <c r="I3">
        <v>868</v>
      </c>
      <c r="J3">
        <v>2300</v>
      </c>
      <c r="K3" s="2" t="s">
        <v>26</v>
      </c>
      <c r="L3" t="s">
        <v>27</v>
      </c>
      <c r="M3">
        <v>3000</v>
      </c>
      <c r="O3">
        <f t="shared" ref="O3:O24" si="0">100*(12*J3-M3)/D3</f>
        <v>8.2927125260411394</v>
      </c>
      <c r="P3">
        <f t="shared" ref="P3:P24" si="1">D3*E3+H3</f>
        <v>62329.200000000004</v>
      </c>
      <c r="Q3">
        <f t="shared" ref="Q3:Q24" si="2">G3*(D3-D3*E3)</f>
        <v>9089.23344</v>
      </c>
      <c r="R3">
        <f t="shared" ref="R3:R23" si="3">12*J3-M3-Q3</f>
        <v>15510.76656</v>
      </c>
      <c r="S3">
        <f t="shared" ref="S3:S23" si="4">D3/(12*J3)</f>
        <v>10.74804347826087</v>
      </c>
      <c r="T3">
        <f t="shared" ref="T3:T23" si="5">R3/P3</f>
        <v>0.24885232860360793</v>
      </c>
    </row>
    <row r="4" spans="1:20" x14ac:dyDescent="0.3">
      <c r="C4" t="s">
        <v>28</v>
      </c>
      <c r="D4" s="1">
        <v>289000</v>
      </c>
      <c r="E4">
        <v>0.2</v>
      </c>
      <c r="F4" s="1">
        <v>1732</v>
      </c>
      <c r="G4">
        <v>3.8300000000000001E-2</v>
      </c>
      <c r="H4">
        <v>2500</v>
      </c>
      <c r="I4">
        <v>768</v>
      </c>
      <c r="J4">
        <v>1950</v>
      </c>
      <c r="L4" t="s">
        <v>27</v>
      </c>
      <c r="M4">
        <v>3000</v>
      </c>
      <c r="O4">
        <f t="shared" si="0"/>
        <v>7.0588235294117645</v>
      </c>
      <c r="P4">
        <f t="shared" si="1"/>
        <v>60300</v>
      </c>
      <c r="Q4">
        <f t="shared" si="2"/>
        <v>8854.9600000000009</v>
      </c>
      <c r="R4">
        <f t="shared" si="3"/>
        <v>11545.039999999999</v>
      </c>
      <c r="S4">
        <f t="shared" si="4"/>
        <v>12.350427350427351</v>
      </c>
      <c r="T4">
        <f t="shared" si="5"/>
        <v>0.19146003316749585</v>
      </c>
    </row>
    <row r="5" spans="1:20" x14ac:dyDescent="0.3">
      <c r="C5" t="s">
        <v>29</v>
      </c>
      <c r="D5" s="1">
        <v>230698</v>
      </c>
      <c r="E5">
        <v>0.2</v>
      </c>
      <c r="F5">
        <v>1381</v>
      </c>
      <c r="G5">
        <v>3.8300000000000001E-2</v>
      </c>
      <c r="H5">
        <v>3000</v>
      </c>
      <c r="I5">
        <v>357</v>
      </c>
      <c r="J5">
        <v>2000</v>
      </c>
      <c r="L5" t="s">
        <v>30</v>
      </c>
      <c r="M5">
        <v>3000</v>
      </c>
      <c r="O5">
        <f t="shared" si="0"/>
        <v>9.1028097339378746</v>
      </c>
      <c r="P5">
        <f t="shared" si="1"/>
        <v>49139.600000000006</v>
      </c>
      <c r="Q5">
        <f t="shared" si="2"/>
        <v>7068.5867200000002</v>
      </c>
      <c r="R5">
        <f t="shared" si="3"/>
        <v>13931.413280000001</v>
      </c>
      <c r="S5">
        <f t="shared" si="4"/>
        <v>9.6124166666666664</v>
      </c>
      <c r="T5">
        <f t="shared" si="5"/>
        <v>0.28350685150062271</v>
      </c>
    </row>
    <row r="6" spans="1:20" x14ac:dyDescent="0.3">
      <c r="C6" t="s">
        <v>31</v>
      </c>
      <c r="D6" s="1">
        <v>327900</v>
      </c>
      <c r="E6">
        <v>0.2</v>
      </c>
      <c r="F6">
        <v>2118</v>
      </c>
      <c r="G6">
        <v>3.8300000000000001E-2</v>
      </c>
      <c r="H6">
        <v>3000</v>
      </c>
      <c r="I6" t="s">
        <v>32</v>
      </c>
      <c r="J6">
        <v>2600</v>
      </c>
      <c r="L6" t="s">
        <v>33</v>
      </c>
      <c r="M6">
        <v>3000</v>
      </c>
      <c r="O6">
        <f t="shared" si="0"/>
        <v>8.6001829826166514</v>
      </c>
      <c r="P6">
        <f t="shared" si="1"/>
        <v>68580</v>
      </c>
      <c r="Q6">
        <f t="shared" si="2"/>
        <v>10046.856</v>
      </c>
      <c r="R6">
        <f t="shared" si="3"/>
        <v>18153.144</v>
      </c>
      <c r="S6">
        <f t="shared" si="4"/>
        <v>10.509615384615385</v>
      </c>
      <c r="T6">
        <f t="shared" si="5"/>
        <v>0.26470026246719158</v>
      </c>
    </row>
    <row r="7" spans="1:20" x14ac:dyDescent="0.3">
      <c r="C7" t="s">
        <v>34</v>
      </c>
      <c r="D7" s="1">
        <v>304255</v>
      </c>
      <c r="E7">
        <v>0.2</v>
      </c>
      <c r="F7" s="1">
        <v>1658</v>
      </c>
      <c r="G7">
        <v>3.8300000000000001E-2</v>
      </c>
      <c r="H7">
        <v>3000</v>
      </c>
      <c r="I7" t="s">
        <v>35</v>
      </c>
      <c r="J7">
        <v>2000</v>
      </c>
      <c r="L7" t="s">
        <v>27</v>
      </c>
      <c r="M7">
        <v>3000</v>
      </c>
      <c r="O7">
        <f t="shared" si="0"/>
        <v>6.902105142068331</v>
      </c>
      <c r="P7">
        <f t="shared" si="1"/>
        <v>63851</v>
      </c>
      <c r="Q7">
        <f t="shared" si="2"/>
        <v>9322.3732</v>
      </c>
      <c r="R7">
        <f t="shared" si="3"/>
        <v>11677.6268</v>
      </c>
      <c r="S7">
        <f t="shared" si="4"/>
        <v>12.677291666666667</v>
      </c>
      <c r="T7">
        <f t="shared" si="5"/>
        <v>0.18288870651986655</v>
      </c>
    </row>
    <row r="8" spans="1:20" x14ac:dyDescent="0.3">
      <c r="C8" t="s">
        <v>36</v>
      </c>
      <c r="D8" s="1">
        <v>385000</v>
      </c>
      <c r="E8">
        <v>0.2</v>
      </c>
      <c r="F8" s="1">
        <v>2428</v>
      </c>
      <c r="G8">
        <v>3.8300000000000001E-2</v>
      </c>
      <c r="H8">
        <v>3000</v>
      </c>
      <c r="I8" t="s">
        <v>32</v>
      </c>
      <c r="J8">
        <v>3050</v>
      </c>
      <c r="L8" t="s">
        <v>33</v>
      </c>
      <c r="M8">
        <v>3000</v>
      </c>
      <c r="O8">
        <f t="shared" si="0"/>
        <v>8.7272727272727266</v>
      </c>
      <c r="P8">
        <f t="shared" si="1"/>
        <v>80000</v>
      </c>
      <c r="Q8">
        <f t="shared" si="2"/>
        <v>11796.4</v>
      </c>
      <c r="R8">
        <f t="shared" si="3"/>
        <v>21803.599999999999</v>
      </c>
      <c r="S8">
        <f t="shared" si="4"/>
        <v>10.519125683060109</v>
      </c>
      <c r="T8">
        <f t="shared" si="5"/>
        <v>0.27254499999999998</v>
      </c>
    </row>
    <row r="9" spans="1:20" x14ac:dyDescent="0.3">
      <c r="E9">
        <v>0.2</v>
      </c>
      <c r="G9">
        <v>3.8300000000000001E-2</v>
      </c>
      <c r="H9">
        <v>3000</v>
      </c>
      <c r="M9">
        <v>3000</v>
      </c>
      <c r="O9" t="e">
        <f t="shared" si="0"/>
        <v>#DIV/0!</v>
      </c>
      <c r="P9">
        <f t="shared" si="1"/>
        <v>3000</v>
      </c>
      <c r="Q9">
        <f t="shared" si="2"/>
        <v>0</v>
      </c>
      <c r="R9">
        <f t="shared" si="3"/>
        <v>-3000</v>
      </c>
      <c r="S9" t="e">
        <f t="shared" si="4"/>
        <v>#DIV/0!</v>
      </c>
      <c r="T9">
        <f t="shared" si="5"/>
        <v>-1</v>
      </c>
    </row>
    <row r="10" spans="1:20" x14ac:dyDescent="0.3">
      <c r="E10">
        <v>0.2</v>
      </c>
      <c r="G10">
        <v>3.8300000000000001E-2</v>
      </c>
      <c r="H10">
        <v>3000</v>
      </c>
      <c r="M10">
        <v>3000</v>
      </c>
      <c r="O10" t="e">
        <f t="shared" si="0"/>
        <v>#DIV/0!</v>
      </c>
      <c r="P10">
        <f t="shared" si="1"/>
        <v>3000</v>
      </c>
      <c r="Q10">
        <f t="shared" si="2"/>
        <v>0</v>
      </c>
      <c r="R10">
        <f t="shared" si="3"/>
        <v>-3000</v>
      </c>
      <c r="S10" t="e">
        <f t="shared" si="4"/>
        <v>#DIV/0!</v>
      </c>
      <c r="T10">
        <f t="shared" si="5"/>
        <v>-1</v>
      </c>
    </row>
    <row r="11" spans="1:20" x14ac:dyDescent="0.3">
      <c r="E11">
        <v>0.2</v>
      </c>
      <c r="G11">
        <v>3.8300000000000001E-2</v>
      </c>
      <c r="H11">
        <v>3000</v>
      </c>
      <c r="M11">
        <v>3000</v>
      </c>
      <c r="O11" t="e">
        <f t="shared" si="0"/>
        <v>#DIV/0!</v>
      </c>
      <c r="P11">
        <f t="shared" si="1"/>
        <v>3000</v>
      </c>
      <c r="Q11">
        <f t="shared" si="2"/>
        <v>0</v>
      </c>
      <c r="R11">
        <f t="shared" si="3"/>
        <v>-3000</v>
      </c>
      <c r="S11" t="e">
        <f t="shared" si="4"/>
        <v>#DIV/0!</v>
      </c>
      <c r="T11">
        <f t="shared" si="5"/>
        <v>-1</v>
      </c>
    </row>
    <row r="12" spans="1:20" x14ac:dyDescent="0.3">
      <c r="E12">
        <v>0.2</v>
      </c>
      <c r="G12">
        <v>3.8300000000000001E-2</v>
      </c>
      <c r="H12">
        <v>3000</v>
      </c>
      <c r="M12">
        <v>3000</v>
      </c>
      <c r="O12" t="e">
        <f t="shared" si="0"/>
        <v>#DIV/0!</v>
      </c>
      <c r="P12">
        <f t="shared" si="1"/>
        <v>3000</v>
      </c>
      <c r="Q12">
        <f t="shared" si="2"/>
        <v>0</v>
      </c>
      <c r="R12">
        <f t="shared" si="3"/>
        <v>-3000</v>
      </c>
      <c r="S12" t="e">
        <f t="shared" si="4"/>
        <v>#DIV/0!</v>
      </c>
      <c r="T12">
        <f t="shared" si="5"/>
        <v>-1</v>
      </c>
    </row>
    <row r="13" spans="1:20" x14ac:dyDescent="0.3">
      <c r="E13">
        <v>0.2</v>
      </c>
      <c r="G13">
        <v>3.8300000000000001E-2</v>
      </c>
      <c r="H13">
        <v>3000</v>
      </c>
      <c r="M13">
        <v>3000</v>
      </c>
      <c r="O13" t="e">
        <f t="shared" si="0"/>
        <v>#DIV/0!</v>
      </c>
      <c r="P13">
        <f t="shared" si="1"/>
        <v>3000</v>
      </c>
      <c r="Q13">
        <f t="shared" si="2"/>
        <v>0</v>
      </c>
      <c r="R13">
        <f t="shared" si="3"/>
        <v>-3000</v>
      </c>
      <c r="S13" t="e">
        <f t="shared" si="4"/>
        <v>#DIV/0!</v>
      </c>
      <c r="T13">
        <f t="shared" si="5"/>
        <v>-1</v>
      </c>
    </row>
    <row r="14" spans="1:20" x14ac:dyDescent="0.3">
      <c r="E14">
        <v>0.2</v>
      </c>
      <c r="G14">
        <v>3.8300000000000001E-2</v>
      </c>
      <c r="H14">
        <v>3000</v>
      </c>
      <c r="M14">
        <v>3000</v>
      </c>
      <c r="O14" t="e">
        <f t="shared" si="0"/>
        <v>#DIV/0!</v>
      </c>
      <c r="P14">
        <f t="shared" si="1"/>
        <v>3000</v>
      </c>
      <c r="Q14">
        <f t="shared" si="2"/>
        <v>0</v>
      </c>
      <c r="R14">
        <f t="shared" si="3"/>
        <v>-3000</v>
      </c>
      <c r="S14" t="e">
        <f t="shared" si="4"/>
        <v>#DIV/0!</v>
      </c>
      <c r="T14">
        <f t="shared" si="5"/>
        <v>-1</v>
      </c>
    </row>
    <row r="15" spans="1:20" x14ac:dyDescent="0.3">
      <c r="E15">
        <v>0.2</v>
      </c>
      <c r="G15">
        <v>3.8300000000000001E-2</v>
      </c>
      <c r="H15">
        <v>3000</v>
      </c>
      <c r="M15">
        <v>3000</v>
      </c>
      <c r="O15" t="e">
        <f t="shared" si="0"/>
        <v>#DIV/0!</v>
      </c>
      <c r="P15">
        <f t="shared" si="1"/>
        <v>3000</v>
      </c>
      <c r="Q15">
        <f t="shared" si="2"/>
        <v>0</v>
      </c>
      <c r="R15">
        <f t="shared" si="3"/>
        <v>-3000</v>
      </c>
      <c r="S15" t="e">
        <f t="shared" si="4"/>
        <v>#DIV/0!</v>
      </c>
      <c r="T15">
        <f t="shared" si="5"/>
        <v>-1</v>
      </c>
    </row>
    <row r="16" spans="1:20" x14ac:dyDescent="0.3">
      <c r="E16">
        <v>0.2</v>
      </c>
      <c r="G16">
        <v>3.8300000000000001E-2</v>
      </c>
      <c r="H16">
        <v>3000</v>
      </c>
      <c r="M16">
        <v>3000</v>
      </c>
      <c r="O16" t="e">
        <f t="shared" si="0"/>
        <v>#DIV/0!</v>
      </c>
      <c r="P16">
        <f t="shared" si="1"/>
        <v>3000</v>
      </c>
      <c r="Q16">
        <f t="shared" si="2"/>
        <v>0</v>
      </c>
      <c r="R16">
        <f t="shared" si="3"/>
        <v>-3000</v>
      </c>
      <c r="S16" t="e">
        <f t="shared" si="4"/>
        <v>#DIV/0!</v>
      </c>
      <c r="T16">
        <f t="shared" si="5"/>
        <v>-1</v>
      </c>
    </row>
    <row r="17" spans="5:20" x14ac:dyDescent="0.3">
      <c r="E17">
        <v>0.2</v>
      </c>
      <c r="G17">
        <v>3.8300000000000001E-2</v>
      </c>
      <c r="H17">
        <v>3000</v>
      </c>
      <c r="M17">
        <v>3000</v>
      </c>
      <c r="O17" t="e">
        <f t="shared" si="0"/>
        <v>#DIV/0!</v>
      </c>
      <c r="P17">
        <f t="shared" si="1"/>
        <v>3000</v>
      </c>
      <c r="Q17">
        <f t="shared" si="2"/>
        <v>0</v>
      </c>
      <c r="R17">
        <f t="shared" si="3"/>
        <v>-3000</v>
      </c>
      <c r="S17" t="e">
        <f t="shared" si="4"/>
        <v>#DIV/0!</v>
      </c>
      <c r="T17">
        <f t="shared" si="5"/>
        <v>-1</v>
      </c>
    </row>
    <row r="18" spans="5:20" x14ac:dyDescent="0.3">
      <c r="E18">
        <v>0.2</v>
      </c>
      <c r="G18">
        <v>3.8300000000000001E-2</v>
      </c>
      <c r="H18">
        <v>3000</v>
      </c>
      <c r="M18">
        <v>3000</v>
      </c>
      <c r="O18" t="e">
        <f t="shared" si="0"/>
        <v>#DIV/0!</v>
      </c>
      <c r="P18">
        <f t="shared" si="1"/>
        <v>3000</v>
      </c>
      <c r="Q18">
        <f t="shared" si="2"/>
        <v>0</v>
      </c>
      <c r="R18">
        <f t="shared" si="3"/>
        <v>-3000</v>
      </c>
      <c r="S18" t="e">
        <f t="shared" si="4"/>
        <v>#DIV/0!</v>
      </c>
      <c r="T18">
        <f t="shared" si="5"/>
        <v>-1</v>
      </c>
    </row>
    <row r="19" spans="5:20" x14ac:dyDescent="0.3">
      <c r="E19">
        <v>0.2</v>
      </c>
      <c r="G19">
        <v>3.8300000000000001E-2</v>
      </c>
      <c r="H19">
        <v>3000</v>
      </c>
      <c r="M19">
        <v>3000</v>
      </c>
      <c r="O19" t="e">
        <f t="shared" si="0"/>
        <v>#DIV/0!</v>
      </c>
      <c r="P19">
        <f t="shared" si="1"/>
        <v>3000</v>
      </c>
      <c r="Q19">
        <f t="shared" si="2"/>
        <v>0</v>
      </c>
      <c r="R19">
        <f t="shared" si="3"/>
        <v>-3000</v>
      </c>
      <c r="S19" t="e">
        <f t="shared" si="4"/>
        <v>#DIV/0!</v>
      </c>
      <c r="T19">
        <f t="shared" si="5"/>
        <v>-1</v>
      </c>
    </row>
    <row r="20" spans="5:20" x14ac:dyDescent="0.3">
      <c r="E20">
        <v>0.2</v>
      </c>
      <c r="G20">
        <v>3.8300000000000001E-2</v>
      </c>
      <c r="H20">
        <v>3000</v>
      </c>
      <c r="M20">
        <v>3000</v>
      </c>
      <c r="O20" t="e">
        <f t="shared" si="0"/>
        <v>#DIV/0!</v>
      </c>
      <c r="P20">
        <f t="shared" si="1"/>
        <v>3000</v>
      </c>
      <c r="Q20">
        <f t="shared" si="2"/>
        <v>0</v>
      </c>
      <c r="R20">
        <f t="shared" si="3"/>
        <v>-3000</v>
      </c>
      <c r="S20" t="e">
        <f t="shared" si="4"/>
        <v>#DIV/0!</v>
      </c>
      <c r="T20">
        <f t="shared" si="5"/>
        <v>-1</v>
      </c>
    </row>
    <row r="21" spans="5:20" x14ac:dyDescent="0.3">
      <c r="E21">
        <v>0.2</v>
      </c>
      <c r="G21">
        <v>3.8300000000000001E-2</v>
      </c>
      <c r="H21">
        <v>3000</v>
      </c>
      <c r="M21">
        <v>3000</v>
      </c>
      <c r="O21" t="e">
        <f t="shared" si="0"/>
        <v>#DIV/0!</v>
      </c>
      <c r="P21">
        <f t="shared" si="1"/>
        <v>3000</v>
      </c>
      <c r="Q21">
        <f t="shared" si="2"/>
        <v>0</v>
      </c>
      <c r="R21">
        <f t="shared" si="3"/>
        <v>-3000</v>
      </c>
      <c r="S21" t="e">
        <f t="shared" si="4"/>
        <v>#DIV/0!</v>
      </c>
      <c r="T21">
        <f t="shared" si="5"/>
        <v>-1</v>
      </c>
    </row>
    <row r="22" spans="5:20" x14ac:dyDescent="0.3">
      <c r="E22">
        <v>0.2</v>
      </c>
      <c r="G22">
        <v>3.8300000000000001E-2</v>
      </c>
      <c r="H22">
        <v>3000</v>
      </c>
      <c r="M22">
        <v>3000</v>
      </c>
      <c r="O22" t="e">
        <f t="shared" si="0"/>
        <v>#DIV/0!</v>
      </c>
      <c r="P22">
        <f t="shared" si="1"/>
        <v>3000</v>
      </c>
      <c r="Q22">
        <f t="shared" si="2"/>
        <v>0</v>
      </c>
      <c r="R22">
        <f t="shared" si="3"/>
        <v>-3000</v>
      </c>
      <c r="S22" t="e">
        <f t="shared" si="4"/>
        <v>#DIV/0!</v>
      </c>
      <c r="T22">
        <f t="shared" si="5"/>
        <v>-1</v>
      </c>
    </row>
    <row r="23" spans="5:20" x14ac:dyDescent="0.3">
      <c r="G23">
        <v>3.8300000000000001E-2</v>
      </c>
      <c r="M23">
        <v>3000</v>
      </c>
      <c r="O23" t="e">
        <f t="shared" si="0"/>
        <v>#DIV/0!</v>
      </c>
      <c r="P23">
        <f t="shared" si="1"/>
        <v>0</v>
      </c>
      <c r="Q23">
        <f t="shared" si="2"/>
        <v>0</v>
      </c>
      <c r="R23">
        <f t="shared" si="3"/>
        <v>-3000</v>
      </c>
      <c r="S23" t="e">
        <f t="shared" si="4"/>
        <v>#DIV/0!</v>
      </c>
      <c r="T23" t="e">
        <f t="shared" si="5"/>
        <v>#DIV/0!</v>
      </c>
    </row>
    <row r="24" spans="5:20" x14ac:dyDescent="0.3">
      <c r="O24" t="e">
        <f t="shared" si="0"/>
        <v>#DIV/0!</v>
      </c>
      <c r="P24">
        <f t="shared" si="1"/>
        <v>0</v>
      </c>
      <c r="Q24">
        <f t="shared" si="2"/>
        <v>0</v>
      </c>
    </row>
  </sheetData>
  <hyperlinks>
    <hyperlink ref="K2" r:id="rId1"/>
    <hyperlink ref="C2" r:id="rId2" location="redfin-estimate"/>
    <hyperlink ref="K3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yufeng zhu</cp:lastModifiedBy>
  <dcterms:created xsi:type="dcterms:W3CDTF">2017-12-29T03:14:45Z</dcterms:created>
  <dcterms:modified xsi:type="dcterms:W3CDTF">2017-12-29T19:43:40Z</dcterms:modified>
</cp:coreProperties>
</file>