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PhD/Financial Data/"/>
    </mc:Choice>
  </mc:AlternateContent>
  <xr:revisionPtr revIDLastSave="0" documentId="13_ncr:1_{4C9A005A-9B52-8149-B25F-55CC299AC2D9}" xr6:coauthVersionLast="47" xr6:coauthVersionMax="47" xr10:uidLastSave="{00000000-0000-0000-0000-000000000000}"/>
  <bookViews>
    <workbookView xWindow="0" yWindow="0" windowWidth="28800" windowHeight="18000" xr2:uid="{645F81C5-7660-3A40-A2EE-32F370B6107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G8" i="1"/>
  <c r="F8" i="1"/>
  <c r="E8" i="1"/>
  <c r="F7" i="1"/>
  <c r="E7" i="1"/>
  <c r="D8" i="1"/>
  <c r="C8" i="1"/>
  <c r="D7" i="1"/>
  <c r="C7" i="1"/>
</calcChain>
</file>

<file path=xl/sharedStrings.xml><?xml version="1.0" encoding="utf-8"?>
<sst xmlns="http://schemas.openxmlformats.org/spreadsheetml/2006/main" count="26" uniqueCount="17">
  <si>
    <t>2014/15</t>
  </si>
  <si>
    <t>2015/16</t>
  </si>
  <si>
    <t>2016/17</t>
  </si>
  <si>
    <t>2017/18</t>
  </si>
  <si>
    <t>2018/19</t>
  </si>
  <si>
    <t>2019/20</t>
  </si>
  <si>
    <t>Total staff costs</t>
  </si>
  <si>
    <t>Salaries and Wages</t>
  </si>
  <si>
    <t>Premises costs</t>
  </si>
  <si>
    <t>Drug costs</t>
  </si>
  <si>
    <t>Training costs</t>
  </si>
  <si>
    <t>Clinical negligence costs</t>
  </si>
  <si>
    <t>Depreciation of property, plant and equipment</t>
  </si>
  <si>
    <t>Hospitality costs</t>
  </si>
  <si>
    <t>Income from education, training and research</t>
  </si>
  <si>
    <t>-</t>
  </si>
  <si>
    <t>Income from clinical commissioning groups + NHS Engand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</si>
</sst>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3647-F2BB-3641-AAB9-B8D50FD7D8AF}">
  <dimension ref="A1:I24"/>
  <sheetViews>
    <sheetView tabSelected="1" zoomScale="125" workbookViewId="0">
      <selection activeCell="C17" sqref="C17"/>
    </sheetView>
  </sheetViews>
  <sheetFormatPr baseColWidth="10" defaultRowHeight="16" x14ac:dyDescent="0.2"/>
  <cols>
    <col min="1" max="1" width="50" bestFit="1" customWidth="1"/>
  </cols>
  <sheetData>
    <row r="1" spans="1:9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9" x14ac:dyDescent="0.2">
      <c r="A2" s="2" t="s">
        <v>7</v>
      </c>
      <c r="B2" s="1"/>
      <c r="C2" s="1">
        <v>169060</v>
      </c>
      <c r="D2" s="1">
        <v>173717</v>
      </c>
      <c r="E2" s="1">
        <v>171811</v>
      </c>
      <c r="F2" s="1">
        <v>183590</v>
      </c>
      <c r="G2" s="1">
        <v>194765</v>
      </c>
      <c r="I2" s="1"/>
    </row>
    <row r="3" spans="1:9" x14ac:dyDescent="0.2">
      <c r="A3" s="2" t="s">
        <v>6</v>
      </c>
      <c r="B3" s="1"/>
      <c r="C3" s="1">
        <v>215912</v>
      </c>
      <c r="D3" s="1">
        <v>223846</v>
      </c>
      <c r="E3" s="1">
        <v>227365</v>
      </c>
      <c r="F3" s="1">
        <v>240923</v>
      </c>
      <c r="G3" s="1">
        <v>266139</v>
      </c>
      <c r="I3" s="1"/>
    </row>
    <row r="4" spans="1:9" x14ac:dyDescent="0.2">
      <c r="A4" s="2" t="s">
        <v>8</v>
      </c>
      <c r="B4" s="1"/>
      <c r="C4" s="1">
        <v>27395</v>
      </c>
      <c r="D4" s="1">
        <v>27106</v>
      </c>
      <c r="E4" s="1">
        <v>28432</v>
      </c>
      <c r="F4" s="1">
        <v>32271</v>
      </c>
      <c r="G4" s="1">
        <v>27871</v>
      </c>
    </row>
    <row r="5" spans="1:9" x14ac:dyDescent="0.2">
      <c r="A5" s="2" t="s">
        <v>9</v>
      </c>
      <c r="B5" s="1"/>
      <c r="C5" s="1">
        <v>43095</v>
      </c>
      <c r="D5" s="1">
        <v>44918</v>
      </c>
      <c r="E5" s="1">
        <v>45129</v>
      </c>
      <c r="F5" s="1">
        <v>46907</v>
      </c>
      <c r="G5" s="1">
        <v>50441</v>
      </c>
    </row>
    <row r="6" spans="1:9" x14ac:dyDescent="0.2">
      <c r="A6" s="2" t="s">
        <v>10</v>
      </c>
      <c r="B6" s="1"/>
      <c r="C6" s="1" t="s">
        <v>15</v>
      </c>
      <c r="D6" s="1" t="s">
        <v>15</v>
      </c>
      <c r="E6" s="1" t="s">
        <v>15</v>
      </c>
      <c r="F6" s="1" t="s">
        <v>15</v>
      </c>
      <c r="G6" s="1" t="s">
        <v>15</v>
      </c>
      <c r="H6" s="1"/>
    </row>
    <row r="7" spans="1:9" x14ac:dyDescent="0.2">
      <c r="A7" s="2" t="s">
        <v>16</v>
      </c>
      <c r="B7" s="1"/>
      <c r="C7" s="1">
        <f>276920+61773</f>
        <v>338693</v>
      </c>
      <c r="D7" s="1">
        <f>284291+74100</f>
        <v>358391</v>
      </c>
      <c r="E7">
        <f>300798+64654</f>
        <v>365452</v>
      </c>
      <c r="F7" s="1">
        <f>310525+63923</f>
        <v>374448</v>
      </c>
      <c r="G7" s="1">
        <f>329635+77866</f>
        <v>407501</v>
      </c>
    </row>
    <row r="8" spans="1:9" x14ac:dyDescent="0.2">
      <c r="A8" s="2" t="s">
        <v>14</v>
      </c>
      <c r="B8" s="1"/>
      <c r="C8" s="1">
        <f>1422+10529</f>
        <v>11951</v>
      </c>
      <c r="D8" s="1">
        <f>1457+11168</f>
        <v>12625</v>
      </c>
      <c r="E8" s="1">
        <f>1501+10879</f>
        <v>12380</v>
      </c>
      <c r="F8" s="1">
        <f>2176+11479</f>
        <v>13655</v>
      </c>
      <c r="G8" s="1">
        <f>1554+11485</f>
        <v>13039</v>
      </c>
    </row>
    <row r="9" spans="1:9" x14ac:dyDescent="0.2">
      <c r="A9" s="2" t="s">
        <v>11</v>
      </c>
      <c r="B9" s="1"/>
      <c r="C9" s="1">
        <v>12962</v>
      </c>
      <c r="D9" s="1">
        <v>15074</v>
      </c>
      <c r="E9" s="1">
        <v>16538</v>
      </c>
      <c r="F9" s="1">
        <v>18045</v>
      </c>
      <c r="G9" s="1">
        <v>17115</v>
      </c>
    </row>
    <row r="10" spans="1:9" x14ac:dyDescent="0.2">
      <c r="A10" s="2" t="s">
        <v>12</v>
      </c>
      <c r="B10" s="1"/>
      <c r="C10" s="1">
        <v>16772</v>
      </c>
      <c r="D10" s="1">
        <v>16394</v>
      </c>
      <c r="E10" s="1">
        <v>11596</v>
      </c>
      <c r="F10" s="1">
        <v>12296</v>
      </c>
      <c r="G10" s="1">
        <v>17338</v>
      </c>
    </row>
    <row r="11" spans="1:9" x14ac:dyDescent="0.2">
      <c r="A11" s="2" t="s">
        <v>13</v>
      </c>
      <c r="C1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s="1"/>
    </row>
    <row r="15" spans="1:9" x14ac:dyDescent="0.2">
      <c r="E15" s="1"/>
      <c r="F15" s="1"/>
      <c r="G15" s="1"/>
    </row>
    <row r="16" spans="1:9" x14ac:dyDescent="0.2">
      <c r="E16" s="1"/>
      <c r="F16" s="1"/>
      <c r="G16" s="1"/>
    </row>
    <row r="17" spans="2:7" x14ac:dyDescent="0.2"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F19" s="1"/>
      <c r="G19" s="1"/>
    </row>
    <row r="20" spans="2:7" x14ac:dyDescent="0.2"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</row>
    <row r="23" spans="2:7" x14ac:dyDescent="0.2">
      <c r="E23" s="1"/>
      <c r="F23" s="1"/>
      <c r="G23" s="1"/>
    </row>
    <row r="24" spans="2:7" x14ac:dyDescent="0.2">
      <c r="E24" s="1"/>
      <c r="F24" s="1"/>
      <c r="G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Muer</dc:creator>
  <cp:lastModifiedBy>Harry Muer</cp:lastModifiedBy>
  <dcterms:created xsi:type="dcterms:W3CDTF">2021-08-03T10:23:51Z</dcterms:created>
  <dcterms:modified xsi:type="dcterms:W3CDTF">2021-08-19T22:37:31Z</dcterms:modified>
</cp:coreProperties>
</file>