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illiam/Desktop/PhD/Data/Non-Financial Data/Bed Capacity/"/>
    </mc:Choice>
  </mc:AlternateContent>
  <xr:revisionPtr revIDLastSave="0" documentId="8_{7B1ED3E6-8AF0-7847-A374-B2609F5B588F}" xr6:coauthVersionLast="47" xr6:coauthVersionMax="47" xr10:uidLastSave="{00000000-0000-0000-0000-000000000000}"/>
  <bookViews>
    <workbookView xWindow="0" yWindow="0" windowWidth="51200" windowHeight="21600" xr2:uid="{6EF8F8A5-33AB-984A-A762-D28164F4FCCB}"/>
  </bookViews>
  <sheets>
    <sheet name="Beds Open Overnight Q2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D228" i="2" l="1"/>
  <c r="D229" i="2"/>
  <c r="C228" i="2"/>
  <c r="C229" i="2"/>
  <c r="A6" i="2"/>
  <c r="E6" i="2" s="1"/>
  <c r="A7" i="2"/>
  <c r="A8" i="2"/>
  <c r="E8" i="2" s="1"/>
  <c r="A9" i="2"/>
  <c r="A10" i="2"/>
  <c r="E11" i="2" s="1"/>
  <c r="A11" i="2"/>
  <c r="A12" i="2"/>
  <c r="E12" i="2" s="1"/>
  <c r="A13" i="2"/>
  <c r="A14" i="2"/>
  <c r="E14" i="2" s="1"/>
  <c r="A15" i="2"/>
  <c r="A16" i="2"/>
  <c r="E16" i="2" s="1"/>
  <c r="A17" i="2"/>
  <c r="A18" i="2"/>
  <c r="E19" i="2" s="1"/>
  <c r="A19" i="2"/>
  <c r="A20" i="2"/>
  <c r="E20" i="2" s="1"/>
  <c r="A21" i="2"/>
  <c r="A22" i="2"/>
  <c r="E22" i="2" s="1"/>
  <c r="A23" i="2"/>
  <c r="A24" i="2"/>
  <c r="E24" i="2" s="1"/>
  <c r="A25" i="2"/>
  <c r="A26" i="2"/>
  <c r="E27" i="2" s="1"/>
  <c r="A27" i="2"/>
  <c r="A28" i="2"/>
  <c r="E28" i="2" s="1"/>
  <c r="A29" i="2"/>
  <c r="A30" i="2"/>
  <c r="E30" i="2" s="1"/>
  <c r="A31" i="2"/>
  <c r="A32" i="2"/>
  <c r="E32" i="2" s="1"/>
  <c r="A33" i="2"/>
  <c r="A34" i="2"/>
  <c r="E35" i="2" s="1"/>
  <c r="A35" i="2"/>
  <c r="A36" i="2"/>
  <c r="E36" i="2" s="1"/>
  <c r="A37" i="2"/>
  <c r="A38" i="2"/>
  <c r="E38" i="2" s="1"/>
  <c r="A39" i="2"/>
  <c r="A40" i="2"/>
  <c r="E40" i="2" s="1"/>
  <c r="A41" i="2"/>
  <c r="A42" i="2"/>
  <c r="E43" i="2" s="1"/>
  <c r="A43" i="2"/>
  <c r="A44" i="2"/>
  <c r="E44" i="2" s="1"/>
  <c r="A45" i="2"/>
  <c r="A46" i="2"/>
  <c r="E46" i="2" s="1"/>
  <c r="A47" i="2"/>
  <c r="A48" i="2"/>
  <c r="E48" i="2" s="1"/>
  <c r="A49" i="2"/>
  <c r="A50" i="2"/>
  <c r="E51" i="2" s="1"/>
  <c r="A51" i="2"/>
  <c r="A52" i="2"/>
  <c r="E52" i="2" s="1"/>
  <c r="A53" i="2"/>
  <c r="A54" i="2"/>
  <c r="E54" i="2" s="1"/>
  <c r="A55" i="2"/>
  <c r="A56" i="2"/>
  <c r="E56" i="2" s="1"/>
  <c r="A57" i="2"/>
  <c r="A58" i="2"/>
  <c r="E59" i="2" s="1"/>
  <c r="A59" i="2"/>
  <c r="A60" i="2"/>
  <c r="E60" i="2" s="1"/>
  <c r="A61" i="2"/>
  <c r="A62" i="2"/>
  <c r="E62" i="2" s="1"/>
  <c r="A63" i="2"/>
  <c r="A64" i="2"/>
  <c r="E64" i="2" s="1"/>
  <c r="A65" i="2"/>
  <c r="A66" i="2"/>
  <c r="E67" i="2" s="1"/>
  <c r="A67" i="2"/>
  <c r="A68" i="2"/>
  <c r="E68" i="2" s="1"/>
  <c r="A69" i="2"/>
  <c r="A70" i="2"/>
  <c r="E70" i="2" s="1"/>
  <c r="A71" i="2"/>
  <c r="A72" i="2"/>
  <c r="E72" i="2" s="1"/>
  <c r="A73" i="2"/>
  <c r="A74" i="2"/>
  <c r="E75" i="2" s="1"/>
  <c r="A75" i="2"/>
  <c r="A76" i="2"/>
  <c r="E76" i="2" s="1"/>
  <c r="A77" i="2"/>
  <c r="A78" i="2"/>
  <c r="E78" i="2" s="1"/>
  <c r="A79" i="2"/>
  <c r="A80" i="2"/>
  <c r="E80" i="2" s="1"/>
  <c r="A81" i="2"/>
  <c r="A82" i="2"/>
  <c r="E83" i="2" s="1"/>
  <c r="A83" i="2"/>
  <c r="A84" i="2"/>
  <c r="E84" i="2" s="1"/>
  <c r="A85" i="2"/>
  <c r="A86" i="2"/>
  <c r="E86" i="2" s="1"/>
  <c r="A87" i="2"/>
  <c r="A88" i="2"/>
  <c r="E88" i="2" s="1"/>
  <c r="A89" i="2"/>
  <c r="A90" i="2"/>
  <c r="E91" i="2" s="1"/>
  <c r="A91" i="2"/>
  <c r="A92" i="2"/>
  <c r="E92" i="2" s="1"/>
  <c r="A93" i="2"/>
  <c r="A94" i="2"/>
  <c r="E94" i="2" s="1"/>
  <c r="A95" i="2"/>
  <c r="A96" i="2"/>
  <c r="E96" i="2" s="1"/>
  <c r="A97" i="2"/>
  <c r="A98" i="2"/>
  <c r="E99" i="2" s="1"/>
  <c r="A99" i="2"/>
  <c r="A100" i="2"/>
  <c r="E100" i="2" s="1"/>
  <c r="A101" i="2"/>
  <c r="A102" i="2"/>
  <c r="E102" i="2" s="1"/>
  <c r="A103" i="2"/>
  <c r="A104" i="2"/>
  <c r="E104" i="2" s="1"/>
  <c r="A105" i="2"/>
  <c r="A106" i="2"/>
  <c r="E107" i="2" s="1"/>
  <c r="A107" i="2"/>
  <c r="A108" i="2"/>
  <c r="E108" i="2" s="1"/>
  <c r="A109" i="2"/>
  <c r="A110" i="2"/>
  <c r="E110" i="2" s="1"/>
  <c r="A111" i="2"/>
  <c r="A112" i="2"/>
  <c r="E112" i="2" s="1"/>
  <c r="A113" i="2"/>
  <c r="A114" i="2"/>
  <c r="E115" i="2" s="1"/>
  <c r="A115" i="2"/>
  <c r="A116" i="2"/>
  <c r="E116" i="2" s="1"/>
  <c r="A117" i="2"/>
  <c r="A118" i="2"/>
  <c r="E118" i="2" s="1"/>
  <c r="A119" i="2"/>
  <c r="A120" i="2"/>
  <c r="E120" i="2" s="1"/>
  <c r="A121" i="2"/>
  <c r="A122" i="2"/>
  <c r="E123" i="2" s="1"/>
  <c r="A123" i="2"/>
  <c r="A124" i="2"/>
  <c r="E124" i="2" s="1"/>
  <c r="A125" i="2"/>
  <c r="A126" i="2"/>
  <c r="E126" i="2" s="1"/>
  <c r="A127" i="2"/>
  <c r="A128" i="2"/>
  <c r="E128" i="2" s="1"/>
  <c r="A129" i="2"/>
  <c r="A130" i="2"/>
  <c r="E131" i="2" s="1"/>
  <c r="A131" i="2"/>
  <c r="A132" i="2"/>
  <c r="E132" i="2" s="1"/>
  <c r="A133" i="2"/>
  <c r="A134" i="2"/>
  <c r="E134" i="2" s="1"/>
  <c r="A135" i="2"/>
  <c r="A136" i="2"/>
  <c r="E136" i="2" s="1"/>
  <c r="A137" i="2"/>
  <c r="A138" i="2"/>
  <c r="E139" i="2" s="1"/>
  <c r="A139" i="2"/>
  <c r="A140" i="2"/>
  <c r="E140" i="2" s="1"/>
  <c r="A141" i="2"/>
  <c r="A142" i="2"/>
  <c r="E142" i="2" s="1"/>
  <c r="A143" i="2"/>
  <c r="A144" i="2"/>
  <c r="E144" i="2" s="1"/>
  <c r="A145" i="2"/>
  <c r="A146" i="2"/>
  <c r="E147" i="2" s="1"/>
  <c r="A147" i="2"/>
  <c r="A148" i="2"/>
  <c r="E148" i="2" s="1"/>
  <c r="A149" i="2"/>
  <c r="A150" i="2"/>
  <c r="E150" i="2" s="1"/>
  <c r="A151" i="2"/>
  <c r="A152" i="2"/>
  <c r="E152" i="2" s="1"/>
  <c r="A153" i="2"/>
  <c r="A154" i="2"/>
  <c r="E155" i="2" s="1"/>
  <c r="A155" i="2"/>
  <c r="A156" i="2"/>
  <c r="E156" i="2" s="1"/>
  <c r="A157" i="2"/>
  <c r="A158" i="2"/>
  <c r="E158" i="2" s="1"/>
  <c r="A159" i="2"/>
  <c r="A160" i="2"/>
  <c r="E160" i="2" s="1"/>
  <c r="A161" i="2"/>
  <c r="A162" i="2"/>
  <c r="E163" i="2" s="1"/>
  <c r="A163" i="2"/>
  <c r="A164" i="2"/>
  <c r="E164" i="2" s="1"/>
  <c r="A165" i="2"/>
  <c r="A166" i="2"/>
  <c r="E166" i="2" s="1"/>
  <c r="A167" i="2"/>
  <c r="A168" i="2"/>
  <c r="E168" i="2" s="1"/>
  <c r="A169" i="2"/>
  <c r="A170" i="2"/>
  <c r="E171" i="2" s="1"/>
  <c r="A171" i="2"/>
  <c r="A172" i="2"/>
  <c r="E172" i="2" s="1"/>
  <c r="A173" i="2"/>
  <c r="A174" i="2"/>
  <c r="E174" i="2" s="1"/>
  <c r="A175" i="2"/>
  <c r="A176" i="2"/>
  <c r="E176" i="2" s="1"/>
  <c r="A177" i="2"/>
  <c r="A178" i="2"/>
  <c r="E179" i="2" s="1"/>
  <c r="A179" i="2"/>
  <c r="A180" i="2"/>
  <c r="E180" i="2" s="1"/>
  <c r="A181" i="2"/>
  <c r="A182" i="2"/>
  <c r="E182" i="2" s="1"/>
  <c r="A183" i="2"/>
  <c r="A184" i="2"/>
  <c r="E184" i="2" s="1"/>
  <c r="A185" i="2"/>
  <c r="A186" i="2"/>
  <c r="E187" i="2" s="1"/>
  <c r="A187" i="2"/>
  <c r="A188" i="2"/>
  <c r="E188" i="2" s="1"/>
  <c r="A189" i="2"/>
  <c r="A190" i="2"/>
  <c r="E190" i="2" s="1"/>
  <c r="A191" i="2"/>
  <c r="A192" i="2"/>
  <c r="E192" i="2" s="1"/>
  <c r="A193" i="2"/>
  <c r="A194" i="2"/>
  <c r="E195" i="2" s="1"/>
  <c r="A195" i="2"/>
  <c r="A196" i="2"/>
  <c r="E196" i="2" s="1"/>
  <c r="A197" i="2"/>
  <c r="A198" i="2"/>
  <c r="E198" i="2" s="1"/>
  <c r="A199" i="2"/>
  <c r="A200" i="2"/>
  <c r="E200" i="2" s="1"/>
  <c r="A201" i="2"/>
  <c r="A202" i="2"/>
  <c r="E203" i="2" s="1"/>
  <c r="A203" i="2"/>
  <c r="A204" i="2"/>
  <c r="E204" i="2" s="1"/>
  <c r="A205" i="2"/>
  <c r="A206" i="2"/>
  <c r="E206" i="2" s="1"/>
  <c r="A207" i="2"/>
  <c r="A208" i="2"/>
  <c r="E209" i="2" s="1"/>
  <c r="A209" i="2"/>
  <c r="A210" i="2"/>
  <c r="E210" i="2" s="1"/>
  <c r="A211" i="2"/>
  <c r="A212" i="2"/>
  <c r="E212" i="2" s="1"/>
  <c r="A213" i="2"/>
  <c r="A214" i="2"/>
  <c r="E214" i="2" s="1"/>
  <c r="A215" i="2"/>
  <c r="A216" i="2"/>
  <c r="E216" i="2" s="1"/>
  <c r="A217" i="2"/>
  <c r="A218" i="2"/>
  <c r="E218" i="2" s="1"/>
  <c r="A219" i="2"/>
  <c r="A220" i="2"/>
  <c r="E220" i="2" s="1"/>
  <c r="A221" i="2"/>
  <c r="A222" i="2"/>
  <c r="E222" i="2" s="1"/>
  <c r="A223" i="2"/>
  <c r="A224" i="2"/>
  <c r="E224" i="2" s="1"/>
  <c r="A225" i="2"/>
  <c r="A226" i="2"/>
  <c r="E226" i="2" s="1"/>
  <c r="A227" i="2"/>
  <c r="A228" i="2"/>
  <c r="E228" i="2" s="1"/>
  <c r="A229" i="2"/>
  <c r="A5" i="2"/>
  <c r="A4" i="2"/>
  <c r="E4" i="2" s="1"/>
  <c r="A3" i="2"/>
  <c r="A2" i="2"/>
  <c r="E3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3" i="2"/>
  <c r="D2" i="2"/>
  <c r="E229" i="2" l="1"/>
  <c r="E227" i="2"/>
  <c r="E219" i="2"/>
  <c r="E211" i="2"/>
  <c r="E202" i="2"/>
  <c r="E194" i="2"/>
  <c r="E186" i="2"/>
  <c r="E178" i="2"/>
  <c r="E170" i="2"/>
  <c r="E162" i="2"/>
  <c r="E154" i="2"/>
  <c r="E146" i="2"/>
  <c r="E138" i="2"/>
  <c r="E130" i="2"/>
  <c r="E122" i="2"/>
  <c r="E114" i="2"/>
  <c r="E106" i="2"/>
  <c r="E98" i="2"/>
  <c r="E90" i="2"/>
  <c r="E82" i="2"/>
  <c r="E74" i="2"/>
  <c r="E66" i="2"/>
  <c r="E58" i="2"/>
  <c r="E50" i="2"/>
  <c r="E42" i="2"/>
  <c r="E34" i="2"/>
  <c r="E26" i="2"/>
  <c r="E18" i="2"/>
  <c r="E10" i="2"/>
  <c r="E201" i="2"/>
  <c r="E193" i="2"/>
  <c r="E185" i="2"/>
  <c r="E177" i="2"/>
  <c r="E169" i="2"/>
  <c r="E161" i="2"/>
  <c r="E153" i="2"/>
  <c r="E145" i="2"/>
  <c r="E137" i="2"/>
  <c r="E129" i="2"/>
  <c r="E121" i="2"/>
  <c r="E113" i="2"/>
  <c r="E105" i="2"/>
  <c r="E97" i="2"/>
  <c r="E89" i="2"/>
  <c r="E81" i="2"/>
  <c r="E73" i="2"/>
  <c r="E65" i="2"/>
  <c r="E57" i="2"/>
  <c r="E49" i="2"/>
  <c r="E41" i="2"/>
  <c r="E33" i="2"/>
  <c r="E25" i="2"/>
  <c r="E17" i="2"/>
  <c r="E9" i="2"/>
  <c r="E225" i="2"/>
  <c r="E217" i="2"/>
  <c r="E208" i="2"/>
  <c r="E207" i="2"/>
  <c r="E199" i="2"/>
  <c r="E191" i="2"/>
  <c r="E183" i="2"/>
  <c r="E175" i="2"/>
  <c r="E167" i="2"/>
  <c r="E159" i="2"/>
  <c r="E151" i="2"/>
  <c r="E143" i="2"/>
  <c r="E135" i="2"/>
  <c r="E127" i="2"/>
  <c r="E119" i="2"/>
  <c r="E111" i="2"/>
  <c r="E103" i="2"/>
  <c r="E95" i="2"/>
  <c r="E87" i="2"/>
  <c r="E79" i="2"/>
  <c r="E71" i="2"/>
  <c r="E63" i="2"/>
  <c r="E55" i="2"/>
  <c r="E47" i="2"/>
  <c r="E39" i="2"/>
  <c r="E31" i="2"/>
  <c r="E23" i="2"/>
  <c r="E15" i="2"/>
  <c r="E7" i="2"/>
  <c r="E2" i="2"/>
  <c r="E223" i="2"/>
  <c r="E215" i="2"/>
  <c r="E205" i="2"/>
  <c r="E197" i="2"/>
  <c r="E189" i="2"/>
  <c r="E181" i="2"/>
  <c r="E173" i="2"/>
  <c r="E165" i="2"/>
  <c r="E157" i="2"/>
  <c r="E149" i="2"/>
  <c r="E141" i="2"/>
  <c r="E133" i="2"/>
  <c r="E125" i="2"/>
  <c r="E117" i="2"/>
  <c r="E109" i="2"/>
  <c r="E101" i="2"/>
  <c r="E93" i="2"/>
  <c r="E85" i="2"/>
  <c r="E77" i="2"/>
  <c r="E69" i="2"/>
  <c r="E61" i="2"/>
  <c r="E53" i="2"/>
  <c r="E45" i="2"/>
  <c r="E37" i="2"/>
  <c r="E29" i="2"/>
  <c r="E21" i="2"/>
  <c r="E13" i="2"/>
  <c r="E5" i="2"/>
  <c r="E221" i="2"/>
  <c r="E213" i="2"/>
</calcChain>
</file>

<file path=xl/sharedStrings.xml><?xml version="1.0" encoding="utf-8"?>
<sst xmlns="http://purl.oclc.org/ooxml/spreadsheetml/main" count="545" uniqueCount="236">
  <si>
    <t>ODS</t>
  </si>
  <si>
    <t>General and Accute - Available</t>
  </si>
  <si>
    <t>General and Accute - Occupied</t>
  </si>
  <si>
    <t>RBL</t>
  </si>
  <si>
    <t>RBT</t>
  </si>
  <si>
    <t>REN</t>
  </si>
  <si>
    <t>RJN</t>
  </si>
  <si>
    <t>RJR</t>
  </si>
  <si>
    <t>RTV</t>
  </si>
  <si>
    <t>RWW</t>
  </si>
  <si>
    <t>RXA</t>
  </si>
  <si>
    <t>RTR</t>
  </si>
  <si>
    <t>RVW</t>
  </si>
  <si>
    <t>RX3</t>
  </si>
  <si>
    <t>RXP</t>
  </si>
  <si>
    <t>RBV</t>
  </si>
  <si>
    <t>RM2</t>
  </si>
  <si>
    <t>RM3</t>
  </si>
  <si>
    <t>RMC</t>
  </si>
  <si>
    <t>RMP</t>
  </si>
  <si>
    <t>RRF</t>
  </si>
  <si>
    <t>RT2</t>
  </si>
  <si>
    <t>RW3</t>
  </si>
  <si>
    <t>RW6</t>
  </si>
  <si>
    <t>RWJ</t>
  </si>
  <si>
    <t>RXV</t>
  </si>
  <si>
    <t>TAE</t>
  </si>
  <si>
    <t>RJX</t>
  </si>
  <si>
    <t>RW5</t>
  </si>
  <si>
    <t>RXL</t>
  </si>
  <si>
    <t>RXN</t>
  </si>
  <si>
    <t>RXR</t>
  </si>
  <si>
    <t>RBN</t>
  </si>
  <si>
    <t>RBQ</t>
  </si>
  <si>
    <t>RBS</t>
  </si>
  <si>
    <t>REM</t>
  </si>
  <si>
    <t>REP</t>
  </si>
  <si>
    <t>RET</t>
  </si>
  <si>
    <t>RQ6</t>
  </si>
  <si>
    <t>RVY</t>
  </si>
  <si>
    <t>RW4</t>
  </si>
  <si>
    <t>RE9</t>
  </si>
  <si>
    <t>RLN</t>
  </si>
  <si>
    <t>RNL</t>
  </si>
  <si>
    <t>RNN</t>
  </si>
  <si>
    <t>RR7</t>
  </si>
  <si>
    <t>RTD</t>
  </si>
  <si>
    <t>RTF</t>
  </si>
  <si>
    <t>RTX</t>
  </si>
  <si>
    <t>RX4</t>
  </si>
  <si>
    <t>RCB</t>
  </si>
  <si>
    <t>RCD</t>
  </si>
  <si>
    <t>RJL</t>
  </si>
  <si>
    <t>RV9</t>
  </si>
  <si>
    <t>RWA</t>
  </si>
  <si>
    <t>RCU</t>
  </si>
  <si>
    <t>RFF</t>
  </si>
  <si>
    <t>RFR</t>
  </si>
  <si>
    <t>RHQ</t>
  </si>
  <si>
    <t>RP5</t>
  </si>
  <si>
    <t>RXE</t>
  </si>
  <si>
    <t>TAH</t>
  </si>
  <si>
    <t>RAE</t>
  </si>
  <si>
    <t>RCF</t>
  </si>
  <si>
    <t>RGD</t>
  </si>
  <si>
    <t>RR8</t>
  </si>
  <si>
    <t>RWY</t>
  </si>
  <si>
    <t>RXF</t>
  </si>
  <si>
    <t>RXG</t>
  </si>
  <si>
    <t>RY6</t>
  </si>
  <si>
    <t>TAD</t>
  </si>
  <si>
    <t>R1A</t>
  </si>
  <si>
    <t>RJC</t>
  </si>
  <si>
    <t>RKB</t>
  </si>
  <si>
    <t>RLQ</t>
  </si>
  <si>
    <t>RLT</t>
  </si>
  <si>
    <t>RWP</t>
  </si>
  <si>
    <t>RYG</t>
  </si>
  <si>
    <t>RBK</t>
  </si>
  <si>
    <t>RL4</t>
  </si>
  <si>
    <t>RLU</t>
  </si>
  <si>
    <t>RNA</t>
  </si>
  <si>
    <t>RQ3</t>
  </si>
  <si>
    <t>RR1</t>
  </si>
  <si>
    <t>RRJ</t>
  </si>
  <si>
    <t>RRK</t>
  </si>
  <si>
    <t>RXK</t>
  </si>
  <si>
    <t>RXT</t>
  </si>
  <si>
    <t>RYK</t>
  </si>
  <si>
    <t>RYW</t>
  </si>
  <si>
    <t>TAJ</t>
  </si>
  <si>
    <t>RFS</t>
  </si>
  <si>
    <t>RHA</t>
  </si>
  <si>
    <t>RK5</t>
  </si>
  <si>
    <t>RTG</t>
  </si>
  <si>
    <t>RX1</t>
  </si>
  <si>
    <t>RXM</t>
  </si>
  <si>
    <t>RY8</t>
  </si>
  <si>
    <t>RCX</t>
  </si>
  <si>
    <t>RGM</t>
  </si>
  <si>
    <t>RGN</t>
  </si>
  <si>
    <t>RGP</t>
  </si>
  <si>
    <t>RGQ</t>
  </si>
  <si>
    <t>RGR</t>
  </si>
  <si>
    <t>RGT</t>
  </si>
  <si>
    <t>RM1</t>
  </si>
  <si>
    <t>RMY</t>
  </si>
  <si>
    <t>RQQ</t>
  </si>
  <si>
    <t>RT1</t>
  </si>
  <si>
    <t>RY3</t>
  </si>
  <si>
    <t>RYV</t>
  </si>
  <si>
    <t>RAJ</t>
  </si>
  <si>
    <t>RDD</t>
  </si>
  <si>
    <t>RDE</t>
  </si>
  <si>
    <t>RQ8</t>
  </si>
  <si>
    <t>RRD</t>
  </si>
  <si>
    <t>RWN</t>
  </si>
  <si>
    <t>RC1</t>
  </si>
  <si>
    <t>RC9</t>
  </si>
  <si>
    <t>RD8</t>
  </si>
  <si>
    <t>RNQ</t>
  </si>
  <si>
    <t>RNS</t>
  </si>
  <si>
    <t>RP1</t>
  </si>
  <si>
    <t>RWG</t>
  </si>
  <si>
    <t>RWH</t>
  </si>
  <si>
    <t>RWR</t>
  </si>
  <si>
    <t>RY4</t>
  </si>
  <si>
    <t>RP7</t>
  </si>
  <si>
    <t>RT5</t>
  </si>
  <si>
    <t>RWD</t>
  </si>
  <si>
    <t>RWE</t>
  </si>
  <si>
    <t>RY5</t>
  </si>
  <si>
    <t>R1E</t>
  </si>
  <si>
    <t>RJE</t>
  </si>
  <si>
    <t>RJF</t>
  </si>
  <si>
    <t>RL1</t>
  </si>
  <si>
    <t>RLY</t>
  </si>
  <si>
    <t>RRE</t>
  </si>
  <si>
    <t>RXW</t>
  </si>
  <si>
    <t>R1J</t>
  </si>
  <si>
    <t>RD1</t>
  </si>
  <si>
    <t>RN3</t>
  </si>
  <si>
    <t>RNZ</t>
  </si>
  <si>
    <t>RTE</t>
  </si>
  <si>
    <t>RTQ</t>
  </si>
  <si>
    <t>RVN</t>
  </si>
  <si>
    <t>RA3</t>
  </si>
  <si>
    <t>RA4</t>
  </si>
  <si>
    <t>RA7</t>
  </si>
  <si>
    <t>RBA</t>
  </si>
  <si>
    <t>RH5</t>
  </si>
  <si>
    <t>RVJ</t>
  </si>
  <si>
    <t>RA9</t>
  </si>
  <si>
    <t>RBZ</t>
  </si>
  <si>
    <t>REF</t>
  </si>
  <si>
    <t>RH8</t>
  </si>
  <si>
    <t>RJ8</t>
  </si>
  <si>
    <t>RK9</t>
  </si>
  <si>
    <t>RWV</t>
  </si>
  <si>
    <t>RN7</t>
  </si>
  <si>
    <t>RPA</t>
  </si>
  <si>
    <t>RVV</t>
  </si>
  <si>
    <t>RWF</t>
  </si>
  <si>
    <t>RXY</t>
  </si>
  <si>
    <t>RA2</t>
  </si>
  <si>
    <t>RDR</t>
  </si>
  <si>
    <t>RDU</t>
  </si>
  <si>
    <t>RPC</t>
  </si>
  <si>
    <t>RTK</t>
  </si>
  <si>
    <t>RTP</t>
  </si>
  <si>
    <t>RX2</t>
  </si>
  <si>
    <t>RXC</t>
  </si>
  <si>
    <t>RXH</t>
  </si>
  <si>
    <t>RXX</t>
  </si>
  <si>
    <t>RYR</t>
  </si>
  <si>
    <t>RHW</t>
  </si>
  <si>
    <t>RNU</t>
  </si>
  <si>
    <t>RTH</t>
  </si>
  <si>
    <t>RWX</t>
  </si>
  <si>
    <t>RXQ</t>
  </si>
  <si>
    <t>R1C</t>
  </si>
  <si>
    <t>R1F</t>
  </si>
  <si>
    <t>RBD</t>
  </si>
  <si>
    <t>RD3</t>
  </si>
  <si>
    <t>RDY</t>
  </si>
  <si>
    <t>RDZ</t>
  </si>
  <si>
    <t>RHM</t>
  </si>
  <si>
    <t>RHU</t>
  </si>
  <si>
    <t>RN5</t>
  </si>
  <si>
    <t>RW1</t>
  </si>
  <si>
    <t>R1H</t>
  </si>
  <si>
    <t>RAL</t>
  </si>
  <si>
    <t>RAN</t>
  </si>
  <si>
    <t>RAP</t>
  </si>
  <si>
    <t>RAS</t>
  </si>
  <si>
    <t>RAT</t>
  </si>
  <si>
    <t>RAX</t>
  </si>
  <si>
    <t>RF4</t>
  </si>
  <si>
    <t>RFW</t>
  </si>
  <si>
    <t>RJ1</t>
  </si>
  <si>
    <t>RJ2</t>
  </si>
  <si>
    <t>RJ6</t>
  </si>
  <si>
    <t>RJ7</t>
  </si>
  <si>
    <t>RJZ</t>
  </si>
  <si>
    <t>RKE</t>
  </si>
  <si>
    <t>RKL</t>
  </si>
  <si>
    <t>RP4</t>
  </si>
  <si>
    <t>RP6</t>
  </si>
  <si>
    <t>RPG</t>
  </si>
  <si>
    <t>RPY</t>
  </si>
  <si>
    <t>RQM</t>
  </si>
  <si>
    <t>RQX</t>
  </si>
  <si>
    <t>RQY</t>
  </si>
  <si>
    <t>RRP</t>
  </si>
  <si>
    <t>RRV</t>
  </si>
  <si>
    <t>RT3</t>
  </si>
  <si>
    <t>RV3</t>
  </si>
  <si>
    <t>RV5</t>
  </si>
  <si>
    <t>RVR</t>
  </si>
  <si>
    <t>RWK</t>
  </si>
  <si>
    <t>RYJ</t>
  </si>
  <si>
    <t>RYX</t>
  </si>
  <si>
    <t>TAF</t>
  </si>
  <si>
    <t>RQW</t>
  </si>
  <si>
    <t>R1K</t>
  </si>
  <si>
    <t>Year</t>
  </si>
  <si>
    <t>Q</t>
  </si>
  <si>
    <t>Variable</t>
  </si>
  <si>
    <t>Value</t>
  </si>
  <si>
    <t>2014/15</t>
  </si>
  <si>
    <t xml:space="preserve">                -   </t>
  </si>
  <si>
    <t xml:space="preserve"> -   </t>
  </si>
  <si>
    <t xml:space="preserve"> RYJ </t>
  </si>
  <si>
    <t xml:space="preserve"> RYX </t>
  </si>
  <si>
    <t xml:space="preserve"> TAF </t>
  </si>
  <si>
    <t>Q4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</si>
</sst>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E1355-C6DC-B346-9685-7CFFC7494A48}">
  <dimension ref="A1:D227"/>
  <sheetViews>
    <sheetView tabSelected="1" workbookViewId="0">
      <selection activeCell="G25" sqref="G25"/>
    </sheetView>
  </sheetViews>
  <sheetFormatPr baseColWidth="10" defaultRowHeight="16" x14ac:dyDescent="0.2"/>
  <cols>
    <col min="2" max="3" width="26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235</v>
      </c>
    </row>
    <row r="2" spans="1:4" x14ac:dyDescent="0.2">
      <c r="A2" t="s">
        <v>3</v>
      </c>
      <c r="B2">
        <v>742</v>
      </c>
      <c r="C2">
        <v>657</v>
      </c>
    </row>
    <row r="3" spans="1:4" x14ac:dyDescent="0.2">
      <c r="A3" t="s">
        <v>4</v>
      </c>
      <c r="B3">
        <v>520</v>
      </c>
      <c r="C3">
        <v>515</v>
      </c>
    </row>
    <row r="4" spans="1:4" x14ac:dyDescent="0.2">
      <c r="A4" t="s">
        <v>5</v>
      </c>
      <c r="B4">
        <v>69</v>
      </c>
      <c r="C4">
        <v>45</v>
      </c>
    </row>
    <row r="5" spans="1:4" x14ac:dyDescent="0.2">
      <c r="A5" t="s">
        <v>6</v>
      </c>
      <c r="B5">
        <v>349</v>
      </c>
      <c r="C5">
        <v>333</v>
      </c>
    </row>
    <row r="6" spans="1:4" x14ac:dyDescent="0.2">
      <c r="A6" t="s">
        <v>7</v>
      </c>
      <c r="B6">
        <v>509</v>
      </c>
      <c r="C6">
        <v>508</v>
      </c>
    </row>
    <row r="7" spans="1:4" x14ac:dyDescent="0.2">
      <c r="A7" t="s">
        <v>8</v>
      </c>
      <c r="B7" t="s">
        <v>231</v>
      </c>
      <c r="C7" t="s">
        <v>231</v>
      </c>
    </row>
    <row r="8" spans="1:4" x14ac:dyDescent="0.2">
      <c r="A8" t="s">
        <v>9</v>
      </c>
      <c r="B8">
        <v>559</v>
      </c>
      <c r="C8">
        <v>500</v>
      </c>
    </row>
    <row r="9" spans="1:4" x14ac:dyDescent="0.2">
      <c r="A9" t="s">
        <v>10</v>
      </c>
      <c r="B9" t="s">
        <v>231</v>
      </c>
      <c r="C9" t="s">
        <v>231</v>
      </c>
    </row>
    <row r="10" spans="1:4" x14ac:dyDescent="0.2">
      <c r="A10" t="s">
        <v>11</v>
      </c>
      <c r="B10" s="3">
        <v>1043</v>
      </c>
      <c r="C10">
        <v>897</v>
      </c>
    </row>
    <row r="11" spans="1:4" x14ac:dyDescent="0.2">
      <c r="A11" t="s">
        <v>12</v>
      </c>
      <c r="B11">
        <v>601</v>
      </c>
      <c r="C11">
        <v>561</v>
      </c>
    </row>
    <row r="12" spans="1:4" x14ac:dyDescent="0.2">
      <c r="A12" t="s">
        <v>13</v>
      </c>
      <c r="B12" t="s">
        <v>231</v>
      </c>
      <c r="C12" t="s">
        <v>231</v>
      </c>
    </row>
    <row r="13" spans="1:4" x14ac:dyDescent="0.2">
      <c r="A13" t="s">
        <v>14</v>
      </c>
      <c r="B13" s="3">
        <v>1027</v>
      </c>
      <c r="C13">
        <v>856</v>
      </c>
    </row>
    <row r="14" spans="1:4" x14ac:dyDescent="0.2">
      <c r="A14" t="s">
        <v>15</v>
      </c>
      <c r="B14">
        <v>176</v>
      </c>
      <c r="C14">
        <v>146</v>
      </c>
    </row>
    <row r="15" spans="1:4" x14ac:dyDescent="0.2">
      <c r="A15" t="s">
        <v>16</v>
      </c>
      <c r="B15">
        <v>786</v>
      </c>
      <c r="C15">
        <v>708</v>
      </c>
    </row>
    <row r="16" spans="1:4" x14ac:dyDescent="0.2">
      <c r="A16" t="s">
        <v>17</v>
      </c>
      <c r="B16">
        <v>701</v>
      </c>
      <c r="C16">
        <v>645</v>
      </c>
    </row>
    <row r="17" spans="1:3" x14ac:dyDescent="0.2">
      <c r="A17" t="s">
        <v>18</v>
      </c>
      <c r="B17">
        <v>620</v>
      </c>
      <c r="C17">
        <v>545</v>
      </c>
    </row>
    <row r="18" spans="1:3" x14ac:dyDescent="0.2">
      <c r="A18" t="s">
        <v>19</v>
      </c>
      <c r="B18">
        <v>454</v>
      </c>
      <c r="C18">
        <v>421</v>
      </c>
    </row>
    <row r="19" spans="1:3" x14ac:dyDescent="0.2">
      <c r="A19" t="s">
        <v>20</v>
      </c>
      <c r="B19">
        <v>471</v>
      </c>
      <c r="C19">
        <v>400</v>
      </c>
    </row>
    <row r="20" spans="1:3" x14ac:dyDescent="0.2">
      <c r="A20" t="s">
        <v>21</v>
      </c>
      <c r="B20">
        <v>106</v>
      </c>
      <c r="C20">
        <v>94</v>
      </c>
    </row>
    <row r="21" spans="1:3" x14ac:dyDescent="0.2">
      <c r="A21" t="s">
        <v>22</v>
      </c>
      <c r="B21" s="3">
        <v>1136</v>
      </c>
      <c r="C21" s="3">
        <v>1034</v>
      </c>
    </row>
    <row r="22" spans="1:3" x14ac:dyDescent="0.2">
      <c r="A22" t="s">
        <v>23</v>
      </c>
      <c r="B22" s="3">
        <v>1212</v>
      </c>
      <c r="C22" s="3">
        <v>1067</v>
      </c>
    </row>
    <row r="23" spans="1:3" x14ac:dyDescent="0.2">
      <c r="A23" t="s">
        <v>24</v>
      </c>
      <c r="B23">
        <v>717</v>
      </c>
      <c r="C23">
        <v>619</v>
      </c>
    </row>
    <row r="24" spans="1:3" x14ac:dyDescent="0.2">
      <c r="A24" t="s">
        <v>25</v>
      </c>
      <c r="B24" t="s">
        <v>231</v>
      </c>
      <c r="C24" t="s">
        <v>231</v>
      </c>
    </row>
    <row r="25" spans="1:3" x14ac:dyDescent="0.2">
      <c r="A25" t="s">
        <v>26</v>
      </c>
      <c r="B25" t="s">
        <v>231</v>
      </c>
      <c r="C25" t="s">
        <v>231</v>
      </c>
    </row>
    <row r="26" spans="1:3" x14ac:dyDescent="0.2">
      <c r="A26" t="s">
        <v>27</v>
      </c>
      <c r="B26" t="s">
        <v>231</v>
      </c>
      <c r="C26" t="s">
        <v>231</v>
      </c>
    </row>
    <row r="27" spans="1:3" x14ac:dyDescent="0.2">
      <c r="A27" t="s">
        <v>28</v>
      </c>
      <c r="B27" t="s">
        <v>231</v>
      </c>
      <c r="C27" t="s">
        <v>231</v>
      </c>
    </row>
    <row r="28" spans="1:3" x14ac:dyDescent="0.2">
      <c r="A28" t="s">
        <v>29</v>
      </c>
      <c r="B28">
        <v>824</v>
      </c>
      <c r="C28">
        <v>750</v>
      </c>
    </row>
    <row r="29" spans="1:3" x14ac:dyDescent="0.2">
      <c r="A29" t="s">
        <v>30</v>
      </c>
      <c r="B29">
        <v>852</v>
      </c>
      <c r="C29">
        <v>821</v>
      </c>
    </row>
    <row r="30" spans="1:3" x14ac:dyDescent="0.2">
      <c r="A30" t="s">
        <v>31</v>
      </c>
      <c r="B30">
        <v>947</v>
      </c>
      <c r="C30">
        <v>831</v>
      </c>
    </row>
    <row r="31" spans="1:3" x14ac:dyDescent="0.2">
      <c r="A31" t="s">
        <v>32</v>
      </c>
      <c r="B31">
        <v>662</v>
      </c>
      <c r="C31">
        <v>628</v>
      </c>
    </row>
    <row r="32" spans="1:3" x14ac:dyDescent="0.2">
      <c r="A32" t="s">
        <v>33</v>
      </c>
      <c r="B32">
        <v>152</v>
      </c>
      <c r="C32">
        <v>132</v>
      </c>
    </row>
    <row r="33" spans="1:3" x14ac:dyDescent="0.2">
      <c r="A33" t="s">
        <v>34</v>
      </c>
      <c r="B33">
        <v>197</v>
      </c>
      <c r="C33">
        <v>163</v>
      </c>
    </row>
    <row r="34" spans="1:3" x14ac:dyDescent="0.2">
      <c r="A34" t="s">
        <v>35</v>
      </c>
      <c r="B34">
        <v>687</v>
      </c>
      <c r="C34">
        <v>653</v>
      </c>
    </row>
    <row r="35" spans="1:3" x14ac:dyDescent="0.2">
      <c r="A35" t="s">
        <v>36</v>
      </c>
      <c r="B35">
        <v>35</v>
      </c>
      <c r="C35">
        <v>22</v>
      </c>
    </row>
    <row r="36" spans="1:3" x14ac:dyDescent="0.2">
      <c r="A36" t="s">
        <v>37</v>
      </c>
      <c r="B36">
        <v>160</v>
      </c>
      <c r="C36">
        <v>139</v>
      </c>
    </row>
    <row r="37" spans="1:3" x14ac:dyDescent="0.2">
      <c r="A37" t="s">
        <v>38</v>
      </c>
      <c r="B37">
        <v>804</v>
      </c>
      <c r="C37">
        <v>764</v>
      </c>
    </row>
    <row r="38" spans="1:3" x14ac:dyDescent="0.2">
      <c r="A38" t="s">
        <v>39</v>
      </c>
      <c r="B38">
        <v>476</v>
      </c>
      <c r="C38">
        <v>394</v>
      </c>
    </row>
    <row r="39" spans="1:3" x14ac:dyDescent="0.2">
      <c r="A39" t="s">
        <v>40</v>
      </c>
      <c r="B39" t="s">
        <v>231</v>
      </c>
      <c r="C39" t="s">
        <v>231</v>
      </c>
    </row>
    <row r="40" spans="1:3" x14ac:dyDescent="0.2">
      <c r="A40" t="s">
        <v>41</v>
      </c>
      <c r="B40">
        <v>320</v>
      </c>
      <c r="C40">
        <v>297</v>
      </c>
    </row>
    <row r="41" spans="1:3" x14ac:dyDescent="0.2">
      <c r="A41" t="s">
        <v>42</v>
      </c>
      <c r="B41">
        <v>795</v>
      </c>
      <c r="C41">
        <v>592</v>
      </c>
    </row>
    <row r="42" spans="1:3" x14ac:dyDescent="0.2">
      <c r="A42" t="s">
        <v>43</v>
      </c>
      <c r="B42">
        <v>619</v>
      </c>
      <c r="C42">
        <v>512</v>
      </c>
    </row>
    <row r="43" spans="1:3" x14ac:dyDescent="0.2">
      <c r="A43" t="s">
        <v>44</v>
      </c>
      <c r="B43" t="s">
        <v>231</v>
      </c>
      <c r="C43" t="s">
        <v>231</v>
      </c>
    </row>
    <row r="44" spans="1:3" x14ac:dyDescent="0.2">
      <c r="A44" t="s">
        <v>45</v>
      </c>
      <c r="B44">
        <v>491</v>
      </c>
      <c r="C44">
        <v>463</v>
      </c>
    </row>
    <row r="45" spans="1:3" x14ac:dyDescent="0.2">
      <c r="A45" t="s">
        <v>46</v>
      </c>
      <c r="B45" s="3">
        <v>1510</v>
      </c>
      <c r="C45" s="3">
        <v>1345</v>
      </c>
    </row>
    <row r="46" spans="1:3" x14ac:dyDescent="0.2">
      <c r="A46" t="s">
        <v>47</v>
      </c>
      <c r="B46">
        <v>984</v>
      </c>
      <c r="C46">
        <v>858</v>
      </c>
    </row>
    <row r="47" spans="1:3" x14ac:dyDescent="0.2">
      <c r="A47" t="s">
        <v>48</v>
      </c>
      <c r="B47">
        <v>703</v>
      </c>
      <c r="C47">
        <v>602</v>
      </c>
    </row>
    <row r="48" spans="1:3" x14ac:dyDescent="0.2">
      <c r="A48" t="s">
        <v>49</v>
      </c>
      <c r="B48">
        <v>53</v>
      </c>
      <c r="C48">
        <v>47</v>
      </c>
    </row>
    <row r="49" spans="1:3" x14ac:dyDescent="0.2">
      <c r="A49" t="s">
        <v>50</v>
      </c>
      <c r="B49">
        <v>996</v>
      </c>
      <c r="C49">
        <v>935</v>
      </c>
    </row>
    <row r="50" spans="1:3" x14ac:dyDescent="0.2">
      <c r="A50" t="s">
        <v>51</v>
      </c>
      <c r="B50">
        <v>321</v>
      </c>
      <c r="C50">
        <v>275</v>
      </c>
    </row>
    <row r="51" spans="1:3" x14ac:dyDescent="0.2">
      <c r="A51" t="s">
        <v>52</v>
      </c>
      <c r="B51">
        <v>772</v>
      </c>
      <c r="C51">
        <v>668</v>
      </c>
    </row>
    <row r="52" spans="1:3" x14ac:dyDescent="0.2">
      <c r="A52" t="s">
        <v>53</v>
      </c>
      <c r="B52" t="s">
        <v>231</v>
      </c>
      <c r="C52" t="s">
        <v>231</v>
      </c>
    </row>
    <row r="53" spans="1:3" x14ac:dyDescent="0.2">
      <c r="A53" t="s">
        <v>54</v>
      </c>
      <c r="B53" s="3">
        <v>1018</v>
      </c>
      <c r="C53" s="3">
        <v>1008</v>
      </c>
    </row>
    <row r="54" spans="1:3" x14ac:dyDescent="0.2">
      <c r="A54" t="s">
        <v>55</v>
      </c>
      <c r="B54">
        <v>136</v>
      </c>
      <c r="C54">
        <v>97</v>
      </c>
    </row>
    <row r="55" spans="1:3" x14ac:dyDescent="0.2">
      <c r="A55" t="s">
        <v>56</v>
      </c>
      <c r="B55">
        <v>359</v>
      </c>
      <c r="C55">
        <v>339</v>
      </c>
    </row>
    <row r="56" spans="1:3" x14ac:dyDescent="0.2">
      <c r="A56" t="s">
        <v>57</v>
      </c>
      <c r="B56">
        <v>509</v>
      </c>
      <c r="C56">
        <v>454</v>
      </c>
    </row>
    <row r="57" spans="1:3" x14ac:dyDescent="0.2">
      <c r="A57" t="s">
        <v>58</v>
      </c>
      <c r="B57" s="3">
        <v>1923</v>
      </c>
      <c r="C57" s="3">
        <v>1560</v>
      </c>
    </row>
    <row r="58" spans="1:3" x14ac:dyDescent="0.2">
      <c r="A58" t="s">
        <v>59</v>
      </c>
      <c r="B58">
        <v>907</v>
      </c>
      <c r="C58">
        <v>814</v>
      </c>
    </row>
    <row r="59" spans="1:3" x14ac:dyDescent="0.2">
      <c r="A59" t="s">
        <v>60</v>
      </c>
      <c r="B59">
        <v>62</v>
      </c>
      <c r="C59">
        <v>49</v>
      </c>
    </row>
    <row r="60" spans="1:3" x14ac:dyDescent="0.2">
      <c r="A60" t="s">
        <v>61</v>
      </c>
      <c r="B60" t="s">
        <v>231</v>
      </c>
      <c r="C60" t="s">
        <v>231</v>
      </c>
    </row>
    <row r="61" spans="1:3" x14ac:dyDescent="0.2">
      <c r="A61" t="s">
        <v>62</v>
      </c>
      <c r="B61">
        <v>694</v>
      </c>
      <c r="C61">
        <v>497</v>
      </c>
    </row>
    <row r="62" spans="1:3" x14ac:dyDescent="0.2">
      <c r="A62" t="s">
        <v>63</v>
      </c>
      <c r="B62">
        <v>332</v>
      </c>
      <c r="C62">
        <v>315</v>
      </c>
    </row>
    <row r="63" spans="1:3" x14ac:dyDescent="0.2">
      <c r="A63" t="s">
        <v>64</v>
      </c>
      <c r="B63" t="s">
        <v>231</v>
      </c>
      <c r="C63" t="s">
        <v>231</v>
      </c>
    </row>
    <row r="64" spans="1:3" x14ac:dyDescent="0.2">
      <c r="A64" t="s">
        <v>65</v>
      </c>
      <c r="B64" s="3">
        <v>1692</v>
      </c>
      <c r="C64" s="3">
        <v>1533</v>
      </c>
    </row>
    <row r="65" spans="1:3" x14ac:dyDescent="0.2">
      <c r="A65" t="s">
        <v>66</v>
      </c>
      <c r="B65">
        <v>732</v>
      </c>
      <c r="C65">
        <v>651</v>
      </c>
    </row>
    <row r="66" spans="1:3" x14ac:dyDescent="0.2">
      <c r="A66" t="s">
        <v>67</v>
      </c>
      <c r="B66">
        <v>976</v>
      </c>
      <c r="C66">
        <v>881</v>
      </c>
    </row>
    <row r="67" spans="1:3" x14ac:dyDescent="0.2">
      <c r="A67" t="s">
        <v>68</v>
      </c>
      <c r="B67">
        <v>76</v>
      </c>
      <c r="C67">
        <v>67</v>
      </c>
    </row>
    <row r="68" spans="1:3" x14ac:dyDescent="0.2">
      <c r="A68" t="s">
        <v>69</v>
      </c>
      <c r="B68">
        <v>56</v>
      </c>
      <c r="C68">
        <v>54</v>
      </c>
    </row>
    <row r="69" spans="1:3" x14ac:dyDescent="0.2">
      <c r="A69" t="s">
        <v>70</v>
      </c>
      <c r="B69" t="s">
        <v>231</v>
      </c>
      <c r="C69" t="s">
        <v>231</v>
      </c>
    </row>
    <row r="70" spans="1:3" x14ac:dyDescent="0.2">
      <c r="A70" t="s">
        <v>71</v>
      </c>
      <c r="B70">
        <v>93</v>
      </c>
      <c r="C70">
        <v>71</v>
      </c>
    </row>
    <row r="71" spans="1:3" x14ac:dyDescent="0.2">
      <c r="A71" t="s">
        <v>72</v>
      </c>
      <c r="B71">
        <v>458</v>
      </c>
      <c r="C71">
        <v>420</v>
      </c>
    </row>
    <row r="72" spans="1:3" x14ac:dyDescent="0.2">
      <c r="A72" t="s">
        <v>73</v>
      </c>
      <c r="B72" s="3">
        <v>1080</v>
      </c>
      <c r="C72" s="3">
        <v>1066</v>
      </c>
    </row>
    <row r="73" spans="1:3" x14ac:dyDescent="0.2">
      <c r="A73" t="s">
        <v>74</v>
      </c>
      <c r="B73">
        <v>222</v>
      </c>
      <c r="C73">
        <v>214</v>
      </c>
    </row>
    <row r="74" spans="1:3" x14ac:dyDescent="0.2">
      <c r="A74" t="s">
        <v>75</v>
      </c>
      <c r="B74">
        <v>321</v>
      </c>
      <c r="C74">
        <v>321</v>
      </c>
    </row>
    <row r="75" spans="1:3" x14ac:dyDescent="0.2">
      <c r="A75" t="s">
        <v>76</v>
      </c>
      <c r="B75">
        <v>791</v>
      </c>
      <c r="C75">
        <v>687</v>
      </c>
    </row>
    <row r="76" spans="1:3" x14ac:dyDescent="0.2">
      <c r="A76" t="s">
        <v>77</v>
      </c>
      <c r="B76" t="s">
        <v>231</v>
      </c>
      <c r="C76" t="s">
        <v>231</v>
      </c>
    </row>
    <row r="77" spans="1:3" x14ac:dyDescent="0.2">
      <c r="A77" t="s">
        <v>78</v>
      </c>
      <c r="B77">
        <v>508</v>
      </c>
      <c r="C77">
        <v>466</v>
      </c>
    </row>
    <row r="78" spans="1:3" x14ac:dyDescent="0.2">
      <c r="A78" t="s">
        <v>79</v>
      </c>
      <c r="B78">
        <v>869</v>
      </c>
      <c r="C78">
        <v>817</v>
      </c>
    </row>
    <row r="79" spans="1:3" x14ac:dyDescent="0.2">
      <c r="A79" t="s">
        <v>80</v>
      </c>
      <c r="B79">
        <v>26</v>
      </c>
      <c r="C79">
        <v>11</v>
      </c>
    </row>
    <row r="80" spans="1:3" x14ac:dyDescent="0.2">
      <c r="A80" t="s">
        <v>81</v>
      </c>
      <c r="B80">
        <v>770</v>
      </c>
      <c r="C80">
        <v>650</v>
      </c>
    </row>
    <row r="81" spans="1:3" x14ac:dyDescent="0.2">
      <c r="A81" t="s">
        <v>82</v>
      </c>
      <c r="B81">
        <v>226</v>
      </c>
      <c r="C81">
        <v>219</v>
      </c>
    </row>
    <row r="82" spans="1:3" x14ac:dyDescent="0.2">
      <c r="A82" t="s">
        <v>83</v>
      </c>
      <c r="B82" s="3">
        <v>1248</v>
      </c>
      <c r="C82" s="3">
        <v>1183</v>
      </c>
    </row>
    <row r="83" spans="1:3" x14ac:dyDescent="0.2">
      <c r="A83" t="s">
        <v>84</v>
      </c>
      <c r="B83">
        <v>110</v>
      </c>
      <c r="C83">
        <v>81</v>
      </c>
    </row>
    <row r="84" spans="1:3" x14ac:dyDescent="0.2">
      <c r="A84" t="s">
        <v>85</v>
      </c>
      <c r="B84" s="3">
        <v>1054</v>
      </c>
      <c r="C84" s="3">
        <v>1022</v>
      </c>
    </row>
    <row r="85" spans="1:3" x14ac:dyDescent="0.2">
      <c r="A85" t="s">
        <v>86</v>
      </c>
      <c r="B85">
        <v>767</v>
      </c>
      <c r="C85">
        <v>638</v>
      </c>
    </row>
    <row r="86" spans="1:3" x14ac:dyDescent="0.2">
      <c r="A86" t="s">
        <v>87</v>
      </c>
      <c r="B86" t="s">
        <v>231</v>
      </c>
      <c r="C86" t="s">
        <v>231</v>
      </c>
    </row>
    <row r="87" spans="1:3" x14ac:dyDescent="0.2">
      <c r="A87" t="s">
        <v>88</v>
      </c>
      <c r="B87" t="s">
        <v>231</v>
      </c>
      <c r="C87" t="s">
        <v>231</v>
      </c>
    </row>
    <row r="88" spans="1:3" x14ac:dyDescent="0.2">
      <c r="A88" t="s">
        <v>89</v>
      </c>
      <c r="B88">
        <v>257</v>
      </c>
      <c r="C88">
        <v>237</v>
      </c>
    </row>
    <row r="89" spans="1:3" x14ac:dyDescent="0.2">
      <c r="A89" t="s">
        <v>90</v>
      </c>
      <c r="B89" t="s">
        <v>231</v>
      </c>
      <c r="C89" t="s">
        <v>231</v>
      </c>
    </row>
    <row r="90" spans="1:3" x14ac:dyDescent="0.2">
      <c r="A90" t="s">
        <v>91</v>
      </c>
      <c r="B90">
        <v>499</v>
      </c>
      <c r="C90">
        <v>484</v>
      </c>
    </row>
    <row r="91" spans="1:3" x14ac:dyDescent="0.2">
      <c r="A91" t="s">
        <v>92</v>
      </c>
      <c r="B91">
        <v>84</v>
      </c>
      <c r="C91">
        <v>80</v>
      </c>
    </row>
    <row r="92" spans="1:3" x14ac:dyDescent="0.2">
      <c r="A92" t="s">
        <v>93</v>
      </c>
      <c r="B92">
        <v>682</v>
      </c>
      <c r="C92">
        <v>655</v>
      </c>
    </row>
    <row r="93" spans="1:3" x14ac:dyDescent="0.2">
      <c r="A93" t="s">
        <v>94</v>
      </c>
      <c r="B93" s="3">
        <v>1097</v>
      </c>
      <c r="C93">
        <v>929</v>
      </c>
    </row>
    <row r="94" spans="1:3" x14ac:dyDescent="0.2">
      <c r="A94" t="s">
        <v>95</v>
      </c>
      <c r="B94" s="3">
        <v>1596</v>
      </c>
      <c r="C94" s="3">
        <v>1405</v>
      </c>
    </row>
    <row r="95" spans="1:3" x14ac:dyDescent="0.2">
      <c r="A95" t="s">
        <v>96</v>
      </c>
      <c r="B95" t="s">
        <v>231</v>
      </c>
      <c r="C95" t="s">
        <v>231</v>
      </c>
    </row>
    <row r="96" spans="1:3" x14ac:dyDescent="0.2">
      <c r="A96" t="s">
        <v>97</v>
      </c>
      <c r="B96">
        <v>45</v>
      </c>
      <c r="C96">
        <v>43</v>
      </c>
    </row>
    <row r="97" spans="1:3" x14ac:dyDescent="0.2">
      <c r="A97" t="s">
        <v>98</v>
      </c>
      <c r="B97">
        <v>413</v>
      </c>
      <c r="C97">
        <v>369</v>
      </c>
    </row>
    <row r="98" spans="1:3" x14ac:dyDescent="0.2">
      <c r="A98" t="s">
        <v>99</v>
      </c>
      <c r="B98">
        <v>233</v>
      </c>
      <c r="C98">
        <v>177</v>
      </c>
    </row>
    <row r="99" spans="1:3" x14ac:dyDescent="0.2">
      <c r="A99" t="s">
        <v>100</v>
      </c>
      <c r="B99">
        <v>545</v>
      </c>
      <c r="C99">
        <v>514</v>
      </c>
    </row>
    <row r="100" spans="1:3" x14ac:dyDescent="0.2">
      <c r="A100" t="s">
        <v>101</v>
      </c>
      <c r="B100">
        <v>423</v>
      </c>
      <c r="C100">
        <v>383</v>
      </c>
    </row>
    <row r="101" spans="1:3" x14ac:dyDescent="0.2">
      <c r="A101" t="s">
        <v>102</v>
      </c>
      <c r="B101">
        <v>599</v>
      </c>
      <c r="C101">
        <v>545</v>
      </c>
    </row>
    <row r="102" spans="1:3" x14ac:dyDescent="0.2">
      <c r="A102" t="s">
        <v>103</v>
      </c>
      <c r="B102">
        <v>439</v>
      </c>
      <c r="C102">
        <v>376</v>
      </c>
    </row>
    <row r="103" spans="1:3" x14ac:dyDescent="0.2">
      <c r="A103" t="s">
        <v>104</v>
      </c>
      <c r="B103">
        <v>931</v>
      </c>
      <c r="C103">
        <v>869</v>
      </c>
    </row>
    <row r="104" spans="1:3" x14ac:dyDescent="0.2">
      <c r="A104" t="s">
        <v>105</v>
      </c>
      <c r="B104">
        <v>994</v>
      </c>
      <c r="C104">
        <v>935</v>
      </c>
    </row>
    <row r="105" spans="1:3" x14ac:dyDescent="0.2">
      <c r="A105" t="s">
        <v>106</v>
      </c>
      <c r="B105" t="s">
        <v>231</v>
      </c>
      <c r="C105" t="s">
        <v>231</v>
      </c>
    </row>
    <row r="106" spans="1:3" x14ac:dyDescent="0.2">
      <c r="A106" t="s">
        <v>107</v>
      </c>
      <c r="B106">
        <v>217</v>
      </c>
      <c r="C106">
        <v>176</v>
      </c>
    </row>
    <row r="107" spans="1:3" x14ac:dyDescent="0.2">
      <c r="A107" t="s">
        <v>108</v>
      </c>
      <c r="B107" t="s">
        <v>231</v>
      </c>
      <c r="C107" t="s">
        <v>231</v>
      </c>
    </row>
    <row r="108" spans="1:3" x14ac:dyDescent="0.2">
      <c r="A108" t="s">
        <v>109</v>
      </c>
      <c r="B108">
        <v>74</v>
      </c>
      <c r="C108">
        <v>70</v>
      </c>
    </row>
    <row r="109" spans="1:3" x14ac:dyDescent="0.2">
      <c r="A109" t="s">
        <v>110</v>
      </c>
      <c r="B109">
        <v>111</v>
      </c>
      <c r="C109">
        <v>74</v>
      </c>
    </row>
    <row r="110" spans="1:3" x14ac:dyDescent="0.2">
      <c r="A110" t="s">
        <v>111</v>
      </c>
      <c r="B110">
        <v>570</v>
      </c>
      <c r="C110">
        <v>486</v>
      </c>
    </row>
    <row r="111" spans="1:3" x14ac:dyDescent="0.2">
      <c r="A111" t="s">
        <v>112</v>
      </c>
      <c r="B111">
        <v>674</v>
      </c>
      <c r="C111">
        <v>635</v>
      </c>
    </row>
    <row r="112" spans="1:3" x14ac:dyDescent="0.2">
      <c r="A112" t="s">
        <v>113</v>
      </c>
      <c r="B112">
        <v>591</v>
      </c>
      <c r="C112">
        <v>536</v>
      </c>
    </row>
    <row r="113" spans="1:3" x14ac:dyDescent="0.2">
      <c r="A113" t="s">
        <v>114</v>
      </c>
      <c r="B113">
        <v>534</v>
      </c>
      <c r="C113">
        <v>485</v>
      </c>
    </row>
    <row r="114" spans="1:3" x14ac:dyDescent="0.2">
      <c r="A114" t="s">
        <v>223</v>
      </c>
      <c r="B114">
        <v>444</v>
      </c>
      <c r="C114">
        <v>403</v>
      </c>
    </row>
    <row r="115" spans="1:3" x14ac:dyDescent="0.2">
      <c r="A115" t="s">
        <v>115</v>
      </c>
      <c r="B115" t="s">
        <v>231</v>
      </c>
      <c r="C115" t="s">
        <v>231</v>
      </c>
    </row>
    <row r="116" spans="1:3" x14ac:dyDescent="0.2">
      <c r="A116" t="s">
        <v>116</v>
      </c>
      <c r="B116">
        <v>78</v>
      </c>
      <c r="C116">
        <v>74</v>
      </c>
    </row>
    <row r="117" spans="1:3" x14ac:dyDescent="0.2">
      <c r="A117" t="s">
        <v>117</v>
      </c>
      <c r="B117">
        <v>382</v>
      </c>
      <c r="C117">
        <v>361</v>
      </c>
    </row>
    <row r="118" spans="1:3" x14ac:dyDescent="0.2">
      <c r="A118" t="s">
        <v>118</v>
      </c>
      <c r="B118">
        <v>566</v>
      </c>
      <c r="C118">
        <v>508</v>
      </c>
    </row>
    <row r="119" spans="1:3" x14ac:dyDescent="0.2">
      <c r="A119" t="s">
        <v>119</v>
      </c>
      <c r="B119">
        <v>401</v>
      </c>
      <c r="C119">
        <v>382</v>
      </c>
    </row>
    <row r="120" spans="1:3" x14ac:dyDescent="0.2">
      <c r="A120" t="s">
        <v>120</v>
      </c>
      <c r="B120">
        <v>523</v>
      </c>
      <c r="C120">
        <v>519</v>
      </c>
    </row>
    <row r="121" spans="1:3" x14ac:dyDescent="0.2">
      <c r="A121" t="s">
        <v>121</v>
      </c>
      <c r="B121">
        <v>706</v>
      </c>
      <c r="C121">
        <v>645</v>
      </c>
    </row>
    <row r="122" spans="1:3" x14ac:dyDescent="0.2">
      <c r="A122" t="s">
        <v>122</v>
      </c>
      <c r="B122">
        <v>124</v>
      </c>
      <c r="C122">
        <v>119</v>
      </c>
    </row>
    <row r="123" spans="1:3" x14ac:dyDescent="0.2">
      <c r="A123" t="s">
        <v>123</v>
      </c>
      <c r="B123">
        <v>702</v>
      </c>
      <c r="C123">
        <v>638</v>
      </c>
    </row>
    <row r="124" spans="1:3" x14ac:dyDescent="0.2">
      <c r="A124" t="s">
        <v>124</v>
      </c>
      <c r="B124">
        <v>649</v>
      </c>
      <c r="C124">
        <v>559</v>
      </c>
    </row>
    <row r="125" spans="1:3" x14ac:dyDescent="0.2">
      <c r="A125" t="s">
        <v>125</v>
      </c>
      <c r="B125" t="s">
        <v>231</v>
      </c>
      <c r="C125" t="s">
        <v>231</v>
      </c>
    </row>
    <row r="126" spans="1:3" x14ac:dyDescent="0.2">
      <c r="A126" t="s">
        <v>126</v>
      </c>
      <c r="B126">
        <v>227</v>
      </c>
      <c r="C126">
        <v>209</v>
      </c>
    </row>
    <row r="127" spans="1:3" x14ac:dyDescent="0.2">
      <c r="A127" t="s">
        <v>127</v>
      </c>
      <c r="B127" t="s">
        <v>231</v>
      </c>
      <c r="C127" t="s">
        <v>231</v>
      </c>
    </row>
    <row r="128" spans="1:3" x14ac:dyDescent="0.2">
      <c r="A128" t="s">
        <v>128</v>
      </c>
      <c r="B128" t="s">
        <v>231</v>
      </c>
      <c r="C128" t="s">
        <v>231</v>
      </c>
    </row>
    <row r="129" spans="1:3" x14ac:dyDescent="0.2">
      <c r="A129" t="s">
        <v>129</v>
      </c>
      <c r="B129" s="3">
        <v>1170</v>
      </c>
      <c r="C129" s="3">
        <v>1122</v>
      </c>
    </row>
    <row r="130" spans="1:3" x14ac:dyDescent="0.2">
      <c r="A130" t="s">
        <v>130</v>
      </c>
      <c r="B130" s="3">
        <v>1494</v>
      </c>
      <c r="C130" s="3">
        <v>1377</v>
      </c>
    </row>
    <row r="131" spans="1:3" x14ac:dyDescent="0.2">
      <c r="A131" t="s">
        <v>131</v>
      </c>
      <c r="B131">
        <v>60</v>
      </c>
      <c r="C131">
        <v>50</v>
      </c>
    </row>
    <row r="132" spans="1:3" x14ac:dyDescent="0.2">
      <c r="A132" t="s">
        <v>132</v>
      </c>
      <c r="B132">
        <v>312</v>
      </c>
      <c r="C132">
        <v>289</v>
      </c>
    </row>
    <row r="133" spans="1:3" x14ac:dyDescent="0.2">
      <c r="A133" t="s">
        <v>133</v>
      </c>
      <c r="B133" s="3">
        <v>1413</v>
      </c>
      <c r="C133" s="3">
        <v>1278</v>
      </c>
    </row>
    <row r="134" spans="1:3" x14ac:dyDescent="0.2">
      <c r="A134" t="s">
        <v>134</v>
      </c>
      <c r="B134">
        <v>456</v>
      </c>
      <c r="C134">
        <v>418</v>
      </c>
    </row>
    <row r="135" spans="1:3" x14ac:dyDescent="0.2">
      <c r="A135" t="s">
        <v>135</v>
      </c>
      <c r="B135">
        <v>175</v>
      </c>
      <c r="C135">
        <v>147</v>
      </c>
    </row>
    <row r="136" spans="1:3" x14ac:dyDescent="0.2">
      <c r="A136" t="s">
        <v>136</v>
      </c>
      <c r="B136" t="s">
        <v>231</v>
      </c>
      <c r="C136" t="s">
        <v>231</v>
      </c>
    </row>
    <row r="137" spans="1:3" x14ac:dyDescent="0.2">
      <c r="A137" t="s">
        <v>137</v>
      </c>
      <c r="B137" t="s">
        <v>231</v>
      </c>
      <c r="C137" t="s">
        <v>231</v>
      </c>
    </row>
    <row r="138" spans="1:3" x14ac:dyDescent="0.2">
      <c r="A138" t="s">
        <v>138</v>
      </c>
      <c r="B138">
        <v>697</v>
      </c>
      <c r="C138">
        <v>660</v>
      </c>
    </row>
    <row r="139" spans="1:3" x14ac:dyDescent="0.2">
      <c r="A139" t="s">
        <v>139</v>
      </c>
      <c r="B139">
        <v>37</v>
      </c>
      <c r="C139">
        <v>37</v>
      </c>
    </row>
    <row r="140" spans="1:3" x14ac:dyDescent="0.2">
      <c r="A140" t="s">
        <v>140</v>
      </c>
      <c r="B140">
        <v>644</v>
      </c>
      <c r="C140">
        <v>595</v>
      </c>
    </row>
    <row r="141" spans="1:3" x14ac:dyDescent="0.2">
      <c r="A141" t="s">
        <v>141</v>
      </c>
      <c r="B141">
        <v>572</v>
      </c>
      <c r="C141">
        <v>544</v>
      </c>
    </row>
    <row r="142" spans="1:3" x14ac:dyDescent="0.2">
      <c r="A142" t="s">
        <v>142</v>
      </c>
      <c r="B142">
        <v>447</v>
      </c>
      <c r="C142">
        <v>410</v>
      </c>
    </row>
    <row r="143" spans="1:3" x14ac:dyDescent="0.2">
      <c r="A143" t="s">
        <v>143</v>
      </c>
      <c r="B143">
        <v>923</v>
      </c>
      <c r="C143">
        <v>883</v>
      </c>
    </row>
    <row r="144" spans="1:3" x14ac:dyDescent="0.2">
      <c r="A144" t="s">
        <v>144</v>
      </c>
      <c r="B144" t="s">
        <v>231</v>
      </c>
      <c r="C144" t="s">
        <v>231</v>
      </c>
    </row>
    <row r="145" spans="1:3" x14ac:dyDescent="0.2">
      <c r="A145" t="s">
        <v>145</v>
      </c>
      <c r="B145" t="s">
        <v>231</v>
      </c>
      <c r="C145" t="s">
        <v>231</v>
      </c>
    </row>
    <row r="146" spans="1:3" x14ac:dyDescent="0.2">
      <c r="A146" t="s">
        <v>146</v>
      </c>
      <c r="B146">
        <v>249</v>
      </c>
      <c r="C146">
        <v>235</v>
      </c>
    </row>
    <row r="147" spans="1:3" x14ac:dyDescent="0.2">
      <c r="A147" t="s">
        <v>147</v>
      </c>
      <c r="B147">
        <v>351</v>
      </c>
      <c r="C147">
        <v>304</v>
      </c>
    </row>
    <row r="148" spans="1:3" x14ac:dyDescent="0.2">
      <c r="A148" t="s">
        <v>148</v>
      </c>
      <c r="B148">
        <v>834</v>
      </c>
      <c r="C148">
        <v>748</v>
      </c>
    </row>
    <row r="149" spans="1:3" x14ac:dyDescent="0.2">
      <c r="A149" t="s">
        <v>149</v>
      </c>
      <c r="B149">
        <v>538</v>
      </c>
      <c r="C149">
        <v>457</v>
      </c>
    </row>
    <row r="150" spans="1:3" x14ac:dyDescent="0.2">
      <c r="A150" t="s">
        <v>150</v>
      </c>
      <c r="B150">
        <v>271</v>
      </c>
      <c r="C150">
        <v>252</v>
      </c>
    </row>
    <row r="151" spans="1:3" x14ac:dyDescent="0.2">
      <c r="A151" t="s">
        <v>151</v>
      </c>
      <c r="B151">
        <v>868</v>
      </c>
      <c r="C151">
        <v>866</v>
      </c>
    </row>
    <row r="152" spans="1:3" x14ac:dyDescent="0.2">
      <c r="A152" t="s">
        <v>152</v>
      </c>
      <c r="B152">
        <v>404</v>
      </c>
      <c r="C152">
        <v>345</v>
      </c>
    </row>
    <row r="153" spans="1:3" x14ac:dyDescent="0.2">
      <c r="A153" t="s">
        <v>153</v>
      </c>
      <c r="B153">
        <v>329</v>
      </c>
      <c r="C153">
        <v>308</v>
      </c>
    </row>
    <row r="154" spans="1:3" x14ac:dyDescent="0.2">
      <c r="A154" t="s">
        <v>154</v>
      </c>
      <c r="B154">
        <v>711</v>
      </c>
      <c r="C154">
        <v>608</v>
      </c>
    </row>
    <row r="155" spans="1:3" x14ac:dyDescent="0.2">
      <c r="A155" t="s">
        <v>155</v>
      </c>
      <c r="B155">
        <v>774</v>
      </c>
      <c r="C155">
        <v>702</v>
      </c>
    </row>
    <row r="156" spans="1:3" x14ac:dyDescent="0.2">
      <c r="A156" t="s">
        <v>156</v>
      </c>
      <c r="B156" t="s">
        <v>231</v>
      </c>
      <c r="C156" t="s">
        <v>231</v>
      </c>
    </row>
    <row r="157" spans="1:3" x14ac:dyDescent="0.2">
      <c r="A157" t="s">
        <v>157</v>
      </c>
      <c r="B157">
        <v>886</v>
      </c>
      <c r="C157">
        <v>801</v>
      </c>
    </row>
    <row r="158" spans="1:3" x14ac:dyDescent="0.2">
      <c r="A158" t="s">
        <v>158</v>
      </c>
      <c r="B158" t="s">
        <v>231</v>
      </c>
      <c r="C158" t="s">
        <v>231</v>
      </c>
    </row>
    <row r="159" spans="1:3" x14ac:dyDescent="0.2">
      <c r="A159" t="s">
        <v>159</v>
      </c>
      <c r="B159">
        <v>482</v>
      </c>
      <c r="C159">
        <v>477</v>
      </c>
    </row>
    <row r="160" spans="1:3" x14ac:dyDescent="0.2">
      <c r="A160" t="s">
        <v>160</v>
      </c>
      <c r="B160">
        <v>539</v>
      </c>
      <c r="C160">
        <v>534</v>
      </c>
    </row>
    <row r="161" spans="1:3" x14ac:dyDescent="0.2">
      <c r="A161" t="s">
        <v>161</v>
      </c>
      <c r="B161">
        <v>975</v>
      </c>
      <c r="C161">
        <v>871</v>
      </c>
    </row>
    <row r="162" spans="1:3" x14ac:dyDescent="0.2">
      <c r="A162" t="s">
        <v>162</v>
      </c>
      <c r="B162">
        <v>681</v>
      </c>
      <c r="C162">
        <v>671</v>
      </c>
    </row>
    <row r="163" spans="1:3" x14ac:dyDescent="0.2">
      <c r="A163" t="s">
        <v>163</v>
      </c>
      <c r="B163">
        <v>8</v>
      </c>
      <c r="C163">
        <v>6</v>
      </c>
    </row>
    <row r="164" spans="1:3" x14ac:dyDescent="0.2">
      <c r="A164" t="s">
        <v>164</v>
      </c>
      <c r="B164">
        <v>456</v>
      </c>
      <c r="C164">
        <v>399</v>
      </c>
    </row>
    <row r="165" spans="1:3" x14ac:dyDescent="0.2">
      <c r="A165" t="s">
        <v>165</v>
      </c>
      <c r="B165">
        <v>122</v>
      </c>
      <c r="C165">
        <v>118</v>
      </c>
    </row>
    <row r="166" spans="1:3" x14ac:dyDescent="0.2">
      <c r="A166" t="s">
        <v>166</v>
      </c>
      <c r="B166" s="3">
        <v>1274</v>
      </c>
      <c r="C166" s="3">
        <v>1180</v>
      </c>
    </row>
    <row r="167" spans="1:3" x14ac:dyDescent="0.2">
      <c r="A167" t="s">
        <v>167</v>
      </c>
      <c r="B167">
        <v>52</v>
      </c>
      <c r="C167">
        <v>43</v>
      </c>
    </row>
    <row r="168" spans="1:3" x14ac:dyDescent="0.2">
      <c r="A168" t="s">
        <v>168</v>
      </c>
      <c r="B168">
        <v>542</v>
      </c>
      <c r="C168">
        <v>489</v>
      </c>
    </row>
    <row r="169" spans="1:3" x14ac:dyDescent="0.2">
      <c r="A169" t="s">
        <v>169</v>
      </c>
      <c r="B169">
        <v>593</v>
      </c>
      <c r="C169">
        <v>577</v>
      </c>
    </row>
    <row r="170" spans="1:3" x14ac:dyDescent="0.2">
      <c r="A170" t="s">
        <v>170</v>
      </c>
      <c r="B170" t="s">
        <v>231</v>
      </c>
      <c r="C170" t="s">
        <v>231</v>
      </c>
    </row>
    <row r="171" spans="1:3" x14ac:dyDescent="0.2">
      <c r="A171" t="s">
        <v>171</v>
      </c>
      <c r="B171">
        <v>743</v>
      </c>
      <c r="C171">
        <v>566</v>
      </c>
    </row>
    <row r="172" spans="1:3" x14ac:dyDescent="0.2">
      <c r="A172" t="s">
        <v>172</v>
      </c>
      <c r="B172">
        <v>817</v>
      </c>
      <c r="C172">
        <v>710</v>
      </c>
    </row>
    <row r="173" spans="1:3" x14ac:dyDescent="0.2">
      <c r="A173" t="s">
        <v>173</v>
      </c>
      <c r="B173" t="s">
        <v>231</v>
      </c>
      <c r="C173" t="s">
        <v>231</v>
      </c>
    </row>
    <row r="174" spans="1:3" x14ac:dyDescent="0.2">
      <c r="A174" t="s">
        <v>174</v>
      </c>
      <c r="B174">
        <v>948</v>
      </c>
      <c r="C174">
        <v>899</v>
      </c>
    </row>
    <row r="175" spans="1:3" x14ac:dyDescent="0.2">
      <c r="A175" t="s">
        <v>175</v>
      </c>
      <c r="B175">
        <v>632</v>
      </c>
      <c r="C175">
        <v>560</v>
      </c>
    </row>
    <row r="176" spans="1:3" x14ac:dyDescent="0.2">
      <c r="A176" t="s">
        <v>176</v>
      </c>
      <c r="B176">
        <v>115</v>
      </c>
      <c r="C176">
        <v>115</v>
      </c>
    </row>
    <row r="177" spans="1:3" x14ac:dyDescent="0.2">
      <c r="A177" t="s">
        <v>177</v>
      </c>
      <c r="B177" s="3">
        <v>1213</v>
      </c>
      <c r="C177" s="3">
        <v>1119</v>
      </c>
    </row>
    <row r="178" spans="1:3" x14ac:dyDescent="0.2">
      <c r="A178" t="s">
        <v>178</v>
      </c>
      <c r="B178">
        <v>46</v>
      </c>
      <c r="C178">
        <v>41</v>
      </c>
    </row>
    <row r="179" spans="1:3" x14ac:dyDescent="0.2">
      <c r="A179" t="s">
        <v>179</v>
      </c>
      <c r="B179">
        <v>690</v>
      </c>
      <c r="C179">
        <v>667</v>
      </c>
    </row>
    <row r="180" spans="1:3" x14ac:dyDescent="0.2">
      <c r="A180" t="s">
        <v>180</v>
      </c>
      <c r="B180">
        <v>57</v>
      </c>
      <c r="C180">
        <v>54</v>
      </c>
    </row>
    <row r="181" spans="1:3" x14ac:dyDescent="0.2">
      <c r="A181" t="s">
        <v>181</v>
      </c>
      <c r="B181">
        <v>285</v>
      </c>
      <c r="C181">
        <v>237</v>
      </c>
    </row>
    <row r="182" spans="1:3" x14ac:dyDescent="0.2">
      <c r="A182" t="s">
        <v>182</v>
      </c>
      <c r="B182">
        <v>301</v>
      </c>
      <c r="C182">
        <v>286</v>
      </c>
    </row>
    <row r="183" spans="1:3" x14ac:dyDescent="0.2">
      <c r="A183" t="s">
        <v>183</v>
      </c>
      <c r="B183">
        <v>512</v>
      </c>
      <c r="C183">
        <v>505</v>
      </c>
    </row>
    <row r="184" spans="1:3" x14ac:dyDescent="0.2">
      <c r="A184" t="s">
        <v>184</v>
      </c>
      <c r="B184" t="s">
        <v>231</v>
      </c>
      <c r="C184" t="s">
        <v>231</v>
      </c>
    </row>
    <row r="185" spans="1:3" x14ac:dyDescent="0.2">
      <c r="A185" t="s">
        <v>185</v>
      </c>
      <c r="B185">
        <v>618</v>
      </c>
      <c r="C185">
        <v>577</v>
      </c>
    </row>
    <row r="186" spans="1:3" x14ac:dyDescent="0.2">
      <c r="A186" t="s">
        <v>186</v>
      </c>
      <c r="B186" s="3">
        <v>1076</v>
      </c>
      <c r="C186" s="3">
        <v>1037</v>
      </c>
    </row>
    <row r="187" spans="1:3" x14ac:dyDescent="0.2">
      <c r="A187" t="s">
        <v>187</v>
      </c>
      <c r="B187">
        <v>998</v>
      </c>
      <c r="C187">
        <v>938</v>
      </c>
    </row>
    <row r="188" spans="1:3" x14ac:dyDescent="0.2">
      <c r="A188" t="s">
        <v>188</v>
      </c>
      <c r="B188">
        <v>882</v>
      </c>
      <c r="C188">
        <v>686</v>
      </c>
    </row>
    <row r="189" spans="1:3" x14ac:dyDescent="0.2">
      <c r="A189" t="s">
        <v>189</v>
      </c>
      <c r="B189">
        <v>68</v>
      </c>
      <c r="C189">
        <v>63</v>
      </c>
    </row>
    <row r="190" spans="1:3" x14ac:dyDescent="0.2">
      <c r="A190" t="s">
        <v>190</v>
      </c>
      <c r="B190" s="3">
        <v>1756</v>
      </c>
      <c r="C190" s="3">
        <v>1740</v>
      </c>
    </row>
    <row r="191" spans="1:3" x14ac:dyDescent="0.2">
      <c r="A191" t="s">
        <v>224</v>
      </c>
      <c r="B191" s="3">
        <v>1149</v>
      </c>
      <c r="C191" s="3">
        <v>1075</v>
      </c>
    </row>
    <row r="192" spans="1:3" x14ac:dyDescent="0.2">
      <c r="A192" t="s">
        <v>191</v>
      </c>
      <c r="B192">
        <v>992</v>
      </c>
      <c r="C192">
        <v>866</v>
      </c>
    </row>
    <row r="193" spans="1:3" x14ac:dyDescent="0.2">
      <c r="A193" t="s">
        <v>192</v>
      </c>
      <c r="B193">
        <v>193</v>
      </c>
      <c r="C193">
        <v>125</v>
      </c>
    </row>
    <row r="194" spans="1:3" x14ac:dyDescent="0.2">
      <c r="A194" t="s">
        <v>193</v>
      </c>
      <c r="B194">
        <v>470</v>
      </c>
      <c r="C194">
        <v>459</v>
      </c>
    </row>
    <row r="195" spans="1:3" x14ac:dyDescent="0.2">
      <c r="A195" t="s">
        <v>194</v>
      </c>
      <c r="B195">
        <v>446</v>
      </c>
      <c r="C195">
        <v>412</v>
      </c>
    </row>
    <row r="196" spans="1:3" x14ac:dyDescent="0.2">
      <c r="A196" t="s">
        <v>195</v>
      </c>
      <c r="B196">
        <v>188</v>
      </c>
      <c r="C196">
        <v>174</v>
      </c>
    </row>
    <row r="197" spans="1:3" x14ac:dyDescent="0.2">
      <c r="A197" t="s">
        <v>196</v>
      </c>
      <c r="B197">
        <v>367</v>
      </c>
      <c r="C197">
        <v>365</v>
      </c>
    </row>
    <row r="198" spans="1:3" x14ac:dyDescent="0.2">
      <c r="A198" t="s">
        <v>197</v>
      </c>
      <c r="B198">
        <v>961</v>
      </c>
      <c r="C198">
        <v>933</v>
      </c>
    </row>
    <row r="199" spans="1:3" x14ac:dyDescent="0.2">
      <c r="A199" t="s">
        <v>198</v>
      </c>
      <c r="B199">
        <v>356</v>
      </c>
      <c r="C199">
        <v>342</v>
      </c>
    </row>
    <row r="200" spans="1:3" x14ac:dyDescent="0.2">
      <c r="A200" t="s">
        <v>199</v>
      </c>
      <c r="B200">
        <v>999</v>
      </c>
      <c r="C200">
        <v>869</v>
      </c>
    </row>
    <row r="201" spans="1:3" x14ac:dyDescent="0.2">
      <c r="A201" t="s">
        <v>200</v>
      </c>
      <c r="B201">
        <v>918</v>
      </c>
      <c r="C201">
        <v>876</v>
      </c>
    </row>
    <row r="202" spans="1:3" x14ac:dyDescent="0.2">
      <c r="A202" t="s">
        <v>201</v>
      </c>
      <c r="B202">
        <v>468</v>
      </c>
      <c r="C202">
        <v>422</v>
      </c>
    </row>
    <row r="203" spans="1:3" x14ac:dyDescent="0.2">
      <c r="A203" t="s">
        <v>202</v>
      </c>
      <c r="B203">
        <v>872</v>
      </c>
      <c r="C203">
        <v>811</v>
      </c>
    </row>
    <row r="204" spans="1:3" x14ac:dyDescent="0.2">
      <c r="A204" t="s">
        <v>203</v>
      </c>
      <c r="B204" s="3">
        <v>1271</v>
      </c>
      <c r="C204" s="3">
        <v>1194</v>
      </c>
    </row>
    <row r="205" spans="1:3" x14ac:dyDescent="0.2">
      <c r="A205" t="s">
        <v>204</v>
      </c>
      <c r="B205">
        <v>278</v>
      </c>
      <c r="C205">
        <v>247</v>
      </c>
    </row>
    <row r="206" spans="1:3" x14ac:dyDescent="0.2">
      <c r="A206" t="s">
        <v>205</v>
      </c>
      <c r="B206" t="s">
        <v>231</v>
      </c>
      <c r="C206" t="s">
        <v>231</v>
      </c>
    </row>
    <row r="207" spans="1:3" x14ac:dyDescent="0.2">
      <c r="A207" t="s">
        <v>206</v>
      </c>
      <c r="B207">
        <v>246</v>
      </c>
      <c r="C207">
        <v>210</v>
      </c>
    </row>
    <row r="208" spans="1:3" x14ac:dyDescent="0.2">
      <c r="A208" t="s">
        <v>207</v>
      </c>
      <c r="B208">
        <v>8</v>
      </c>
      <c r="C208">
        <v>6</v>
      </c>
    </row>
    <row r="209" spans="1:3" x14ac:dyDescent="0.2">
      <c r="A209" t="s">
        <v>208</v>
      </c>
      <c r="B209" t="s">
        <v>231</v>
      </c>
      <c r="C209" t="s">
        <v>231</v>
      </c>
    </row>
    <row r="210" spans="1:3" x14ac:dyDescent="0.2">
      <c r="A210" t="s">
        <v>209</v>
      </c>
      <c r="B210">
        <v>191</v>
      </c>
      <c r="C210">
        <v>165</v>
      </c>
    </row>
    <row r="211" spans="1:3" x14ac:dyDescent="0.2">
      <c r="A211" t="s">
        <v>210</v>
      </c>
      <c r="B211">
        <v>395</v>
      </c>
      <c r="C211">
        <v>364</v>
      </c>
    </row>
    <row r="212" spans="1:3" x14ac:dyDescent="0.2">
      <c r="A212" t="s">
        <v>211</v>
      </c>
      <c r="B212">
        <v>399</v>
      </c>
      <c r="C212">
        <v>346</v>
      </c>
    </row>
    <row r="213" spans="1:3" x14ac:dyDescent="0.2">
      <c r="A213" t="s">
        <v>212</v>
      </c>
      <c r="B213" t="s">
        <v>231</v>
      </c>
      <c r="C213" t="s">
        <v>231</v>
      </c>
    </row>
    <row r="214" spans="1:3" x14ac:dyDescent="0.2">
      <c r="A214" t="s">
        <v>213</v>
      </c>
      <c r="B214" t="s">
        <v>231</v>
      </c>
      <c r="C214" t="s">
        <v>231</v>
      </c>
    </row>
    <row r="215" spans="1:3" x14ac:dyDescent="0.2">
      <c r="A215" t="s">
        <v>214</v>
      </c>
      <c r="B215">
        <v>863</v>
      </c>
      <c r="C215">
        <v>702</v>
      </c>
    </row>
    <row r="216" spans="1:3" x14ac:dyDescent="0.2">
      <c r="A216" t="s">
        <v>215</v>
      </c>
      <c r="B216">
        <v>378</v>
      </c>
      <c r="C216">
        <v>359</v>
      </c>
    </row>
    <row r="217" spans="1:3" x14ac:dyDescent="0.2">
      <c r="A217" t="s">
        <v>216</v>
      </c>
      <c r="B217">
        <v>80</v>
      </c>
      <c r="C217">
        <v>71</v>
      </c>
    </row>
    <row r="218" spans="1:3" x14ac:dyDescent="0.2">
      <c r="A218" t="s">
        <v>217</v>
      </c>
      <c r="B218" t="s">
        <v>231</v>
      </c>
      <c r="C218" t="s">
        <v>231</v>
      </c>
    </row>
    <row r="219" spans="1:3" x14ac:dyDescent="0.2">
      <c r="A219" t="s">
        <v>218</v>
      </c>
      <c r="B219">
        <v>767</v>
      </c>
      <c r="C219">
        <v>689</v>
      </c>
    </row>
    <row r="220" spans="1:3" x14ac:dyDescent="0.2">
      <c r="A220" t="s">
        <v>219</v>
      </c>
      <c r="B220">
        <v>51</v>
      </c>
      <c r="C220">
        <v>38</v>
      </c>
    </row>
    <row r="221" spans="1:3" x14ac:dyDescent="0.2">
      <c r="A221" t="s">
        <v>220</v>
      </c>
      <c r="B221" s="3">
        <v>1017</v>
      </c>
      <c r="C221">
        <v>899</v>
      </c>
    </row>
    <row r="222" spans="1:3" x14ac:dyDescent="0.2">
      <c r="A222" t="s">
        <v>221</v>
      </c>
      <c r="B222">
        <v>249</v>
      </c>
      <c r="C222">
        <v>214</v>
      </c>
    </row>
    <row r="223" spans="1:3" x14ac:dyDescent="0.2">
      <c r="A223" t="s">
        <v>222</v>
      </c>
      <c r="B223" t="s">
        <v>231</v>
      </c>
      <c r="C223" t="s">
        <v>231</v>
      </c>
    </row>
    <row r="224" spans="1:3" x14ac:dyDescent="0.2">
      <c r="A224" t="s">
        <v>222</v>
      </c>
      <c r="B224" t="s">
        <v>231</v>
      </c>
      <c r="C224" t="s">
        <v>231</v>
      </c>
    </row>
    <row r="225" spans="1:3" x14ac:dyDescent="0.2">
      <c r="A225" t="s">
        <v>232</v>
      </c>
      <c r="B225">
        <v>918</v>
      </c>
      <c r="C225">
        <v>834</v>
      </c>
    </row>
    <row r="226" spans="1:3" x14ac:dyDescent="0.2">
      <c r="A226" t="s">
        <v>233</v>
      </c>
      <c r="B226">
        <v>247</v>
      </c>
      <c r="C226">
        <v>213</v>
      </c>
    </row>
    <row r="227" spans="1:3" x14ac:dyDescent="0.2">
      <c r="A227" t="s">
        <v>234</v>
      </c>
      <c r="B227" t="s">
        <v>230</v>
      </c>
      <c r="C227" t="s">
        <v>231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AF2E-1422-DA43-94CC-54CC84DDAE48}">
  <dimension ref="A1:E256"/>
  <sheetViews>
    <sheetView topLeftCell="A10" workbookViewId="0">
      <selection activeCell="D25" sqref="D25"/>
    </sheetView>
  </sheetViews>
  <sheetFormatPr baseColWidth="10" defaultRowHeight="16" x14ac:dyDescent="0.2"/>
  <cols>
    <col min="4" max="4" width="26.83203125" bestFit="1" customWidth="1"/>
  </cols>
  <sheetData>
    <row r="1" spans="1:5" x14ac:dyDescent="0.2">
      <c r="A1" s="2" t="s">
        <v>0</v>
      </c>
      <c r="B1" s="2" t="s">
        <v>225</v>
      </c>
      <c r="C1" s="2" t="s">
        <v>226</v>
      </c>
      <c r="D1" s="2" t="s">
        <v>227</v>
      </c>
      <c r="E1" s="2" t="s">
        <v>228</v>
      </c>
    </row>
    <row r="2" spans="1:5" x14ac:dyDescent="0.2">
      <c r="A2" t="str">
        <f>'Beds Open Overnight Q2'!A2</f>
        <v>RBL</v>
      </c>
      <c r="B2" t="s">
        <v>229</v>
      </c>
      <c r="C2" t="str">
        <f>'Beds Open Overnight Q2'!$D$1</f>
        <v>Q4</v>
      </c>
      <c r="D2" t="str">
        <f>'Beds Open Overnight Q2'!$B$1</f>
        <v>General and Accute - Available</v>
      </c>
      <c r="E2">
        <f>IF(VLOOKUP(A2,'Beds Open Overnight Q2'!$A:$C,2,FALSE)=0,"",IFERROR(VLOOKUP(A2,'Beds Open Overnight Q2'!$A:$C,2,FALSE),""))</f>
        <v>742</v>
      </c>
    </row>
    <row r="3" spans="1:5" x14ac:dyDescent="0.2">
      <c r="A3" t="str">
        <f>'Beds Open Overnight Q2'!A2</f>
        <v>RBL</v>
      </c>
      <c r="B3" t="s">
        <v>229</v>
      </c>
      <c r="C3" t="str">
        <f>'Beds Open Overnight Q2'!$D$1</f>
        <v>Q4</v>
      </c>
      <c r="D3" t="str">
        <f>'Beds Open Overnight Q2'!$C$1</f>
        <v>General and Accute - Occupied</v>
      </c>
      <c r="E3">
        <f>IF(VLOOKUP(A2,'Beds Open Overnight Q2'!$A:$C,3,FALSE)=0,"",IFERROR(VLOOKUP(A2,'Beds Open Overnight Q2'!$A:$C,3,FALSE),""))</f>
        <v>657</v>
      </c>
    </row>
    <row r="4" spans="1:5" x14ac:dyDescent="0.2">
      <c r="A4" t="str">
        <f>'Beds Open Overnight Q2'!A3</f>
        <v>RBT</v>
      </c>
      <c r="B4" t="s">
        <v>229</v>
      </c>
      <c r="C4" t="str">
        <f>'Beds Open Overnight Q2'!$D$1</f>
        <v>Q4</v>
      </c>
      <c r="D4" t="str">
        <f>'Beds Open Overnight Q2'!$B$1</f>
        <v>General and Accute - Available</v>
      </c>
      <c r="E4">
        <f>IF(VLOOKUP(A4,'Beds Open Overnight Q2'!$A:$C,2,FALSE)=0,"",IFERROR(VLOOKUP(A4,'Beds Open Overnight Q2'!$A:$C,2,FALSE),""))</f>
        <v>520</v>
      </c>
    </row>
    <row r="5" spans="1:5" x14ac:dyDescent="0.2">
      <c r="A5" t="str">
        <f>'Beds Open Overnight Q2'!A3</f>
        <v>RBT</v>
      </c>
      <c r="B5" t="s">
        <v>229</v>
      </c>
      <c r="C5" t="str">
        <f>'Beds Open Overnight Q2'!$D$1</f>
        <v>Q4</v>
      </c>
      <c r="D5" t="str">
        <f>'Beds Open Overnight Q2'!$C$1</f>
        <v>General and Accute - Occupied</v>
      </c>
      <c r="E5">
        <f>IF(VLOOKUP(A4,'Beds Open Overnight Q2'!$A:$C,3,FALSE)=0,"",IFERROR(VLOOKUP(A4,'Beds Open Overnight Q2'!$A:$C,3,FALSE),""))</f>
        <v>515</v>
      </c>
    </row>
    <row r="6" spans="1:5" x14ac:dyDescent="0.2">
      <c r="A6" t="str">
        <f>'Beds Open Overnight Q2'!A6</f>
        <v>RJR</v>
      </c>
      <c r="B6" t="s">
        <v>229</v>
      </c>
      <c r="C6" t="str">
        <f>'Beds Open Overnight Q2'!$D$1</f>
        <v>Q4</v>
      </c>
      <c r="D6" t="str">
        <f>'Beds Open Overnight Q2'!$B$1</f>
        <v>General and Accute - Available</v>
      </c>
      <c r="E6">
        <f>IF(VLOOKUP(A6,'Beds Open Overnight Q2'!$A:$C,2,FALSE)=0,"",IFERROR(VLOOKUP(A6,'Beds Open Overnight Q2'!$A:$C,2,FALSE),""))</f>
        <v>509</v>
      </c>
    </row>
    <row r="7" spans="1:5" x14ac:dyDescent="0.2">
      <c r="A7" t="str">
        <f>'Beds Open Overnight Q2'!A6</f>
        <v>RJR</v>
      </c>
      <c r="B7" t="s">
        <v>229</v>
      </c>
      <c r="C7" t="str">
        <f>'Beds Open Overnight Q2'!$D$1</f>
        <v>Q4</v>
      </c>
      <c r="D7" t="str">
        <f>'Beds Open Overnight Q2'!$C$1</f>
        <v>General and Accute - Occupied</v>
      </c>
      <c r="E7">
        <f>IF(VLOOKUP(A6,'Beds Open Overnight Q2'!$A:$C,3,FALSE)=0,"",IFERROR(VLOOKUP(A6,'Beds Open Overnight Q2'!$A:$C,3,FALSE),""))</f>
        <v>508</v>
      </c>
    </row>
    <row r="8" spans="1:5" x14ac:dyDescent="0.2">
      <c r="A8" t="str">
        <f>'Beds Open Overnight Q2'!A7</f>
        <v>RTV</v>
      </c>
      <c r="B8" t="s">
        <v>229</v>
      </c>
      <c r="C8" t="str">
        <f>'Beds Open Overnight Q2'!$D$1</f>
        <v>Q4</v>
      </c>
      <c r="D8" t="str">
        <f>'Beds Open Overnight Q2'!$B$1</f>
        <v>General and Accute - Available</v>
      </c>
      <c r="E8" t="str">
        <f>IF(VLOOKUP(A8,'Beds Open Overnight Q2'!$A:$C,2,FALSE)=0,"",IFERROR(VLOOKUP(A8,'Beds Open Overnight Q2'!$A:$C,2,FALSE),""))</f>
        <v xml:space="preserve"> -   </v>
      </c>
    </row>
    <row r="9" spans="1:5" x14ac:dyDescent="0.2">
      <c r="A9" t="str">
        <f>'Beds Open Overnight Q2'!A7</f>
        <v>RTV</v>
      </c>
      <c r="B9" t="s">
        <v>229</v>
      </c>
      <c r="C9" t="str">
        <f>'Beds Open Overnight Q2'!$D$1</f>
        <v>Q4</v>
      </c>
      <c r="D9" t="str">
        <f>'Beds Open Overnight Q2'!$C$1</f>
        <v>General and Accute - Occupied</v>
      </c>
      <c r="E9" t="str">
        <f>IF(VLOOKUP(A8,'Beds Open Overnight Q2'!$A:$C,3,FALSE)=0,"",IFERROR(VLOOKUP(A8,'Beds Open Overnight Q2'!$A:$C,3,FALSE),""))</f>
        <v xml:space="preserve"> -   </v>
      </c>
    </row>
    <row r="10" spans="1:5" x14ac:dyDescent="0.2">
      <c r="A10" t="str">
        <f>'Beds Open Overnight Q2'!A10</f>
        <v>RTR</v>
      </c>
      <c r="B10" t="s">
        <v>229</v>
      </c>
      <c r="C10" t="str">
        <f>'Beds Open Overnight Q2'!$D$1</f>
        <v>Q4</v>
      </c>
      <c r="D10" t="str">
        <f>'Beds Open Overnight Q2'!$B$1</f>
        <v>General and Accute - Available</v>
      </c>
      <c r="E10">
        <f>IF(VLOOKUP(A10,'Beds Open Overnight Q2'!$A:$C,2,FALSE)=0,"",IFERROR(VLOOKUP(A10,'Beds Open Overnight Q2'!$A:$C,2,FALSE),""))</f>
        <v>1043</v>
      </c>
    </row>
    <row r="11" spans="1:5" x14ac:dyDescent="0.2">
      <c r="A11" t="str">
        <f>'Beds Open Overnight Q2'!A10</f>
        <v>RTR</v>
      </c>
      <c r="B11" t="s">
        <v>229</v>
      </c>
      <c r="C11" t="str">
        <f>'Beds Open Overnight Q2'!$D$1</f>
        <v>Q4</v>
      </c>
      <c r="D11" t="str">
        <f>'Beds Open Overnight Q2'!$C$1</f>
        <v>General and Accute - Occupied</v>
      </c>
      <c r="E11">
        <f>IF(VLOOKUP(A10,'Beds Open Overnight Q2'!$A:$C,3,FALSE)=0,"",IFERROR(VLOOKUP(A10,'Beds Open Overnight Q2'!$A:$C,3,FALSE),""))</f>
        <v>897</v>
      </c>
    </row>
    <row r="12" spans="1:5" x14ac:dyDescent="0.2">
      <c r="A12" t="str">
        <f>'Beds Open Overnight Q2'!A11</f>
        <v>RVW</v>
      </c>
      <c r="B12" t="s">
        <v>229</v>
      </c>
      <c r="C12" t="str">
        <f>'Beds Open Overnight Q2'!$D$1</f>
        <v>Q4</v>
      </c>
      <c r="D12" t="str">
        <f>'Beds Open Overnight Q2'!$B$1</f>
        <v>General and Accute - Available</v>
      </c>
      <c r="E12">
        <f>IF(VLOOKUP(A12,'Beds Open Overnight Q2'!$A:$C,2,FALSE)=0,"",IFERROR(VLOOKUP(A12,'Beds Open Overnight Q2'!$A:$C,2,FALSE),""))</f>
        <v>601</v>
      </c>
    </row>
    <row r="13" spans="1:5" x14ac:dyDescent="0.2">
      <c r="A13" t="str">
        <f>'Beds Open Overnight Q2'!A11</f>
        <v>RVW</v>
      </c>
      <c r="B13" t="s">
        <v>229</v>
      </c>
      <c r="C13" t="str">
        <f>'Beds Open Overnight Q2'!$D$1</f>
        <v>Q4</v>
      </c>
      <c r="D13" t="str">
        <f>'Beds Open Overnight Q2'!$C$1</f>
        <v>General and Accute - Occupied</v>
      </c>
      <c r="E13">
        <f>IF(VLOOKUP(A12,'Beds Open Overnight Q2'!$A:$C,3,FALSE)=0,"",IFERROR(VLOOKUP(A12,'Beds Open Overnight Q2'!$A:$C,3,FALSE),""))</f>
        <v>561</v>
      </c>
    </row>
    <row r="14" spans="1:5" x14ac:dyDescent="0.2">
      <c r="A14" t="str">
        <f>'Beds Open Overnight Q2'!A14</f>
        <v>RBV</v>
      </c>
      <c r="B14" t="s">
        <v>229</v>
      </c>
      <c r="C14" t="str">
        <f>'Beds Open Overnight Q2'!$D$1</f>
        <v>Q4</v>
      </c>
      <c r="D14" t="str">
        <f>'Beds Open Overnight Q2'!$B$1</f>
        <v>General and Accute - Available</v>
      </c>
      <c r="E14">
        <f>IF(VLOOKUP(A14,'Beds Open Overnight Q2'!$A:$C,2,FALSE)=0,"",IFERROR(VLOOKUP(A14,'Beds Open Overnight Q2'!$A:$C,2,FALSE),""))</f>
        <v>176</v>
      </c>
    </row>
    <row r="15" spans="1:5" x14ac:dyDescent="0.2">
      <c r="A15" t="str">
        <f>'Beds Open Overnight Q2'!A14</f>
        <v>RBV</v>
      </c>
      <c r="B15" t="s">
        <v>229</v>
      </c>
      <c r="C15" t="str">
        <f>'Beds Open Overnight Q2'!$D$1</f>
        <v>Q4</v>
      </c>
      <c r="D15" t="str">
        <f>'Beds Open Overnight Q2'!$C$1</f>
        <v>General and Accute - Occupied</v>
      </c>
      <c r="E15">
        <f>IF(VLOOKUP(A14,'Beds Open Overnight Q2'!$A:$C,3,FALSE)=0,"",IFERROR(VLOOKUP(A14,'Beds Open Overnight Q2'!$A:$C,3,FALSE),""))</f>
        <v>146</v>
      </c>
    </row>
    <row r="16" spans="1:5" x14ac:dyDescent="0.2">
      <c r="A16" t="str">
        <f>'Beds Open Overnight Q2'!A15</f>
        <v>RM2</v>
      </c>
      <c r="B16" t="s">
        <v>229</v>
      </c>
      <c r="C16" t="str">
        <f>'Beds Open Overnight Q2'!$D$1</f>
        <v>Q4</v>
      </c>
      <c r="D16" t="str">
        <f>'Beds Open Overnight Q2'!$B$1</f>
        <v>General and Accute - Available</v>
      </c>
      <c r="E16">
        <f>IF(VLOOKUP(A16,'Beds Open Overnight Q2'!$A:$C,2,FALSE)=0,"",IFERROR(VLOOKUP(A16,'Beds Open Overnight Q2'!$A:$C,2,FALSE),""))</f>
        <v>786</v>
      </c>
    </row>
    <row r="17" spans="1:5" x14ac:dyDescent="0.2">
      <c r="A17" t="str">
        <f>'Beds Open Overnight Q2'!A15</f>
        <v>RM2</v>
      </c>
      <c r="B17" t="s">
        <v>229</v>
      </c>
      <c r="C17" t="str">
        <f>'Beds Open Overnight Q2'!$D$1</f>
        <v>Q4</v>
      </c>
      <c r="D17" t="str">
        <f>'Beds Open Overnight Q2'!$C$1</f>
        <v>General and Accute - Occupied</v>
      </c>
      <c r="E17">
        <f>IF(VLOOKUP(A16,'Beds Open Overnight Q2'!$A:$C,3,FALSE)=0,"",IFERROR(VLOOKUP(A16,'Beds Open Overnight Q2'!$A:$C,3,FALSE),""))</f>
        <v>708</v>
      </c>
    </row>
    <row r="18" spans="1:5" x14ac:dyDescent="0.2">
      <c r="A18" t="str">
        <f>'Beds Open Overnight Q2'!A18</f>
        <v>RMP</v>
      </c>
      <c r="B18" t="s">
        <v>229</v>
      </c>
      <c r="C18" t="str">
        <f>'Beds Open Overnight Q2'!$D$1</f>
        <v>Q4</v>
      </c>
      <c r="D18" t="str">
        <f>'Beds Open Overnight Q2'!$B$1</f>
        <v>General and Accute - Available</v>
      </c>
      <c r="E18">
        <f>IF(VLOOKUP(A18,'Beds Open Overnight Q2'!$A:$C,2,FALSE)=0,"",IFERROR(VLOOKUP(A18,'Beds Open Overnight Q2'!$A:$C,2,FALSE),""))</f>
        <v>454</v>
      </c>
    </row>
    <row r="19" spans="1:5" x14ac:dyDescent="0.2">
      <c r="A19" t="str">
        <f>'Beds Open Overnight Q2'!A18</f>
        <v>RMP</v>
      </c>
      <c r="B19" t="s">
        <v>229</v>
      </c>
      <c r="C19" t="str">
        <f>'Beds Open Overnight Q2'!$D$1</f>
        <v>Q4</v>
      </c>
      <c r="D19" t="str">
        <f>'Beds Open Overnight Q2'!$C$1</f>
        <v>General and Accute - Occupied</v>
      </c>
      <c r="E19">
        <f>IF(VLOOKUP(A18,'Beds Open Overnight Q2'!$A:$C,3,FALSE)=0,"",IFERROR(VLOOKUP(A18,'Beds Open Overnight Q2'!$A:$C,3,FALSE),""))</f>
        <v>421</v>
      </c>
    </row>
    <row r="20" spans="1:5" x14ac:dyDescent="0.2">
      <c r="A20" t="str">
        <f>'Beds Open Overnight Q2'!A19</f>
        <v>RRF</v>
      </c>
      <c r="B20" t="s">
        <v>229</v>
      </c>
      <c r="C20" t="str">
        <f>'Beds Open Overnight Q2'!$D$1</f>
        <v>Q4</v>
      </c>
      <c r="D20" t="str">
        <f>'Beds Open Overnight Q2'!$B$1</f>
        <v>General and Accute - Available</v>
      </c>
      <c r="E20">
        <f>IF(VLOOKUP(A20,'Beds Open Overnight Q2'!$A:$C,2,FALSE)=0,"",IFERROR(VLOOKUP(A20,'Beds Open Overnight Q2'!$A:$C,2,FALSE),""))</f>
        <v>471</v>
      </c>
    </row>
    <row r="21" spans="1:5" x14ac:dyDescent="0.2">
      <c r="A21" t="str">
        <f>'Beds Open Overnight Q2'!A19</f>
        <v>RRF</v>
      </c>
      <c r="B21" t="s">
        <v>229</v>
      </c>
      <c r="C21" t="str">
        <f>'Beds Open Overnight Q2'!$D$1</f>
        <v>Q4</v>
      </c>
      <c r="D21" t="str">
        <f>'Beds Open Overnight Q2'!$C$1</f>
        <v>General and Accute - Occupied</v>
      </c>
      <c r="E21">
        <f>IF(VLOOKUP(A20,'Beds Open Overnight Q2'!$A:$C,3,FALSE)=0,"",IFERROR(VLOOKUP(A20,'Beds Open Overnight Q2'!$A:$C,3,FALSE),""))</f>
        <v>400</v>
      </c>
    </row>
    <row r="22" spans="1:5" x14ac:dyDescent="0.2">
      <c r="A22" t="str">
        <f>'Beds Open Overnight Q2'!A22</f>
        <v>RW6</v>
      </c>
      <c r="B22" t="s">
        <v>229</v>
      </c>
      <c r="C22" t="str">
        <f>'Beds Open Overnight Q2'!$D$1</f>
        <v>Q4</v>
      </c>
      <c r="D22" t="str">
        <f>'Beds Open Overnight Q2'!$B$1</f>
        <v>General and Accute - Available</v>
      </c>
      <c r="E22">
        <f>IF(VLOOKUP(A22,'Beds Open Overnight Q2'!$A:$C,2,FALSE)=0,"",IFERROR(VLOOKUP(A22,'Beds Open Overnight Q2'!$A:$C,2,FALSE),""))</f>
        <v>1212</v>
      </c>
    </row>
    <row r="23" spans="1:5" x14ac:dyDescent="0.2">
      <c r="A23" t="str">
        <f>'Beds Open Overnight Q2'!A22</f>
        <v>RW6</v>
      </c>
      <c r="B23" t="s">
        <v>229</v>
      </c>
      <c r="C23" t="str">
        <f>'Beds Open Overnight Q2'!$D$1</f>
        <v>Q4</v>
      </c>
      <c r="D23" t="str">
        <f>'Beds Open Overnight Q2'!$C$1</f>
        <v>General and Accute - Occupied</v>
      </c>
      <c r="E23">
        <f>IF(VLOOKUP(A22,'Beds Open Overnight Q2'!$A:$C,3,FALSE)=0,"",IFERROR(VLOOKUP(A22,'Beds Open Overnight Q2'!$A:$C,3,FALSE),""))</f>
        <v>1067</v>
      </c>
    </row>
    <row r="24" spans="1:5" x14ac:dyDescent="0.2">
      <c r="A24" t="str">
        <f>'Beds Open Overnight Q2'!A23</f>
        <v>RWJ</v>
      </c>
      <c r="B24" t="s">
        <v>229</v>
      </c>
      <c r="C24" t="str">
        <f>'Beds Open Overnight Q2'!$D$1</f>
        <v>Q4</v>
      </c>
      <c r="D24" t="str">
        <f>'Beds Open Overnight Q2'!$B$1</f>
        <v>General and Accute - Available</v>
      </c>
      <c r="E24">
        <f>IF(VLOOKUP(A24,'Beds Open Overnight Q2'!$A:$C,2,FALSE)=0,"",IFERROR(VLOOKUP(A24,'Beds Open Overnight Q2'!$A:$C,2,FALSE),""))</f>
        <v>717</v>
      </c>
    </row>
    <row r="25" spans="1:5" x14ac:dyDescent="0.2">
      <c r="A25" t="str">
        <f>'Beds Open Overnight Q2'!A23</f>
        <v>RWJ</v>
      </c>
      <c r="B25" t="s">
        <v>229</v>
      </c>
      <c r="C25" t="str">
        <f>'Beds Open Overnight Q2'!$D$1</f>
        <v>Q4</v>
      </c>
      <c r="D25" t="str">
        <f>'Beds Open Overnight Q2'!$C$1</f>
        <v>General and Accute - Occupied</v>
      </c>
      <c r="E25">
        <f>IF(VLOOKUP(A24,'Beds Open Overnight Q2'!$A:$C,3,FALSE)=0,"",IFERROR(VLOOKUP(A24,'Beds Open Overnight Q2'!$A:$C,3,FALSE),""))</f>
        <v>619</v>
      </c>
    </row>
    <row r="26" spans="1:5" x14ac:dyDescent="0.2">
      <c r="A26" t="str">
        <f>'Beds Open Overnight Q2'!A26</f>
        <v>RJX</v>
      </c>
      <c r="B26" t="s">
        <v>229</v>
      </c>
      <c r="C26" t="str">
        <f>'Beds Open Overnight Q2'!$D$1</f>
        <v>Q4</v>
      </c>
      <c r="D26" t="str">
        <f>'Beds Open Overnight Q2'!$B$1</f>
        <v>General and Accute - Available</v>
      </c>
      <c r="E26" t="str">
        <f>IF(VLOOKUP(A26,'Beds Open Overnight Q2'!$A:$C,2,FALSE)=0,"",IFERROR(VLOOKUP(A26,'Beds Open Overnight Q2'!$A:$C,2,FALSE),""))</f>
        <v xml:space="preserve"> -   </v>
      </c>
    </row>
    <row r="27" spans="1:5" x14ac:dyDescent="0.2">
      <c r="A27" t="str">
        <f>'Beds Open Overnight Q2'!A26</f>
        <v>RJX</v>
      </c>
      <c r="B27" t="s">
        <v>229</v>
      </c>
      <c r="C27" t="str">
        <f>'Beds Open Overnight Q2'!$D$1</f>
        <v>Q4</v>
      </c>
      <c r="D27" t="str">
        <f>'Beds Open Overnight Q2'!$C$1</f>
        <v>General and Accute - Occupied</v>
      </c>
      <c r="E27" t="str">
        <f>IF(VLOOKUP(A26,'Beds Open Overnight Q2'!$A:$C,3,FALSE)=0,"",IFERROR(VLOOKUP(A26,'Beds Open Overnight Q2'!$A:$C,3,FALSE),""))</f>
        <v xml:space="preserve"> -   </v>
      </c>
    </row>
    <row r="28" spans="1:5" x14ac:dyDescent="0.2">
      <c r="A28" t="str">
        <f>'Beds Open Overnight Q2'!A27</f>
        <v>RW5</v>
      </c>
      <c r="B28" t="s">
        <v>229</v>
      </c>
      <c r="C28" t="str">
        <f>'Beds Open Overnight Q2'!$D$1</f>
        <v>Q4</v>
      </c>
      <c r="D28" t="str">
        <f>'Beds Open Overnight Q2'!$B$1</f>
        <v>General and Accute - Available</v>
      </c>
      <c r="E28" t="str">
        <f>IF(VLOOKUP(A28,'Beds Open Overnight Q2'!$A:$C,2,FALSE)=0,"",IFERROR(VLOOKUP(A28,'Beds Open Overnight Q2'!$A:$C,2,FALSE),""))</f>
        <v xml:space="preserve"> -   </v>
      </c>
    </row>
    <row r="29" spans="1:5" x14ac:dyDescent="0.2">
      <c r="A29" t="str">
        <f>'Beds Open Overnight Q2'!A27</f>
        <v>RW5</v>
      </c>
      <c r="B29" t="s">
        <v>229</v>
      </c>
      <c r="C29" t="str">
        <f>'Beds Open Overnight Q2'!$D$1</f>
        <v>Q4</v>
      </c>
      <c r="D29" t="str">
        <f>'Beds Open Overnight Q2'!$C$1</f>
        <v>General and Accute - Occupied</v>
      </c>
      <c r="E29" t="str">
        <f>IF(VLOOKUP(A28,'Beds Open Overnight Q2'!$A:$C,3,FALSE)=0,"",IFERROR(VLOOKUP(A28,'Beds Open Overnight Q2'!$A:$C,3,FALSE),""))</f>
        <v xml:space="preserve"> -   </v>
      </c>
    </row>
    <row r="30" spans="1:5" x14ac:dyDescent="0.2">
      <c r="A30" t="str">
        <f>'Beds Open Overnight Q2'!A30</f>
        <v>RXR</v>
      </c>
      <c r="B30" t="s">
        <v>229</v>
      </c>
      <c r="C30" t="str">
        <f>'Beds Open Overnight Q2'!$D$1</f>
        <v>Q4</v>
      </c>
      <c r="D30" t="str">
        <f>'Beds Open Overnight Q2'!$B$1</f>
        <v>General and Accute - Available</v>
      </c>
      <c r="E30">
        <f>IF(VLOOKUP(A30,'Beds Open Overnight Q2'!$A:$C,2,FALSE)=0,"",IFERROR(VLOOKUP(A30,'Beds Open Overnight Q2'!$A:$C,2,FALSE),""))</f>
        <v>947</v>
      </c>
    </row>
    <row r="31" spans="1:5" x14ac:dyDescent="0.2">
      <c r="A31" t="str">
        <f>'Beds Open Overnight Q2'!A30</f>
        <v>RXR</v>
      </c>
      <c r="B31" t="s">
        <v>229</v>
      </c>
      <c r="C31" t="str">
        <f>'Beds Open Overnight Q2'!$D$1</f>
        <v>Q4</v>
      </c>
      <c r="D31" t="str">
        <f>'Beds Open Overnight Q2'!$C$1</f>
        <v>General and Accute - Occupied</v>
      </c>
      <c r="E31">
        <f>IF(VLOOKUP(A30,'Beds Open Overnight Q2'!$A:$C,3,FALSE)=0,"",IFERROR(VLOOKUP(A30,'Beds Open Overnight Q2'!$A:$C,3,FALSE),""))</f>
        <v>831</v>
      </c>
    </row>
    <row r="32" spans="1:5" x14ac:dyDescent="0.2">
      <c r="A32" t="str">
        <f>'Beds Open Overnight Q2'!A31</f>
        <v>RBN</v>
      </c>
      <c r="B32" t="s">
        <v>229</v>
      </c>
      <c r="C32" t="str">
        <f>'Beds Open Overnight Q2'!$D$1</f>
        <v>Q4</v>
      </c>
      <c r="D32" t="str">
        <f>'Beds Open Overnight Q2'!$B$1</f>
        <v>General and Accute - Available</v>
      </c>
      <c r="E32">
        <f>IF(VLOOKUP(A32,'Beds Open Overnight Q2'!$A:$C,2,FALSE)=0,"",IFERROR(VLOOKUP(A32,'Beds Open Overnight Q2'!$A:$C,2,FALSE),""))</f>
        <v>662</v>
      </c>
    </row>
    <row r="33" spans="1:5" x14ac:dyDescent="0.2">
      <c r="A33" t="str">
        <f>'Beds Open Overnight Q2'!A31</f>
        <v>RBN</v>
      </c>
      <c r="B33" t="s">
        <v>229</v>
      </c>
      <c r="C33" t="str">
        <f>'Beds Open Overnight Q2'!$D$1</f>
        <v>Q4</v>
      </c>
      <c r="D33" t="str">
        <f>'Beds Open Overnight Q2'!$C$1</f>
        <v>General and Accute - Occupied</v>
      </c>
      <c r="E33">
        <f>IF(VLOOKUP(A32,'Beds Open Overnight Q2'!$A:$C,3,FALSE)=0,"",IFERROR(VLOOKUP(A32,'Beds Open Overnight Q2'!$A:$C,3,FALSE),""))</f>
        <v>628</v>
      </c>
    </row>
    <row r="34" spans="1:5" x14ac:dyDescent="0.2">
      <c r="A34" t="str">
        <f>'Beds Open Overnight Q2'!A34</f>
        <v>REM</v>
      </c>
      <c r="B34" t="s">
        <v>229</v>
      </c>
      <c r="C34" t="str">
        <f>'Beds Open Overnight Q2'!$D$1</f>
        <v>Q4</v>
      </c>
      <c r="D34" t="str">
        <f>'Beds Open Overnight Q2'!$B$1</f>
        <v>General and Accute - Available</v>
      </c>
      <c r="E34">
        <f>IF(VLOOKUP(A34,'Beds Open Overnight Q2'!$A:$C,2,FALSE)=0,"",IFERROR(VLOOKUP(A34,'Beds Open Overnight Q2'!$A:$C,2,FALSE),""))</f>
        <v>687</v>
      </c>
    </row>
    <row r="35" spans="1:5" x14ac:dyDescent="0.2">
      <c r="A35" t="str">
        <f>'Beds Open Overnight Q2'!A34</f>
        <v>REM</v>
      </c>
      <c r="B35" t="s">
        <v>229</v>
      </c>
      <c r="C35" t="str">
        <f>'Beds Open Overnight Q2'!$D$1</f>
        <v>Q4</v>
      </c>
      <c r="D35" t="str">
        <f>'Beds Open Overnight Q2'!$C$1</f>
        <v>General and Accute - Occupied</v>
      </c>
      <c r="E35">
        <f>IF(VLOOKUP(A34,'Beds Open Overnight Q2'!$A:$C,3,FALSE)=0,"",IFERROR(VLOOKUP(A34,'Beds Open Overnight Q2'!$A:$C,3,FALSE),""))</f>
        <v>653</v>
      </c>
    </row>
    <row r="36" spans="1:5" x14ac:dyDescent="0.2">
      <c r="A36" t="str">
        <f>'Beds Open Overnight Q2'!A35</f>
        <v>REP</v>
      </c>
      <c r="B36" t="s">
        <v>229</v>
      </c>
      <c r="C36" t="str">
        <f>'Beds Open Overnight Q2'!$D$1</f>
        <v>Q4</v>
      </c>
      <c r="D36" t="str">
        <f>'Beds Open Overnight Q2'!$B$1</f>
        <v>General and Accute - Available</v>
      </c>
      <c r="E36">
        <f>IF(VLOOKUP(A36,'Beds Open Overnight Q2'!$A:$C,2,FALSE)=0,"",IFERROR(VLOOKUP(A36,'Beds Open Overnight Q2'!$A:$C,2,FALSE),""))</f>
        <v>35</v>
      </c>
    </row>
    <row r="37" spans="1:5" x14ac:dyDescent="0.2">
      <c r="A37" t="str">
        <f>'Beds Open Overnight Q2'!A35</f>
        <v>REP</v>
      </c>
      <c r="B37" t="s">
        <v>229</v>
      </c>
      <c r="C37" t="str">
        <f>'Beds Open Overnight Q2'!$D$1</f>
        <v>Q4</v>
      </c>
      <c r="D37" t="str">
        <f>'Beds Open Overnight Q2'!$C$1</f>
        <v>General and Accute - Occupied</v>
      </c>
      <c r="E37">
        <f>IF(VLOOKUP(A36,'Beds Open Overnight Q2'!$A:$C,3,FALSE)=0,"",IFERROR(VLOOKUP(A36,'Beds Open Overnight Q2'!$A:$C,3,FALSE),""))</f>
        <v>22</v>
      </c>
    </row>
    <row r="38" spans="1:5" x14ac:dyDescent="0.2">
      <c r="A38" t="str">
        <f>'Beds Open Overnight Q2'!A38</f>
        <v>RVY</v>
      </c>
      <c r="B38" t="s">
        <v>229</v>
      </c>
      <c r="C38" t="str">
        <f>'Beds Open Overnight Q2'!$D$1</f>
        <v>Q4</v>
      </c>
      <c r="D38" t="str">
        <f>'Beds Open Overnight Q2'!$B$1</f>
        <v>General and Accute - Available</v>
      </c>
      <c r="E38">
        <f>IF(VLOOKUP(A38,'Beds Open Overnight Q2'!$A:$C,2,FALSE)=0,"",IFERROR(VLOOKUP(A38,'Beds Open Overnight Q2'!$A:$C,2,FALSE),""))</f>
        <v>476</v>
      </c>
    </row>
    <row r="39" spans="1:5" x14ac:dyDescent="0.2">
      <c r="A39" t="str">
        <f>'Beds Open Overnight Q2'!A38</f>
        <v>RVY</v>
      </c>
      <c r="B39" t="s">
        <v>229</v>
      </c>
      <c r="C39" t="str">
        <f>'Beds Open Overnight Q2'!$D$1</f>
        <v>Q4</v>
      </c>
      <c r="D39" t="str">
        <f>'Beds Open Overnight Q2'!$C$1</f>
        <v>General and Accute - Occupied</v>
      </c>
      <c r="E39">
        <f>IF(VLOOKUP(A38,'Beds Open Overnight Q2'!$A:$C,3,FALSE)=0,"",IFERROR(VLOOKUP(A38,'Beds Open Overnight Q2'!$A:$C,3,FALSE),""))</f>
        <v>394</v>
      </c>
    </row>
    <row r="40" spans="1:5" x14ac:dyDescent="0.2">
      <c r="A40" t="str">
        <f>'Beds Open Overnight Q2'!A39</f>
        <v>RW4</v>
      </c>
      <c r="B40" t="s">
        <v>229</v>
      </c>
      <c r="C40" t="str">
        <f>'Beds Open Overnight Q2'!$D$1</f>
        <v>Q4</v>
      </c>
      <c r="D40" t="str">
        <f>'Beds Open Overnight Q2'!$B$1</f>
        <v>General and Accute - Available</v>
      </c>
      <c r="E40" t="str">
        <f>IF(VLOOKUP(A40,'Beds Open Overnight Q2'!$A:$C,2,FALSE)=0,"",IFERROR(VLOOKUP(A40,'Beds Open Overnight Q2'!$A:$C,2,FALSE),""))</f>
        <v xml:space="preserve"> -   </v>
      </c>
    </row>
    <row r="41" spans="1:5" x14ac:dyDescent="0.2">
      <c r="A41" t="str">
        <f>'Beds Open Overnight Q2'!A39</f>
        <v>RW4</v>
      </c>
      <c r="B41" t="s">
        <v>229</v>
      </c>
      <c r="C41" t="str">
        <f>'Beds Open Overnight Q2'!$D$1</f>
        <v>Q4</v>
      </c>
      <c r="D41" t="str">
        <f>'Beds Open Overnight Q2'!$C$1</f>
        <v>General and Accute - Occupied</v>
      </c>
      <c r="E41" t="str">
        <f>IF(VLOOKUP(A40,'Beds Open Overnight Q2'!$A:$C,3,FALSE)=0,"",IFERROR(VLOOKUP(A40,'Beds Open Overnight Q2'!$A:$C,3,FALSE),""))</f>
        <v xml:space="preserve"> -   </v>
      </c>
    </row>
    <row r="42" spans="1:5" x14ac:dyDescent="0.2">
      <c r="A42" t="str">
        <f>'Beds Open Overnight Q2'!A42</f>
        <v>RNL</v>
      </c>
      <c r="B42" t="s">
        <v>229</v>
      </c>
      <c r="C42" t="str">
        <f>'Beds Open Overnight Q2'!$D$1</f>
        <v>Q4</v>
      </c>
      <c r="D42" t="str">
        <f>'Beds Open Overnight Q2'!$B$1</f>
        <v>General and Accute - Available</v>
      </c>
      <c r="E42">
        <f>IF(VLOOKUP(A42,'Beds Open Overnight Q2'!$A:$C,2,FALSE)=0,"",IFERROR(VLOOKUP(A42,'Beds Open Overnight Q2'!$A:$C,2,FALSE),""))</f>
        <v>619</v>
      </c>
    </row>
    <row r="43" spans="1:5" x14ac:dyDescent="0.2">
      <c r="A43" t="str">
        <f>'Beds Open Overnight Q2'!A42</f>
        <v>RNL</v>
      </c>
      <c r="B43" t="s">
        <v>229</v>
      </c>
      <c r="C43" t="str">
        <f>'Beds Open Overnight Q2'!$D$1</f>
        <v>Q4</v>
      </c>
      <c r="D43" t="str">
        <f>'Beds Open Overnight Q2'!$C$1</f>
        <v>General and Accute - Occupied</v>
      </c>
      <c r="E43">
        <f>IF(VLOOKUP(A42,'Beds Open Overnight Q2'!$A:$C,3,FALSE)=0,"",IFERROR(VLOOKUP(A42,'Beds Open Overnight Q2'!$A:$C,3,FALSE),""))</f>
        <v>512</v>
      </c>
    </row>
    <row r="44" spans="1:5" x14ac:dyDescent="0.2">
      <c r="A44" t="str">
        <f>'Beds Open Overnight Q2'!A43</f>
        <v>RNN</v>
      </c>
      <c r="B44" t="s">
        <v>229</v>
      </c>
      <c r="C44" t="str">
        <f>'Beds Open Overnight Q2'!$D$1</f>
        <v>Q4</v>
      </c>
      <c r="D44" t="str">
        <f>'Beds Open Overnight Q2'!$B$1</f>
        <v>General and Accute - Available</v>
      </c>
      <c r="E44" t="str">
        <f>IF(VLOOKUP(A44,'Beds Open Overnight Q2'!$A:$C,2,FALSE)=0,"",IFERROR(VLOOKUP(A44,'Beds Open Overnight Q2'!$A:$C,2,FALSE),""))</f>
        <v xml:space="preserve"> -   </v>
      </c>
    </row>
    <row r="45" spans="1:5" x14ac:dyDescent="0.2">
      <c r="A45" t="str">
        <f>'Beds Open Overnight Q2'!A43</f>
        <v>RNN</v>
      </c>
      <c r="B45" t="s">
        <v>229</v>
      </c>
      <c r="C45" t="str">
        <f>'Beds Open Overnight Q2'!$D$1</f>
        <v>Q4</v>
      </c>
      <c r="D45" t="str">
        <f>'Beds Open Overnight Q2'!$C$1</f>
        <v>General and Accute - Occupied</v>
      </c>
      <c r="E45" t="str">
        <f>IF(VLOOKUP(A44,'Beds Open Overnight Q2'!$A:$C,3,FALSE)=0,"",IFERROR(VLOOKUP(A44,'Beds Open Overnight Q2'!$A:$C,3,FALSE),""))</f>
        <v xml:space="preserve"> -   </v>
      </c>
    </row>
    <row r="46" spans="1:5" x14ac:dyDescent="0.2">
      <c r="A46" t="str">
        <f>'Beds Open Overnight Q2'!A46</f>
        <v>RTF</v>
      </c>
      <c r="B46" t="s">
        <v>229</v>
      </c>
      <c r="C46" t="str">
        <f>'Beds Open Overnight Q2'!$D$1</f>
        <v>Q4</v>
      </c>
      <c r="D46" t="str">
        <f>'Beds Open Overnight Q2'!$B$1</f>
        <v>General and Accute - Available</v>
      </c>
      <c r="E46">
        <f>IF(VLOOKUP(A46,'Beds Open Overnight Q2'!$A:$C,2,FALSE)=0,"",IFERROR(VLOOKUP(A46,'Beds Open Overnight Q2'!$A:$C,2,FALSE),""))</f>
        <v>984</v>
      </c>
    </row>
    <row r="47" spans="1:5" x14ac:dyDescent="0.2">
      <c r="A47" t="str">
        <f>'Beds Open Overnight Q2'!A46</f>
        <v>RTF</v>
      </c>
      <c r="B47" t="s">
        <v>229</v>
      </c>
      <c r="C47" t="str">
        <f>'Beds Open Overnight Q2'!$D$1</f>
        <v>Q4</v>
      </c>
      <c r="D47" t="str">
        <f>'Beds Open Overnight Q2'!$C$1</f>
        <v>General and Accute - Occupied</v>
      </c>
      <c r="E47">
        <f>IF(VLOOKUP(A46,'Beds Open Overnight Q2'!$A:$C,3,FALSE)=0,"",IFERROR(VLOOKUP(A46,'Beds Open Overnight Q2'!$A:$C,3,FALSE),""))</f>
        <v>858</v>
      </c>
    </row>
    <row r="48" spans="1:5" x14ac:dyDescent="0.2">
      <c r="A48" t="str">
        <f>'Beds Open Overnight Q2'!A47</f>
        <v>RTX</v>
      </c>
      <c r="B48" t="s">
        <v>229</v>
      </c>
      <c r="C48" t="str">
        <f>'Beds Open Overnight Q2'!$D$1</f>
        <v>Q4</v>
      </c>
      <c r="D48" t="str">
        <f>'Beds Open Overnight Q2'!$B$1</f>
        <v>General and Accute - Available</v>
      </c>
      <c r="E48">
        <f>IF(VLOOKUP(A48,'Beds Open Overnight Q2'!$A:$C,2,FALSE)=0,"",IFERROR(VLOOKUP(A48,'Beds Open Overnight Q2'!$A:$C,2,FALSE),""))</f>
        <v>703</v>
      </c>
    </row>
    <row r="49" spans="1:5" x14ac:dyDescent="0.2">
      <c r="A49" t="str">
        <f>'Beds Open Overnight Q2'!A47</f>
        <v>RTX</v>
      </c>
      <c r="B49" t="s">
        <v>229</v>
      </c>
      <c r="C49" t="str">
        <f>'Beds Open Overnight Q2'!$D$1</f>
        <v>Q4</v>
      </c>
      <c r="D49" t="str">
        <f>'Beds Open Overnight Q2'!$C$1</f>
        <v>General and Accute - Occupied</v>
      </c>
      <c r="E49">
        <f>IF(VLOOKUP(A48,'Beds Open Overnight Q2'!$A:$C,3,FALSE)=0,"",IFERROR(VLOOKUP(A48,'Beds Open Overnight Q2'!$A:$C,3,FALSE),""))</f>
        <v>602</v>
      </c>
    </row>
    <row r="50" spans="1:5" x14ac:dyDescent="0.2">
      <c r="A50" t="str">
        <f>'Beds Open Overnight Q2'!A50</f>
        <v>RCD</v>
      </c>
      <c r="B50" t="s">
        <v>229</v>
      </c>
      <c r="C50" t="str">
        <f>'Beds Open Overnight Q2'!$D$1</f>
        <v>Q4</v>
      </c>
      <c r="D50" t="str">
        <f>'Beds Open Overnight Q2'!$B$1</f>
        <v>General and Accute - Available</v>
      </c>
      <c r="E50">
        <f>IF(VLOOKUP(A50,'Beds Open Overnight Q2'!$A:$C,2,FALSE)=0,"",IFERROR(VLOOKUP(A50,'Beds Open Overnight Q2'!$A:$C,2,FALSE),""))</f>
        <v>321</v>
      </c>
    </row>
    <row r="51" spans="1:5" x14ac:dyDescent="0.2">
      <c r="A51" t="str">
        <f>'Beds Open Overnight Q2'!A50</f>
        <v>RCD</v>
      </c>
      <c r="B51" t="s">
        <v>229</v>
      </c>
      <c r="C51" t="str">
        <f>'Beds Open Overnight Q2'!$D$1</f>
        <v>Q4</v>
      </c>
      <c r="D51" t="str">
        <f>'Beds Open Overnight Q2'!$C$1</f>
        <v>General and Accute - Occupied</v>
      </c>
      <c r="E51">
        <f>IF(VLOOKUP(A50,'Beds Open Overnight Q2'!$A:$C,3,FALSE)=0,"",IFERROR(VLOOKUP(A50,'Beds Open Overnight Q2'!$A:$C,3,FALSE),""))</f>
        <v>275</v>
      </c>
    </row>
    <row r="52" spans="1:5" x14ac:dyDescent="0.2">
      <c r="A52" t="str">
        <f>'Beds Open Overnight Q2'!A51</f>
        <v>RJL</v>
      </c>
      <c r="B52" t="s">
        <v>229</v>
      </c>
      <c r="C52" t="str">
        <f>'Beds Open Overnight Q2'!$D$1</f>
        <v>Q4</v>
      </c>
      <c r="D52" t="str">
        <f>'Beds Open Overnight Q2'!$B$1</f>
        <v>General and Accute - Available</v>
      </c>
      <c r="E52">
        <f>IF(VLOOKUP(A52,'Beds Open Overnight Q2'!$A:$C,2,FALSE)=0,"",IFERROR(VLOOKUP(A52,'Beds Open Overnight Q2'!$A:$C,2,FALSE),""))</f>
        <v>772</v>
      </c>
    </row>
    <row r="53" spans="1:5" x14ac:dyDescent="0.2">
      <c r="A53" t="str">
        <f>'Beds Open Overnight Q2'!A51</f>
        <v>RJL</v>
      </c>
      <c r="B53" t="s">
        <v>229</v>
      </c>
      <c r="C53" t="str">
        <f>'Beds Open Overnight Q2'!$D$1</f>
        <v>Q4</v>
      </c>
      <c r="D53" t="str">
        <f>'Beds Open Overnight Q2'!$C$1</f>
        <v>General and Accute - Occupied</v>
      </c>
      <c r="E53">
        <f>IF(VLOOKUP(A52,'Beds Open Overnight Q2'!$A:$C,3,FALSE)=0,"",IFERROR(VLOOKUP(A52,'Beds Open Overnight Q2'!$A:$C,3,FALSE),""))</f>
        <v>668</v>
      </c>
    </row>
    <row r="54" spans="1:5" x14ac:dyDescent="0.2">
      <c r="A54" t="str">
        <f>'Beds Open Overnight Q2'!A54</f>
        <v>RCU</v>
      </c>
      <c r="B54" t="s">
        <v>229</v>
      </c>
      <c r="C54" t="str">
        <f>'Beds Open Overnight Q2'!$D$1</f>
        <v>Q4</v>
      </c>
      <c r="D54" t="str">
        <f>'Beds Open Overnight Q2'!$B$1</f>
        <v>General and Accute - Available</v>
      </c>
      <c r="E54">
        <f>IF(VLOOKUP(A54,'Beds Open Overnight Q2'!$A:$C,2,FALSE)=0,"",IFERROR(VLOOKUP(A54,'Beds Open Overnight Q2'!$A:$C,2,FALSE),""))</f>
        <v>136</v>
      </c>
    </row>
    <row r="55" spans="1:5" x14ac:dyDescent="0.2">
      <c r="A55" t="str">
        <f>'Beds Open Overnight Q2'!A54</f>
        <v>RCU</v>
      </c>
      <c r="B55" t="s">
        <v>229</v>
      </c>
      <c r="C55" t="str">
        <f>'Beds Open Overnight Q2'!$D$1</f>
        <v>Q4</v>
      </c>
      <c r="D55" t="str">
        <f>'Beds Open Overnight Q2'!$C$1</f>
        <v>General and Accute - Occupied</v>
      </c>
      <c r="E55">
        <f>IF(VLOOKUP(A54,'Beds Open Overnight Q2'!$A:$C,3,FALSE)=0,"",IFERROR(VLOOKUP(A54,'Beds Open Overnight Q2'!$A:$C,3,FALSE),""))</f>
        <v>97</v>
      </c>
    </row>
    <row r="56" spans="1:5" x14ac:dyDescent="0.2">
      <c r="A56" t="str">
        <f>'Beds Open Overnight Q2'!A55</f>
        <v>RFF</v>
      </c>
      <c r="B56" t="s">
        <v>229</v>
      </c>
      <c r="C56" t="str">
        <f>'Beds Open Overnight Q2'!$D$1</f>
        <v>Q4</v>
      </c>
      <c r="D56" t="str">
        <f>'Beds Open Overnight Q2'!$B$1</f>
        <v>General and Accute - Available</v>
      </c>
      <c r="E56">
        <f>IF(VLOOKUP(A56,'Beds Open Overnight Q2'!$A:$C,2,FALSE)=0,"",IFERROR(VLOOKUP(A56,'Beds Open Overnight Q2'!$A:$C,2,FALSE),""))</f>
        <v>359</v>
      </c>
    </row>
    <row r="57" spans="1:5" x14ac:dyDescent="0.2">
      <c r="A57" t="str">
        <f>'Beds Open Overnight Q2'!A55</f>
        <v>RFF</v>
      </c>
      <c r="B57" t="s">
        <v>229</v>
      </c>
      <c r="C57" t="str">
        <f>'Beds Open Overnight Q2'!$D$1</f>
        <v>Q4</v>
      </c>
      <c r="D57" t="str">
        <f>'Beds Open Overnight Q2'!$C$1</f>
        <v>General and Accute - Occupied</v>
      </c>
      <c r="E57">
        <f>IF(VLOOKUP(A56,'Beds Open Overnight Q2'!$A:$C,3,FALSE)=0,"",IFERROR(VLOOKUP(A56,'Beds Open Overnight Q2'!$A:$C,3,FALSE),""))</f>
        <v>339</v>
      </c>
    </row>
    <row r="58" spans="1:5" x14ac:dyDescent="0.2">
      <c r="A58" t="str">
        <f>'Beds Open Overnight Q2'!A58</f>
        <v>RP5</v>
      </c>
      <c r="B58" t="s">
        <v>229</v>
      </c>
      <c r="C58" t="str">
        <f>'Beds Open Overnight Q2'!$D$1</f>
        <v>Q4</v>
      </c>
      <c r="D58" t="str">
        <f>'Beds Open Overnight Q2'!$B$1</f>
        <v>General and Accute - Available</v>
      </c>
      <c r="E58">
        <f>IF(VLOOKUP(A58,'Beds Open Overnight Q2'!$A:$C,2,FALSE)=0,"",IFERROR(VLOOKUP(A58,'Beds Open Overnight Q2'!$A:$C,2,FALSE),""))</f>
        <v>907</v>
      </c>
    </row>
    <row r="59" spans="1:5" x14ac:dyDescent="0.2">
      <c r="A59" t="str">
        <f>'Beds Open Overnight Q2'!A58</f>
        <v>RP5</v>
      </c>
      <c r="B59" t="s">
        <v>229</v>
      </c>
      <c r="C59" t="str">
        <f>'Beds Open Overnight Q2'!$D$1</f>
        <v>Q4</v>
      </c>
      <c r="D59" t="str">
        <f>'Beds Open Overnight Q2'!$C$1</f>
        <v>General and Accute - Occupied</v>
      </c>
      <c r="E59">
        <f>IF(VLOOKUP(A58,'Beds Open Overnight Q2'!$A:$C,3,FALSE)=0,"",IFERROR(VLOOKUP(A58,'Beds Open Overnight Q2'!$A:$C,3,FALSE),""))</f>
        <v>814</v>
      </c>
    </row>
    <row r="60" spans="1:5" x14ac:dyDescent="0.2">
      <c r="A60" t="str">
        <f>'Beds Open Overnight Q2'!A59</f>
        <v>RXE</v>
      </c>
      <c r="B60" t="s">
        <v>229</v>
      </c>
      <c r="C60" t="str">
        <f>'Beds Open Overnight Q2'!$D$1</f>
        <v>Q4</v>
      </c>
      <c r="D60" t="str">
        <f>'Beds Open Overnight Q2'!$B$1</f>
        <v>General and Accute - Available</v>
      </c>
      <c r="E60">
        <f>IF(VLOOKUP(A60,'Beds Open Overnight Q2'!$A:$C,2,FALSE)=0,"",IFERROR(VLOOKUP(A60,'Beds Open Overnight Q2'!$A:$C,2,FALSE),""))</f>
        <v>62</v>
      </c>
    </row>
    <row r="61" spans="1:5" x14ac:dyDescent="0.2">
      <c r="A61" t="str">
        <f>'Beds Open Overnight Q2'!A59</f>
        <v>RXE</v>
      </c>
      <c r="B61" t="s">
        <v>229</v>
      </c>
      <c r="C61" t="str">
        <f>'Beds Open Overnight Q2'!$D$1</f>
        <v>Q4</v>
      </c>
      <c r="D61" t="str">
        <f>'Beds Open Overnight Q2'!$C$1</f>
        <v>General and Accute - Occupied</v>
      </c>
      <c r="E61">
        <f>IF(VLOOKUP(A60,'Beds Open Overnight Q2'!$A:$C,3,FALSE)=0,"",IFERROR(VLOOKUP(A60,'Beds Open Overnight Q2'!$A:$C,3,FALSE),""))</f>
        <v>49</v>
      </c>
    </row>
    <row r="62" spans="1:5" x14ac:dyDescent="0.2">
      <c r="A62" t="str">
        <f>'Beds Open Overnight Q2'!A62</f>
        <v>RCF</v>
      </c>
      <c r="B62" t="s">
        <v>229</v>
      </c>
      <c r="C62" t="str">
        <f>'Beds Open Overnight Q2'!$D$1</f>
        <v>Q4</v>
      </c>
      <c r="D62" t="str">
        <f>'Beds Open Overnight Q2'!$B$1</f>
        <v>General and Accute - Available</v>
      </c>
      <c r="E62">
        <f>IF(VLOOKUP(A62,'Beds Open Overnight Q2'!$A:$C,2,FALSE)=0,"",IFERROR(VLOOKUP(A62,'Beds Open Overnight Q2'!$A:$C,2,FALSE),""))</f>
        <v>332</v>
      </c>
    </row>
    <row r="63" spans="1:5" x14ac:dyDescent="0.2">
      <c r="A63" t="str">
        <f>'Beds Open Overnight Q2'!A62</f>
        <v>RCF</v>
      </c>
      <c r="B63" t="s">
        <v>229</v>
      </c>
      <c r="C63" t="str">
        <f>'Beds Open Overnight Q2'!$D$1</f>
        <v>Q4</v>
      </c>
      <c r="D63" t="str">
        <f>'Beds Open Overnight Q2'!$C$1</f>
        <v>General and Accute - Occupied</v>
      </c>
      <c r="E63">
        <f>IF(VLOOKUP(A62,'Beds Open Overnight Q2'!$A:$C,3,FALSE)=0,"",IFERROR(VLOOKUP(A62,'Beds Open Overnight Q2'!$A:$C,3,FALSE),""))</f>
        <v>315</v>
      </c>
    </row>
    <row r="64" spans="1:5" x14ac:dyDescent="0.2">
      <c r="A64" t="str">
        <f>'Beds Open Overnight Q2'!A63</f>
        <v>RGD</v>
      </c>
      <c r="B64" t="s">
        <v>229</v>
      </c>
      <c r="C64" t="str">
        <f>'Beds Open Overnight Q2'!$D$1</f>
        <v>Q4</v>
      </c>
      <c r="D64" t="str">
        <f>'Beds Open Overnight Q2'!$B$1</f>
        <v>General and Accute - Available</v>
      </c>
      <c r="E64" t="str">
        <f>IF(VLOOKUP(A64,'Beds Open Overnight Q2'!$A:$C,2,FALSE)=0,"",IFERROR(VLOOKUP(A64,'Beds Open Overnight Q2'!$A:$C,2,FALSE),""))</f>
        <v xml:space="preserve"> -   </v>
      </c>
    </row>
    <row r="65" spans="1:5" x14ac:dyDescent="0.2">
      <c r="A65" t="str">
        <f>'Beds Open Overnight Q2'!A63</f>
        <v>RGD</v>
      </c>
      <c r="B65" t="s">
        <v>229</v>
      </c>
      <c r="C65" t="str">
        <f>'Beds Open Overnight Q2'!$D$1</f>
        <v>Q4</v>
      </c>
      <c r="D65" t="str">
        <f>'Beds Open Overnight Q2'!$C$1</f>
        <v>General and Accute - Occupied</v>
      </c>
      <c r="E65" t="str">
        <f>IF(VLOOKUP(A64,'Beds Open Overnight Q2'!$A:$C,3,FALSE)=0,"",IFERROR(VLOOKUP(A64,'Beds Open Overnight Q2'!$A:$C,3,FALSE),""))</f>
        <v xml:space="preserve"> -   </v>
      </c>
    </row>
    <row r="66" spans="1:5" x14ac:dyDescent="0.2">
      <c r="A66" t="str">
        <f>'Beds Open Overnight Q2'!A66</f>
        <v>RXF</v>
      </c>
      <c r="B66" t="s">
        <v>229</v>
      </c>
      <c r="C66" t="str">
        <f>'Beds Open Overnight Q2'!$D$1</f>
        <v>Q4</v>
      </c>
      <c r="D66" t="str">
        <f>'Beds Open Overnight Q2'!$B$1</f>
        <v>General and Accute - Available</v>
      </c>
      <c r="E66">
        <f>IF(VLOOKUP(A66,'Beds Open Overnight Q2'!$A:$C,2,FALSE)=0,"",IFERROR(VLOOKUP(A66,'Beds Open Overnight Q2'!$A:$C,2,FALSE),""))</f>
        <v>976</v>
      </c>
    </row>
    <row r="67" spans="1:5" x14ac:dyDescent="0.2">
      <c r="A67" t="str">
        <f>'Beds Open Overnight Q2'!A66</f>
        <v>RXF</v>
      </c>
      <c r="B67" t="s">
        <v>229</v>
      </c>
      <c r="C67" t="str">
        <f>'Beds Open Overnight Q2'!$D$1</f>
        <v>Q4</v>
      </c>
      <c r="D67" t="str">
        <f>'Beds Open Overnight Q2'!$C$1</f>
        <v>General and Accute - Occupied</v>
      </c>
      <c r="E67">
        <f>IF(VLOOKUP(A66,'Beds Open Overnight Q2'!$A:$C,3,FALSE)=0,"",IFERROR(VLOOKUP(A66,'Beds Open Overnight Q2'!$A:$C,3,FALSE),""))</f>
        <v>881</v>
      </c>
    </row>
    <row r="68" spans="1:5" x14ac:dyDescent="0.2">
      <c r="A68" t="str">
        <f>'Beds Open Overnight Q2'!A67</f>
        <v>RXG</v>
      </c>
      <c r="B68" t="s">
        <v>229</v>
      </c>
      <c r="C68" t="str">
        <f>'Beds Open Overnight Q2'!$D$1</f>
        <v>Q4</v>
      </c>
      <c r="D68" t="str">
        <f>'Beds Open Overnight Q2'!$B$1</f>
        <v>General and Accute - Available</v>
      </c>
      <c r="E68">
        <f>IF(VLOOKUP(A68,'Beds Open Overnight Q2'!$A:$C,2,FALSE)=0,"",IFERROR(VLOOKUP(A68,'Beds Open Overnight Q2'!$A:$C,2,FALSE),""))</f>
        <v>76</v>
      </c>
    </row>
    <row r="69" spans="1:5" x14ac:dyDescent="0.2">
      <c r="A69" t="str">
        <f>'Beds Open Overnight Q2'!A67</f>
        <v>RXG</v>
      </c>
      <c r="B69" t="s">
        <v>229</v>
      </c>
      <c r="C69" t="str">
        <f>'Beds Open Overnight Q2'!$D$1</f>
        <v>Q4</v>
      </c>
      <c r="D69" t="str">
        <f>'Beds Open Overnight Q2'!$C$1</f>
        <v>General and Accute - Occupied</v>
      </c>
      <c r="E69">
        <f>IF(VLOOKUP(A68,'Beds Open Overnight Q2'!$A:$C,3,FALSE)=0,"",IFERROR(VLOOKUP(A68,'Beds Open Overnight Q2'!$A:$C,3,FALSE),""))</f>
        <v>67</v>
      </c>
    </row>
    <row r="70" spans="1:5" x14ac:dyDescent="0.2">
      <c r="A70" t="str">
        <f>'Beds Open Overnight Q2'!A70</f>
        <v>R1A</v>
      </c>
      <c r="B70" t="s">
        <v>229</v>
      </c>
      <c r="C70" t="str">
        <f>'Beds Open Overnight Q2'!$D$1</f>
        <v>Q4</v>
      </c>
      <c r="D70" t="str">
        <f>'Beds Open Overnight Q2'!$B$1</f>
        <v>General and Accute - Available</v>
      </c>
      <c r="E70">
        <f>IF(VLOOKUP(A70,'Beds Open Overnight Q2'!$A:$C,2,FALSE)=0,"",IFERROR(VLOOKUP(A70,'Beds Open Overnight Q2'!$A:$C,2,FALSE),""))</f>
        <v>93</v>
      </c>
    </row>
    <row r="71" spans="1:5" x14ac:dyDescent="0.2">
      <c r="A71" t="str">
        <f>'Beds Open Overnight Q2'!A70</f>
        <v>R1A</v>
      </c>
      <c r="B71" t="s">
        <v>229</v>
      </c>
      <c r="C71" t="str">
        <f>'Beds Open Overnight Q2'!$D$1</f>
        <v>Q4</v>
      </c>
      <c r="D71" t="str">
        <f>'Beds Open Overnight Q2'!$C$1</f>
        <v>General and Accute - Occupied</v>
      </c>
      <c r="E71">
        <f>IF(VLOOKUP(A70,'Beds Open Overnight Q2'!$A:$C,3,FALSE)=0,"",IFERROR(VLOOKUP(A70,'Beds Open Overnight Q2'!$A:$C,3,FALSE),""))</f>
        <v>71</v>
      </c>
    </row>
    <row r="72" spans="1:5" x14ac:dyDescent="0.2">
      <c r="A72" t="str">
        <f>'Beds Open Overnight Q2'!A71</f>
        <v>RJC</v>
      </c>
      <c r="B72" t="s">
        <v>229</v>
      </c>
      <c r="C72" t="str">
        <f>'Beds Open Overnight Q2'!$D$1</f>
        <v>Q4</v>
      </c>
      <c r="D72" t="str">
        <f>'Beds Open Overnight Q2'!$B$1</f>
        <v>General and Accute - Available</v>
      </c>
      <c r="E72">
        <f>IF(VLOOKUP(A72,'Beds Open Overnight Q2'!$A:$C,2,FALSE)=0,"",IFERROR(VLOOKUP(A72,'Beds Open Overnight Q2'!$A:$C,2,FALSE),""))</f>
        <v>458</v>
      </c>
    </row>
    <row r="73" spans="1:5" x14ac:dyDescent="0.2">
      <c r="A73" t="str">
        <f>'Beds Open Overnight Q2'!A71</f>
        <v>RJC</v>
      </c>
      <c r="B73" t="s">
        <v>229</v>
      </c>
      <c r="C73" t="str">
        <f>'Beds Open Overnight Q2'!$D$1</f>
        <v>Q4</v>
      </c>
      <c r="D73" t="str">
        <f>'Beds Open Overnight Q2'!$C$1</f>
        <v>General and Accute - Occupied</v>
      </c>
      <c r="E73">
        <f>IF(VLOOKUP(A72,'Beds Open Overnight Q2'!$A:$C,3,FALSE)=0,"",IFERROR(VLOOKUP(A72,'Beds Open Overnight Q2'!$A:$C,3,FALSE),""))</f>
        <v>420</v>
      </c>
    </row>
    <row r="74" spans="1:5" x14ac:dyDescent="0.2">
      <c r="A74" t="str">
        <f>'Beds Open Overnight Q2'!A74</f>
        <v>RLT</v>
      </c>
      <c r="B74" t="s">
        <v>229</v>
      </c>
      <c r="C74" t="str">
        <f>'Beds Open Overnight Q2'!$D$1</f>
        <v>Q4</v>
      </c>
      <c r="D74" t="str">
        <f>'Beds Open Overnight Q2'!$B$1</f>
        <v>General and Accute - Available</v>
      </c>
      <c r="E74">
        <f>IF(VLOOKUP(A74,'Beds Open Overnight Q2'!$A:$C,2,FALSE)=0,"",IFERROR(VLOOKUP(A74,'Beds Open Overnight Q2'!$A:$C,2,FALSE),""))</f>
        <v>321</v>
      </c>
    </row>
    <row r="75" spans="1:5" x14ac:dyDescent="0.2">
      <c r="A75" t="str">
        <f>'Beds Open Overnight Q2'!A74</f>
        <v>RLT</v>
      </c>
      <c r="B75" t="s">
        <v>229</v>
      </c>
      <c r="C75" t="str">
        <f>'Beds Open Overnight Q2'!$D$1</f>
        <v>Q4</v>
      </c>
      <c r="D75" t="str">
        <f>'Beds Open Overnight Q2'!$C$1</f>
        <v>General and Accute - Occupied</v>
      </c>
      <c r="E75">
        <f>IF(VLOOKUP(A74,'Beds Open Overnight Q2'!$A:$C,3,FALSE)=0,"",IFERROR(VLOOKUP(A74,'Beds Open Overnight Q2'!$A:$C,3,FALSE),""))</f>
        <v>321</v>
      </c>
    </row>
    <row r="76" spans="1:5" x14ac:dyDescent="0.2">
      <c r="A76" t="str">
        <f>'Beds Open Overnight Q2'!A75</f>
        <v>RWP</v>
      </c>
      <c r="B76" t="s">
        <v>229</v>
      </c>
      <c r="C76" t="str">
        <f>'Beds Open Overnight Q2'!$D$1</f>
        <v>Q4</v>
      </c>
      <c r="D76" t="str">
        <f>'Beds Open Overnight Q2'!$B$1</f>
        <v>General and Accute - Available</v>
      </c>
      <c r="E76">
        <f>IF(VLOOKUP(A76,'Beds Open Overnight Q2'!$A:$C,2,FALSE)=0,"",IFERROR(VLOOKUP(A76,'Beds Open Overnight Q2'!$A:$C,2,FALSE),""))</f>
        <v>791</v>
      </c>
    </row>
    <row r="77" spans="1:5" x14ac:dyDescent="0.2">
      <c r="A77" t="str">
        <f>'Beds Open Overnight Q2'!A75</f>
        <v>RWP</v>
      </c>
      <c r="B77" t="s">
        <v>229</v>
      </c>
      <c r="C77" t="str">
        <f>'Beds Open Overnight Q2'!$D$1</f>
        <v>Q4</v>
      </c>
      <c r="D77" t="str">
        <f>'Beds Open Overnight Q2'!$C$1</f>
        <v>General and Accute - Occupied</v>
      </c>
      <c r="E77">
        <f>IF(VLOOKUP(A76,'Beds Open Overnight Q2'!$A:$C,3,FALSE)=0,"",IFERROR(VLOOKUP(A76,'Beds Open Overnight Q2'!$A:$C,3,FALSE),""))</f>
        <v>687</v>
      </c>
    </row>
    <row r="78" spans="1:5" x14ac:dyDescent="0.2">
      <c r="A78" t="str">
        <f>'Beds Open Overnight Q2'!A78</f>
        <v>RL4</v>
      </c>
      <c r="B78" t="s">
        <v>229</v>
      </c>
      <c r="C78" t="str">
        <f>'Beds Open Overnight Q2'!$D$1</f>
        <v>Q4</v>
      </c>
      <c r="D78" t="str">
        <f>'Beds Open Overnight Q2'!$B$1</f>
        <v>General and Accute - Available</v>
      </c>
      <c r="E78">
        <f>IF(VLOOKUP(A78,'Beds Open Overnight Q2'!$A:$C,2,FALSE)=0,"",IFERROR(VLOOKUP(A78,'Beds Open Overnight Q2'!$A:$C,2,FALSE),""))</f>
        <v>869</v>
      </c>
    </row>
    <row r="79" spans="1:5" x14ac:dyDescent="0.2">
      <c r="A79" t="str">
        <f>'Beds Open Overnight Q2'!A78</f>
        <v>RL4</v>
      </c>
      <c r="B79" t="s">
        <v>229</v>
      </c>
      <c r="C79" t="str">
        <f>'Beds Open Overnight Q2'!$D$1</f>
        <v>Q4</v>
      </c>
      <c r="D79" t="str">
        <f>'Beds Open Overnight Q2'!$C$1</f>
        <v>General and Accute - Occupied</v>
      </c>
      <c r="E79">
        <f>IF(VLOOKUP(A78,'Beds Open Overnight Q2'!$A:$C,3,FALSE)=0,"",IFERROR(VLOOKUP(A78,'Beds Open Overnight Q2'!$A:$C,3,FALSE),""))</f>
        <v>817</v>
      </c>
    </row>
    <row r="80" spans="1:5" x14ac:dyDescent="0.2">
      <c r="A80" t="str">
        <f>'Beds Open Overnight Q2'!A79</f>
        <v>RLU</v>
      </c>
      <c r="B80" t="s">
        <v>229</v>
      </c>
      <c r="C80" t="str">
        <f>'Beds Open Overnight Q2'!$D$1</f>
        <v>Q4</v>
      </c>
      <c r="D80" t="str">
        <f>'Beds Open Overnight Q2'!$B$1</f>
        <v>General and Accute - Available</v>
      </c>
      <c r="E80">
        <f>IF(VLOOKUP(A80,'Beds Open Overnight Q2'!$A:$C,2,FALSE)=0,"",IFERROR(VLOOKUP(A80,'Beds Open Overnight Q2'!$A:$C,2,FALSE),""))</f>
        <v>26</v>
      </c>
    </row>
    <row r="81" spans="1:5" x14ac:dyDescent="0.2">
      <c r="A81" t="str">
        <f>'Beds Open Overnight Q2'!A79</f>
        <v>RLU</v>
      </c>
      <c r="B81" t="s">
        <v>229</v>
      </c>
      <c r="C81" t="str">
        <f>'Beds Open Overnight Q2'!$D$1</f>
        <v>Q4</v>
      </c>
      <c r="D81" t="str">
        <f>'Beds Open Overnight Q2'!$C$1</f>
        <v>General and Accute - Occupied</v>
      </c>
      <c r="E81">
        <f>IF(VLOOKUP(A80,'Beds Open Overnight Q2'!$A:$C,3,FALSE)=0,"",IFERROR(VLOOKUP(A80,'Beds Open Overnight Q2'!$A:$C,3,FALSE),""))</f>
        <v>11</v>
      </c>
    </row>
    <row r="82" spans="1:5" x14ac:dyDescent="0.2">
      <c r="A82" t="str">
        <f>'Beds Open Overnight Q2'!A82</f>
        <v>RR1</v>
      </c>
      <c r="B82" t="s">
        <v>229</v>
      </c>
      <c r="C82" t="str">
        <f>'Beds Open Overnight Q2'!$D$1</f>
        <v>Q4</v>
      </c>
      <c r="D82" t="str">
        <f>'Beds Open Overnight Q2'!$B$1</f>
        <v>General and Accute - Available</v>
      </c>
      <c r="E82">
        <f>IF(VLOOKUP(A82,'Beds Open Overnight Q2'!$A:$C,2,FALSE)=0,"",IFERROR(VLOOKUP(A82,'Beds Open Overnight Q2'!$A:$C,2,FALSE),""))</f>
        <v>1248</v>
      </c>
    </row>
    <row r="83" spans="1:5" x14ac:dyDescent="0.2">
      <c r="A83" t="str">
        <f>'Beds Open Overnight Q2'!A82</f>
        <v>RR1</v>
      </c>
      <c r="B83" t="s">
        <v>229</v>
      </c>
      <c r="C83" t="str">
        <f>'Beds Open Overnight Q2'!$D$1</f>
        <v>Q4</v>
      </c>
      <c r="D83" t="str">
        <f>'Beds Open Overnight Q2'!$C$1</f>
        <v>General and Accute - Occupied</v>
      </c>
      <c r="E83">
        <f>IF(VLOOKUP(A82,'Beds Open Overnight Q2'!$A:$C,3,FALSE)=0,"",IFERROR(VLOOKUP(A82,'Beds Open Overnight Q2'!$A:$C,3,FALSE),""))</f>
        <v>1183</v>
      </c>
    </row>
    <row r="84" spans="1:5" x14ac:dyDescent="0.2">
      <c r="A84" t="str">
        <f>'Beds Open Overnight Q2'!A83</f>
        <v>RRJ</v>
      </c>
      <c r="B84" t="s">
        <v>229</v>
      </c>
      <c r="C84" t="str">
        <f>'Beds Open Overnight Q2'!$D$1</f>
        <v>Q4</v>
      </c>
      <c r="D84" t="str">
        <f>'Beds Open Overnight Q2'!$B$1</f>
        <v>General and Accute - Available</v>
      </c>
      <c r="E84">
        <f>IF(VLOOKUP(A84,'Beds Open Overnight Q2'!$A:$C,2,FALSE)=0,"",IFERROR(VLOOKUP(A84,'Beds Open Overnight Q2'!$A:$C,2,FALSE),""))</f>
        <v>110</v>
      </c>
    </row>
    <row r="85" spans="1:5" x14ac:dyDescent="0.2">
      <c r="A85" t="str">
        <f>'Beds Open Overnight Q2'!A83</f>
        <v>RRJ</v>
      </c>
      <c r="B85" t="s">
        <v>229</v>
      </c>
      <c r="C85" t="str">
        <f>'Beds Open Overnight Q2'!$D$1</f>
        <v>Q4</v>
      </c>
      <c r="D85" t="str">
        <f>'Beds Open Overnight Q2'!$C$1</f>
        <v>General and Accute - Occupied</v>
      </c>
      <c r="E85">
        <f>IF(VLOOKUP(A84,'Beds Open Overnight Q2'!$A:$C,3,FALSE)=0,"",IFERROR(VLOOKUP(A84,'Beds Open Overnight Q2'!$A:$C,3,FALSE),""))</f>
        <v>81</v>
      </c>
    </row>
    <row r="86" spans="1:5" x14ac:dyDescent="0.2">
      <c r="A86" t="str">
        <f>'Beds Open Overnight Q2'!A86</f>
        <v>RXT</v>
      </c>
      <c r="B86" t="s">
        <v>229</v>
      </c>
      <c r="C86" t="str">
        <f>'Beds Open Overnight Q2'!$D$1</f>
        <v>Q4</v>
      </c>
      <c r="D86" t="str">
        <f>'Beds Open Overnight Q2'!$B$1</f>
        <v>General and Accute - Available</v>
      </c>
      <c r="E86" t="str">
        <f>IF(VLOOKUP(A86,'Beds Open Overnight Q2'!$A:$C,2,FALSE)=0,"",IFERROR(VLOOKUP(A86,'Beds Open Overnight Q2'!$A:$C,2,FALSE),""))</f>
        <v xml:space="preserve"> -   </v>
      </c>
    </row>
    <row r="87" spans="1:5" x14ac:dyDescent="0.2">
      <c r="A87" t="str">
        <f>'Beds Open Overnight Q2'!A86</f>
        <v>RXT</v>
      </c>
      <c r="B87" t="s">
        <v>229</v>
      </c>
      <c r="C87" t="str">
        <f>'Beds Open Overnight Q2'!$D$1</f>
        <v>Q4</v>
      </c>
      <c r="D87" t="str">
        <f>'Beds Open Overnight Q2'!$C$1</f>
        <v>General and Accute - Occupied</v>
      </c>
      <c r="E87" t="str">
        <f>IF(VLOOKUP(A86,'Beds Open Overnight Q2'!$A:$C,3,FALSE)=0,"",IFERROR(VLOOKUP(A86,'Beds Open Overnight Q2'!$A:$C,3,FALSE),""))</f>
        <v xml:space="preserve"> -   </v>
      </c>
    </row>
    <row r="88" spans="1:5" x14ac:dyDescent="0.2">
      <c r="A88" t="str">
        <f>'Beds Open Overnight Q2'!A87</f>
        <v>RYK</v>
      </c>
      <c r="B88" t="s">
        <v>229</v>
      </c>
      <c r="C88" t="str">
        <f>'Beds Open Overnight Q2'!$D$1</f>
        <v>Q4</v>
      </c>
      <c r="D88" t="str">
        <f>'Beds Open Overnight Q2'!$B$1</f>
        <v>General and Accute - Available</v>
      </c>
      <c r="E88" t="str">
        <f>IF(VLOOKUP(A88,'Beds Open Overnight Q2'!$A:$C,2,FALSE)=0,"",IFERROR(VLOOKUP(A88,'Beds Open Overnight Q2'!$A:$C,2,FALSE),""))</f>
        <v xml:space="preserve"> -   </v>
      </c>
    </row>
    <row r="89" spans="1:5" x14ac:dyDescent="0.2">
      <c r="A89" t="str">
        <f>'Beds Open Overnight Q2'!A87</f>
        <v>RYK</v>
      </c>
      <c r="B89" t="s">
        <v>229</v>
      </c>
      <c r="C89" t="str">
        <f>'Beds Open Overnight Q2'!$D$1</f>
        <v>Q4</v>
      </c>
      <c r="D89" t="str">
        <f>'Beds Open Overnight Q2'!$C$1</f>
        <v>General and Accute - Occupied</v>
      </c>
      <c r="E89" t="str">
        <f>IF(VLOOKUP(A88,'Beds Open Overnight Q2'!$A:$C,3,FALSE)=0,"",IFERROR(VLOOKUP(A88,'Beds Open Overnight Q2'!$A:$C,3,FALSE),""))</f>
        <v xml:space="preserve"> -   </v>
      </c>
    </row>
    <row r="90" spans="1:5" x14ac:dyDescent="0.2">
      <c r="A90" t="str">
        <f>'Beds Open Overnight Q2'!A90</f>
        <v>RFS</v>
      </c>
      <c r="B90" t="s">
        <v>229</v>
      </c>
      <c r="C90" t="str">
        <f>'Beds Open Overnight Q2'!$D$1</f>
        <v>Q4</v>
      </c>
      <c r="D90" t="str">
        <f>'Beds Open Overnight Q2'!$B$1</f>
        <v>General and Accute - Available</v>
      </c>
      <c r="E90">
        <f>IF(VLOOKUP(A90,'Beds Open Overnight Q2'!$A:$C,2,FALSE)=0,"",IFERROR(VLOOKUP(A90,'Beds Open Overnight Q2'!$A:$C,2,FALSE),""))</f>
        <v>499</v>
      </c>
    </row>
    <row r="91" spans="1:5" x14ac:dyDescent="0.2">
      <c r="A91" t="str">
        <f>'Beds Open Overnight Q2'!A90</f>
        <v>RFS</v>
      </c>
      <c r="B91" t="s">
        <v>229</v>
      </c>
      <c r="C91" t="str">
        <f>'Beds Open Overnight Q2'!$D$1</f>
        <v>Q4</v>
      </c>
      <c r="D91" t="str">
        <f>'Beds Open Overnight Q2'!$C$1</f>
        <v>General and Accute - Occupied</v>
      </c>
      <c r="E91">
        <f>IF(VLOOKUP(A90,'Beds Open Overnight Q2'!$A:$C,3,FALSE)=0,"",IFERROR(VLOOKUP(A90,'Beds Open Overnight Q2'!$A:$C,3,FALSE),""))</f>
        <v>484</v>
      </c>
    </row>
    <row r="92" spans="1:5" x14ac:dyDescent="0.2">
      <c r="A92" t="str">
        <f>'Beds Open Overnight Q2'!A91</f>
        <v>RHA</v>
      </c>
      <c r="B92" t="s">
        <v>229</v>
      </c>
      <c r="C92" t="str">
        <f>'Beds Open Overnight Q2'!$D$1</f>
        <v>Q4</v>
      </c>
      <c r="D92" t="str">
        <f>'Beds Open Overnight Q2'!$B$1</f>
        <v>General and Accute - Available</v>
      </c>
      <c r="E92">
        <f>IF(VLOOKUP(A92,'Beds Open Overnight Q2'!$A:$C,2,FALSE)=0,"",IFERROR(VLOOKUP(A92,'Beds Open Overnight Q2'!$A:$C,2,FALSE),""))</f>
        <v>84</v>
      </c>
    </row>
    <row r="93" spans="1:5" x14ac:dyDescent="0.2">
      <c r="A93" t="str">
        <f>'Beds Open Overnight Q2'!A91</f>
        <v>RHA</v>
      </c>
      <c r="B93" t="s">
        <v>229</v>
      </c>
      <c r="C93" t="str">
        <f>'Beds Open Overnight Q2'!$D$1</f>
        <v>Q4</v>
      </c>
      <c r="D93" t="str">
        <f>'Beds Open Overnight Q2'!$C$1</f>
        <v>General and Accute - Occupied</v>
      </c>
      <c r="E93">
        <f>IF(VLOOKUP(A92,'Beds Open Overnight Q2'!$A:$C,3,FALSE)=0,"",IFERROR(VLOOKUP(A92,'Beds Open Overnight Q2'!$A:$C,3,FALSE),""))</f>
        <v>80</v>
      </c>
    </row>
    <row r="94" spans="1:5" x14ac:dyDescent="0.2">
      <c r="A94" t="str">
        <f>'Beds Open Overnight Q2'!A94</f>
        <v>RX1</v>
      </c>
      <c r="B94" t="s">
        <v>229</v>
      </c>
      <c r="C94" t="str">
        <f>'Beds Open Overnight Q2'!$D$1</f>
        <v>Q4</v>
      </c>
      <c r="D94" t="str">
        <f>'Beds Open Overnight Q2'!$B$1</f>
        <v>General and Accute - Available</v>
      </c>
      <c r="E94">
        <f>IF(VLOOKUP(A94,'Beds Open Overnight Q2'!$A:$C,2,FALSE)=0,"",IFERROR(VLOOKUP(A94,'Beds Open Overnight Q2'!$A:$C,2,FALSE),""))</f>
        <v>1596</v>
      </c>
    </row>
    <row r="95" spans="1:5" x14ac:dyDescent="0.2">
      <c r="A95" t="str">
        <f>'Beds Open Overnight Q2'!A94</f>
        <v>RX1</v>
      </c>
      <c r="B95" t="s">
        <v>229</v>
      </c>
      <c r="C95" t="str">
        <f>'Beds Open Overnight Q2'!$D$1</f>
        <v>Q4</v>
      </c>
      <c r="D95" t="str">
        <f>'Beds Open Overnight Q2'!$C$1</f>
        <v>General and Accute - Occupied</v>
      </c>
      <c r="E95">
        <f>IF(VLOOKUP(A94,'Beds Open Overnight Q2'!$A:$C,3,FALSE)=0,"",IFERROR(VLOOKUP(A94,'Beds Open Overnight Q2'!$A:$C,3,FALSE),""))</f>
        <v>1405</v>
      </c>
    </row>
    <row r="96" spans="1:5" x14ac:dyDescent="0.2">
      <c r="A96" t="str">
        <f>'Beds Open Overnight Q2'!A95</f>
        <v>RXM</v>
      </c>
      <c r="B96" t="s">
        <v>229</v>
      </c>
      <c r="C96" t="str">
        <f>'Beds Open Overnight Q2'!$D$1</f>
        <v>Q4</v>
      </c>
      <c r="D96" t="str">
        <f>'Beds Open Overnight Q2'!$B$1</f>
        <v>General and Accute - Available</v>
      </c>
      <c r="E96" t="str">
        <f>IF(VLOOKUP(A96,'Beds Open Overnight Q2'!$A:$C,2,FALSE)=0,"",IFERROR(VLOOKUP(A96,'Beds Open Overnight Q2'!$A:$C,2,FALSE),""))</f>
        <v xml:space="preserve"> -   </v>
      </c>
    </row>
    <row r="97" spans="1:5" x14ac:dyDescent="0.2">
      <c r="A97" t="str">
        <f>'Beds Open Overnight Q2'!A95</f>
        <v>RXM</v>
      </c>
      <c r="B97" t="s">
        <v>229</v>
      </c>
      <c r="C97" t="str">
        <f>'Beds Open Overnight Q2'!$D$1</f>
        <v>Q4</v>
      </c>
      <c r="D97" t="str">
        <f>'Beds Open Overnight Q2'!$C$1</f>
        <v>General and Accute - Occupied</v>
      </c>
      <c r="E97" t="str">
        <f>IF(VLOOKUP(A96,'Beds Open Overnight Q2'!$A:$C,3,FALSE)=0,"",IFERROR(VLOOKUP(A96,'Beds Open Overnight Q2'!$A:$C,3,FALSE),""))</f>
        <v xml:space="preserve"> -   </v>
      </c>
    </row>
    <row r="98" spans="1:5" x14ac:dyDescent="0.2">
      <c r="A98" t="str">
        <f>'Beds Open Overnight Q2'!A98</f>
        <v>RGM</v>
      </c>
      <c r="B98" t="s">
        <v>229</v>
      </c>
      <c r="C98" t="str">
        <f>'Beds Open Overnight Q2'!$D$1</f>
        <v>Q4</v>
      </c>
      <c r="D98" t="str">
        <f>'Beds Open Overnight Q2'!$B$1</f>
        <v>General and Accute - Available</v>
      </c>
      <c r="E98">
        <f>IF(VLOOKUP(A98,'Beds Open Overnight Q2'!$A:$C,2,FALSE)=0,"",IFERROR(VLOOKUP(A98,'Beds Open Overnight Q2'!$A:$C,2,FALSE),""))</f>
        <v>233</v>
      </c>
    </row>
    <row r="99" spans="1:5" x14ac:dyDescent="0.2">
      <c r="A99" t="str">
        <f>'Beds Open Overnight Q2'!A98</f>
        <v>RGM</v>
      </c>
      <c r="B99" t="s">
        <v>229</v>
      </c>
      <c r="C99" t="str">
        <f>'Beds Open Overnight Q2'!$D$1</f>
        <v>Q4</v>
      </c>
      <c r="D99" t="str">
        <f>'Beds Open Overnight Q2'!$C$1</f>
        <v>General and Accute - Occupied</v>
      </c>
      <c r="E99">
        <f>IF(VLOOKUP(A98,'Beds Open Overnight Q2'!$A:$C,3,FALSE)=0,"",IFERROR(VLOOKUP(A98,'Beds Open Overnight Q2'!$A:$C,3,FALSE),""))</f>
        <v>177</v>
      </c>
    </row>
    <row r="100" spans="1:5" x14ac:dyDescent="0.2">
      <c r="A100" t="str">
        <f>'Beds Open Overnight Q2'!A99</f>
        <v>RGN</v>
      </c>
      <c r="B100" t="s">
        <v>229</v>
      </c>
      <c r="C100" t="str">
        <f>'Beds Open Overnight Q2'!$D$1</f>
        <v>Q4</v>
      </c>
      <c r="D100" t="str">
        <f>'Beds Open Overnight Q2'!$B$1</f>
        <v>General and Accute - Available</v>
      </c>
      <c r="E100">
        <f>IF(VLOOKUP(A100,'Beds Open Overnight Q2'!$A:$C,2,FALSE)=0,"",IFERROR(VLOOKUP(A100,'Beds Open Overnight Q2'!$A:$C,2,FALSE),""))</f>
        <v>545</v>
      </c>
    </row>
    <row r="101" spans="1:5" x14ac:dyDescent="0.2">
      <c r="A101" t="str">
        <f>'Beds Open Overnight Q2'!A99</f>
        <v>RGN</v>
      </c>
      <c r="B101" t="s">
        <v>229</v>
      </c>
      <c r="C101" t="str">
        <f>'Beds Open Overnight Q2'!$D$1</f>
        <v>Q4</v>
      </c>
      <c r="D101" t="str">
        <f>'Beds Open Overnight Q2'!$C$1</f>
        <v>General and Accute - Occupied</v>
      </c>
      <c r="E101">
        <f>IF(VLOOKUP(A100,'Beds Open Overnight Q2'!$A:$C,3,FALSE)=0,"",IFERROR(VLOOKUP(A100,'Beds Open Overnight Q2'!$A:$C,3,FALSE),""))</f>
        <v>514</v>
      </c>
    </row>
    <row r="102" spans="1:5" x14ac:dyDescent="0.2">
      <c r="A102" t="str">
        <f>'Beds Open Overnight Q2'!A102</f>
        <v>RGR</v>
      </c>
      <c r="B102" t="s">
        <v>229</v>
      </c>
      <c r="C102" t="str">
        <f>'Beds Open Overnight Q2'!$D$1</f>
        <v>Q4</v>
      </c>
      <c r="D102" t="str">
        <f>'Beds Open Overnight Q2'!$B$1</f>
        <v>General and Accute - Available</v>
      </c>
      <c r="E102">
        <f>IF(VLOOKUP(A102,'Beds Open Overnight Q2'!$A:$C,2,FALSE)=0,"",IFERROR(VLOOKUP(A102,'Beds Open Overnight Q2'!$A:$C,2,FALSE),""))</f>
        <v>439</v>
      </c>
    </row>
    <row r="103" spans="1:5" x14ac:dyDescent="0.2">
      <c r="A103" t="str">
        <f>'Beds Open Overnight Q2'!A102</f>
        <v>RGR</v>
      </c>
      <c r="B103" t="s">
        <v>229</v>
      </c>
      <c r="C103" t="str">
        <f>'Beds Open Overnight Q2'!$D$1</f>
        <v>Q4</v>
      </c>
      <c r="D103" t="str">
        <f>'Beds Open Overnight Q2'!$C$1</f>
        <v>General and Accute - Occupied</v>
      </c>
      <c r="E103">
        <f>IF(VLOOKUP(A102,'Beds Open Overnight Q2'!$A:$C,3,FALSE)=0,"",IFERROR(VLOOKUP(A102,'Beds Open Overnight Q2'!$A:$C,3,FALSE),""))</f>
        <v>376</v>
      </c>
    </row>
    <row r="104" spans="1:5" x14ac:dyDescent="0.2">
      <c r="A104" t="str">
        <f>'Beds Open Overnight Q2'!A103</f>
        <v>RGT</v>
      </c>
      <c r="B104" t="s">
        <v>229</v>
      </c>
      <c r="C104" t="str">
        <f>'Beds Open Overnight Q2'!$D$1</f>
        <v>Q4</v>
      </c>
      <c r="D104" t="str">
        <f>'Beds Open Overnight Q2'!$B$1</f>
        <v>General and Accute - Available</v>
      </c>
      <c r="E104">
        <f>IF(VLOOKUP(A104,'Beds Open Overnight Q2'!$A:$C,2,FALSE)=0,"",IFERROR(VLOOKUP(A104,'Beds Open Overnight Q2'!$A:$C,2,FALSE),""))</f>
        <v>931</v>
      </c>
    </row>
    <row r="105" spans="1:5" x14ac:dyDescent="0.2">
      <c r="A105" t="str">
        <f>'Beds Open Overnight Q2'!A103</f>
        <v>RGT</v>
      </c>
      <c r="B105" t="s">
        <v>229</v>
      </c>
      <c r="C105" t="str">
        <f>'Beds Open Overnight Q2'!$D$1</f>
        <v>Q4</v>
      </c>
      <c r="D105" t="str">
        <f>'Beds Open Overnight Q2'!$C$1</f>
        <v>General and Accute - Occupied</v>
      </c>
      <c r="E105">
        <f>IF(VLOOKUP(A104,'Beds Open Overnight Q2'!$A:$C,3,FALSE)=0,"",IFERROR(VLOOKUP(A104,'Beds Open Overnight Q2'!$A:$C,3,FALSE),""))</f>
        <v>869</v>
      </c>
    </row>
    <row r="106" spans="1:5" x14ac:dyDescent="0.2">
      <c r="A106" t="str">
        <f>'Beds Open Overnight Q2'!A106</f>
        <v>RQQ</v>
      </c>
      <c r="B106" t="s">
        <v>229</v>
      </c>
      <c r="C106" t="str">
        <f>'Beds Open Overnight Q2'!$D$1</f>
        <v>Q4</v>
      </c>
      <c r="D106" t="str">
        <f>'Beds Open Overnight Q2'!$B$1</f>
        <v>General and Accute - Available</v>
      </c>
      <c r="E106">
        <f>IF(VLOOKUP(A106,'Beds Open Overnight Q2'!$A:$C,2,FALSE)=0,"",IFERROR(VLOOKUP(A106,'Beds Open Overnight Q2'!$A:$C,2,FALSE),""))</f>
        <v>217</v>
      </c>
    </row>
    <row r="107" spans="1:5" x14ac:dyDescent="0.2">
      <c r="A107" t="str">
        <f>'Beds Open Overnight Q2'!A106</f>
        <v>RQQ</v>
      </c>
      <c r="B107" t="s">
        <v>229</v>
      </c>
      <c r="C107" t="str">
        <f>'Beds Open Overnight Q2'!$D$1</f>
        <v>Q4</v>
      </c>
      <c r="D107" t="str">
        <f>'Beds Open Overnight Q2'!$C$1</f>
        <v>General and Accute - Occupied</v>
      </c>
      <c r="E107">
        <f>IF(VLOOKUP(A106,'Beds Open Overnight Q2'!$A:$C,3,FALSE)=0,"",IFERROR(VLOOKUP(A106,'Beds Open Overnight Q2'!$A:$C,3,FALSE),""))</f>
        <v>176</v>
      </c>
    </row>
    <row r="108" spans="1:5" x14ac:dyDescent="0.2">
      <c r="A108" t="str">
        <f>'Beds Open Overnight Q2'!A107</f>
        <v>RT1</v>
      </c>
      <c r="B108" t="s">
        <v>229</v>
      </c>
      <c r="C108" t="str">
        <f>'Beds Open Overnight Q2'!$D$1</f>
        <v>Q4</v>
      </c>
      <c r="D108" t="str">
        <f>'Beds Open Overnight Q2'!$B$1</f>
        <v>General and Accute - Available</v>
      </c>
      <c r="E108" t="str">
        <f>IF(VLOOKUP(A108,'Beds Open Overnight Q2'!$A:$C,2,FALSE)=0,"",IFERROR(VLOOKUP(A108,'Beds Open Overnight Q2'!$A:$C,2,FALSE),""))</f>
        <v xml:space="preserve"> -   </v>
      </c>
    </row>
    <row r="109" spans="1:5" x14ac:dyDescent="0.2">
      <c r="A109" t="str">
        <f>'Beds Open Overnight Q2'!A107</f>
        <v>RT1</v>
      </c>
      <c r="B109" t="s">
        <v>229</v>
      </c>
      <c r="C109" t="str">
        <f>'Beds Open Overnight Q2'!$D$1</f>
        <v>Q4</v>
      </c>
      <c r="D109" t="str">
        <f>'Beds Open Overnight Q2'!$C$1</f>
        <v>General and Accute - Occupied</v>
      </c>
      <c r="E109" t="str">
        <f>IF(VLOOKUP(A108,'Beds Open Overnight Q2'!$A:$C,3,FALSE)=0,"",IFERROR(VLOOKUP(A108,'Beds Open Overnight Q2'!$A:$C,3,FALSE),""))</f>
        <v xml:space="preserve"> -   </v>
      </c>
    </row>
    <row r="110" spans="1:5" x14ac:dyDescent="0.2">
      <c r="A110" t="str">
        <f>'Beds Open Overnight Q2'!A110</f>
        <v>RAJ</v>
      </c>
      <c r="B110" t="s">
        <v>229</v>
      </c>
      <c r="C110" t="str">
        <f>'Beds Open Overnight Q2'!$D$1</f>
        <v>Q4</v>
      </c>
      <c r="D110" t="str">
        <f>'Beds Open Overnight Q2'!$B$1</f>
        <v>General and Accute - Available</v>
      </c>
      <c r="E110">
        <f>IF(VLOOKUP(A110,'Beds Open Overnight Q2'!$A:$C,2,FALSE)=0,"",IFERROR(VLOOKUP(A110,'Beds Open Overnight Q2'!$A:$C,2,FALSE),""))</f>
        <v>570</v>
      </c>
    </row>
    <row r="111" spans="1:5" x14ac:dyDescent="0.2">
      <c r="A111" t="str">
        <f>'Beds Open Overnight Q2'!A110</f>
        <v>RAJ</v>
      </c>
      <c r="B111" t="s">
        <v>229</v>
      </c>
      <c r="C111" t="str">
        <f>'Beds Open Overnight Q2'!$D$1</f>
        <v>Q4</v>
      </c>
      <c r="D111" t="str">
        <f>'Beds Open Overnight Q2'!$C$1</f>
        <v>General and Accute - Occupied</v>
      </c>
      <c r="E111">
        <f>IF(VLOOKUP(A110,'Beds Open Overnight Q2'!$A:$C,3,FALSE)=0,"",IFERROR(VLOOKUP(A110,'Beds Open Overnight Q2'!$A:$C,3,FALSE),""))</f>
        <v>486</v>
      </c>
    </row>
    <row r="112" spans="1:5" x14ac:dyDescent="0.2">
      <c r="A112" t="str">
        <f>'Beds Open Overnight Q2'!A111</f>
        <v>RDD</v>
      </c>
      <c r="B112" t="s">
        <v>229</v>
      </c>
      <c r="C112" t="str">
        <f>'Beds Open Overnight Q2'!$D$1</f>
        <v>Q4</v>
      </c>
      <c r="D112" t="str">
        <f>'Beds Open Overnight Q2'!$B$1</f>
        <v>General and Accute - Available</v>
      </c>
      <c r="E112">
        <f>IF(VLOOKUP(A112,'Beds Open Overnight Q2'!$A:$C,2,FALSE)=0,"",IFERROR(VLOOKUP(A112,'Beds Open Overnight Q2'!$A:$C,2,FALSE),""))</f>
        <v>674</v>
      </c>
    </row>
    <row r="113" spans="1:5" x14ac:dyDescent="0.2">
      <c r="A113" t="str">
        <f>'Beds Open Overnight Q2'!A111</f>
        <v>RDD</v>
      </c>
      <c r="B113" t="s">
        <v>229</v>
      </c>
      <c r="C113" t="str">
        <f>'Beds Open Overnight Q2'!$D$1</f>
        <v>Q4</v>
      </c>
      <c r="D113" t="str">
        <f>'Beds Open Overnight Q2'!$C$1</f>
        <v>General and Accute - Occupied</v>
      </c>
      <c r="E113">
        <f>IF(VLOOKUP(A112,'Beds Open Overnight Q2'!$A:$C,3,FALSE)=0,"",IFERROR(VLOOKUP(A112,'Beds Open Overnight Q2'!$A:$C,3,FALSE),""))</f>
        <v>635</v>
      </c>
    </row>
    <row r="114" spans="1:5" x14ac:dyDescent="0.2">
      <c r="A114" t="str">
        <f>'Beds Open Overnight Q2'!A114</f>
        <v>RQW</v>
      </c>
      <c r="B114" t="s">
        <v>229</v>
      </c>
      <c r="C114" t="str">
        <f>'Beds Open Overnight Q2'!$D$1</f>
        <v>Q4</v>
      </c>
      <c r="D114" t="str">
        <f>'Beds Open Overnight Q2'!$B$1</f>
        <v>General and Accute - Available</v>
      </c>
      <c r="E114">
        <f>IF(VLOOKUP(A114,'Beds Open Overnight Q2'!$A:$C,2,FALSE)=0,"",IFERROR(VLOOKUP(A114,'Beds Open Overnight Q2'!$A:$C,2,FALSE),""))</f>
        <v>444</v>
      </c>
    </row>
    <row r="115" spans="1:5" x14ac:dyDescent="0.2">
      <c r="A115" t="str">
        <f>'Beds Open Overnight Q2'!A114</f>
        <v>RQW</v>
      </c>
      <c r="B115" t="s">
        <v>229</v>
      </c>
      <c r="C115" t="str">
        <f>'Beds Open Overnight Q2'!$D$1</f>
        <v>Q4</v>
      </c>
      <c r="D115" t="str">
        <f>'Beds Open Overnight Q2'!$C$1</f>
        <v>General and Accute - Occupied</v>
      </c>
      <c r="E115">
        <f>IF(VLOOKUP(A114,'Beds Open Overnight Q2'!$A:$C,3,FALSE)=0,"",IFERROR(VLOOKUP(A114,'Beds Open Overnight Q2'!$A:$C,3,FALSE),""))</f>
        <v>403</v>
      </c>
    </row>
    <row r="116" spans="1:5" x14ac:dyDescent="0.2">
      <c r="A116" t="str">
        <f>'Beds Open Overnight Q2'!A115</f>
        <v>RRD</v>
      </c>
      <c r="B116" t="s">
        <v>229</v>
      </c>
      <c r="C116" t="str">
        <f>'Beds Open Overnight Q2'!$D$1</f>
        <v>Q4</v>
      </c>
      <c r="D116" t="str">
        <f>'Beds Open Overnight Q2'!$B$1</f>
        <v>General and Accute - Available</v>
      </c>
      <c r="E116" t="str">
        <f>IF(VLOOKUP(A116,'Beds Open Overnight Q2'!$A:$C,2,FALSE)=0,"",IFERROR(VLOOKUP(A116,'Beds Open Overnight Q2'!$A:$C,2,FALSE),""))</f>
        <v xml:space="preserve"> -   </v>
      </c>
    </row>
    <row r="117" spans="1:5" x14ac:dyDescent="0.2">
      <c r="A117" t="str">
        <f>'Beds Open Overnight Q2'!A115</f>
        <v>RRD</v>
      </c>
      <c r="B117" t="s">
        <v>229</v>
      </c>
      <c r="C117" t="str">
        <f>'Beds Open Overnight Q2'!$D$1</f>
        <v>Q4</v>
      </c>
      <c r="D117" t="str">
        <f>'Beds Open Overnight Q2'!$C$1</f>
        <v>General and Accute - Occupied</v>
      </c>
      <c r="E117" t="str">
        <f>IF(VLOOKUP(A116,'Beds Open Overnight Q2'!$A:$C,3,FALSE)=0,"",IFERROR(VLOOKUP(A116,'Beds Open Overnight Q2'!$A:$C,3,FALSE),""))</f>
        <v xml:space="preserve"> -   </v>
      </c>
    </row>
    <row r="118" spans="1:5" x14ac:dyDescent="0.2">
      <c r="A118" t="str">
        <f>'Beds Open Overnight Q2'!A118</f>
        <v>RC9</v>
      </c>
      <c r="B118" t="s">
        <v>229</v>
      </c>
      <c r="C118" t="str">
        <f>'Beds Open Overnight Q2'!$D$1</f>
        <v>Q4</v>
      </c>
      <c r="D118" t="str">
        <f>'Beds Open Overnight Q2'!$B$1</f>
        <v>General and Accute - Available</v>
      </c>
      <c r="E118">
        <f>IF(VLOOKUP(A118,'Beds Open Overnight Q2'!$A:$C,2,FALSE)=0,"",IFERROR(VLOOKUP(A118,'Beds Open Overnight Q2'!$A:$C,2,FALSE),""))</f>
        <v>566</v>
      </c>
    </row>
    <row r="119" spans="1:5" x14ac:dyDescent="0.2">
      <c r="A119" t="str">
        <f>'Beds Open Overnight Q2'!A118</f>
        <v>RC9</v>
      </c>
      <c r="B119" t="s">
        <v>229</v>
      </c>
      <c r="C119" t="str">
        <f>'Beds Open Overnight Q2'!$D$1</f>
        <v>Q4</v>
      </c>
      <c r="D119" t="str">
        <f>'Beds Open Overnight Q2'!$C$1</f>
        <v>General and Accute - Occupied</v>
      </c>
      <c r="E119">
        <f>IF(VLOOKUP(A118,'Beds Open Overnight Q2'!$A:$C,3,FALSE)=0,"",IFERROR(VLOOKUP(A118,'Beds Open Overnight Q2'!$A:$C,3,FALSE),""))</f>
        <v>508</v>
      </c>
    </row>
    <row r="120" spans="1:5" x14ac:dyDescent="0.2">
      <c r="A120" t="str">
        <f>'Beds Open Overnight Q2'!A119</f>
        <v>RD8</v>
      </c>
      <c r="B120" t="s">
        <v>229</v>
      </c>
      <c r="C120" t="str">
        <f>'Beds Open Overnight Q2'!$D$1</f>
        <v>Q4</v>
      </c>
      <c r="D120" t="str">
        <f>'Beds Open Overnight Q2'!$B$1</f>
        <v>General and Accute - Available</v>
      </c>
      <c r="E120">
        <f>IF(VLOOKUP(A120,'Beds Open Overnight Q2'!$A:$C,2,FALSE)=0,"",IFERROR(VLOOKUP(A120,'Beds Open Overnight Q2'!$A:$C,2,FALSE),""))</f>
        <v>401</v>
      </c>
    </row>
    <row r="121" spans="1:5" x14ac:dyDescent="0.2">
      <c r="A121" t="str">
        <f>'Beds Open Overnight Q2'!A119</f>
        <v>RD8</v>
      </c>
      <c r="B121" t="s">
        <v>229</v>
      </c>
      <c r="C121" t="str">
        <f>'Beds Open Overnight Q2'!$D$1</f>
        <v>Q4</v>
      </c>
      <c r="D121" t="str">
        <f>'Beds Open Overnight Q2'!$C$1</f>
        <v>General and Accute - Occupied</v>
      </c>
      <c r="E121">
        <f>IF(VLOOKUP(A120,'Beds Open Overnight Q2'!$A:$C,3,FALSE)=0,"",IFERROR(VLOOKUP(A120,'Beds Open Overnight Q2'!$A:$C,3,FALSE),""))</f>
        <v>382</v>
      </c>
    </row>
    <row r="122" spans="1:5" x14ac:dyDescent="0.2">
      <c r="A122" t="str">
        <f>'Beds Open Overnight Q2'!A122</f>
        <v>RP1</v>
      </c>
      <c r="B122" t="s">
        <v>229</v>
      </c>
      <c r="C122" t="str">
        <f>'Beds Open Overnight Q2'!$D$1</f>
        <v>Q4</v>
      </c>
      <c r="D122" t="str">
        <f>'Beds Open Overnight Q2'!$B$1</f>
        <v>General and Accute - Available</v>
      </c>
      <c r="E122">
        <f>IF(VLOOKUP(A122,'Beds Open Overnight Q2'!$A:$C,2,FALSE)=0,"",IFERROR(VLOOKUP(A122,'Beds Open Overnight Q2'!$A:$C,2,FALSE),""))</f>
        <v>124</v>
      </c>
    </row>
    <row r="123" spans="1:5" x14ac:dyDescent="0.2">
      <c r="A123" t="str">
        <f>'Beds Open Overnight Q2'!A122</f>
        <v>RP1</v>
      </c>
      <c r="B123" t="s">
        <v>229</v>
      </c>
      <c r="C123" t="str">
        <f>'Beds Open Overnight Q2'!$D$1</f>
        <v>Q4</v>
      </c>
      <c r="D123" t="str">
        <f>'Beds Open Overnight Q2'!$C$1</f>
        <v>General and Accute - Occupied</v>
      </c>
      <c r="E123">
        <f>IF(VLOOKUP(A122,'Beds Open Overnight Q2'!$A:$C,3,FALSE)=0,"",IFERROR(VLOOKUP(A122,'Beds Open Overnight Q2'!$A:$C,3,FALSE),""))</f>
        <v>119</v>
      </c>
    </row>
    <row r="124" spans="1:5" x14ac:dyDescent="0.2">
      <c r="A124" t="str">
        <f>'Beds Open Overnight Q2'!A123</f>
        <v>RWG</v>
      </c>
      <c r="B124" t="s">
        <v>229</v>
      </c>
      <c r="C124" t="str">
        <f>'Beds Open Overnight Q2'!$D$1</f>
        <v>Q4</v>
      </c>
      <c r="D124" t="str">
        <f>'Beds Open Overnight Q2'!$B$1</f>
        <v>General and Accute - Available</v>
      </c>
      <c r="E124">
        <f>IF(VLOOKUP(A124,'Beds Open Overnight Q2'!$A:$C,2,FALSE)=0,"",IFERROR(VLOOKUP(A124,'Beds Open Overnight Q2'!$A:$C,2,FALSE),""))</f>
        <v>702</v>
      </c>
    </row>
    <row r="125" spans="1:5" x14ac:dyDescent="0.2">
      <c r="A125" t="str">
        <f>'Beds Open Overnight Q2'!A123</f>
        <v>RWG</v>
      </c>
      <c r="B125" t="s">
        <v>229</v>
      </c>
      <c r="C125" t="str">
        <f>'Beds Open Overnight Q2'!$D$1</f>
        <v>Q4</v>
      </c>
      <c r="D125" t="str">
        <f>'Beds Open Overnight Q2'!$C$1</f>
        <v>General and Accute - Occupied</v>
      </c>
      <c r="E125">
        <f>IF(VLOOKUP(A124,'Beds Open Overnight Q2'!$A:$C,3,FALSE)=0,"",IFERROR(VLOOKUP(A124,'Beds Open Overnight Q2'!$A:$C,3,FALSE),""))</f>
        <v>638</v>
      </c>
    </row>
    <row r="126" spans="1:5" x14ac:dyDescent="0.2">
      <c r="A126" t="str">
        <f>'Beds Open Overnight Q2'!A126</f>
        <v>RY4</v>
      </c>
      <c r="B126" t="s">
        <v>229</v>
      </c>
      <c r="C126" t="str">
        <f>'Beds Open Overnight Q2'!$D$1</f>
        <v>Q4</v>
      </c>
      <c r="D126" t="str">
        <f>'Beds Open Overnight Q2'!$B$1</f>
        <v>General and Accute - Available</v>
      </c>
      <c r="E126">
        <f>IF(VLOOKUP(A126,'Beds Open Overnight Q2'!$A:$C,2,FALSE)=0,"",IFERROR(VLOOKUP(A126,'Beds Open Overnight Q2'!$A:$C,2,FALSE),""))</f>
        <v>227</v>
      </c>
    </row>
    <row r="127" spans="1:5" x14ac:dyDescent="0.2">
      <c r="A127" t="str">
        <f>'Beds Open Overnight Q2'!A126</f>
        <v>RY4</v>
      </c>
      <c r="B127" t="s">
        <v>229</v>
      </c>
      <c r="C127" t="str">
        <f>'Beds Open Overnight Q2'!$D$1</f>
        <v>Q4</v>
      </c>
      <c r="D127" t="str">
        <f>'Beds Open Overnight Q2'!$C$1</f>
        <v>General and Accute - Occupied</v>
      </c>
      <c r="E127">
        <f>IF(VLOOKUP(A126,'Beds Open Overnight Q2'!$A:$C,3,FALSE)=0,"",IFERROR(VLOOKUP(A126,'Beds Open Overnight Q2'!$A:$C,3,FALSE),""))</f>
        <v>209</v>
      </c>
    </row>
    <row r="128" spans="1:5" x14ac:dyDescent="0.2">
      <c r="A128" t="str">
        <f>'Beds Open Overnight Q2'!A127</f>
        <v>RP7</v>
      </c>
      <c r="B128" t="s">
        <v>229</v>
      </c>
      <c r="C128" t="str">
        <f>'Beds Open Overnight Q2'!$D$1</f>
        <v>Q4</v>
      </c>
      <c r="D128" t="str">
        <f>'Beds Open Overnight Q2'!$B$1</f>
        <v>General and Accute - Available</v>
      </c>
      <c r="E128" t="str">
        <f>IF(VLOOKUP(A128,'Beds Open Overnight Q2'!$A:$C,2,FALSE)=0,"",IFERROR(VLOOKUP(A128,'Beds Open Overnight Q2'!$A:$C,2,FALSE),""))</f>
        <v xml:space="preserve"> -   </v>
      </c>
    </row>
    <row r="129" spans="1:5" x14ac:dyDescent="0.2">
      <c r="A129" t="str">
        <f>'Beds Open Overnight Q2'!A127</f>
        <v>RP7</v>
      </c>
      <c r="B129" t="s">
        <v>229</v>
      </c>
      <c r="C129" t="str">
        <f>'Beds Open Overnight Q2'!$D$1</f>
        <v>Q4</v>
      </c>
      <c r="D129" t="str">
        <f>'Beds Open Overnight Q2'!$C$1</f>
        <v>General and Accute - Occupied</v>
      </c>
      <c r="E129" t="str">
        <f>IF(VLOOKUP(A128,'Beds Open Overnight Q2'!$A:$C,3,FALSE)=0,"",IFERROR(VLOOKUP(A128,'Beds Open Overnight Q2'!$A:$C,3,FALSE),""))</f>
        <v xml:space="preserve"> -   </v>
      </c>
    </row>
    <row r="130" spans="1:5" x14ac:dyDescent="0.2">
      <c r="A130" t="str">
        <f>'Beds Open Overnight Q2'!A130</f>
        <v>RWE</v>
      </c>
      <c r="B130" t="s">
        <v>229</v>
      </c>
      <c r="C130" t="str">
        <f>'Beds Open Overnight Q2'!$D$1</f>
        <v>Q4</v>
      </c>
      <c r="D130" t="str">
        <f>'Beds Open Overnight Q2'!$B$1</f>
        <v>General and Accute - Available</v>
      </c>
      <c r="E130">
        <f>IF(VLOOKUP(A130,'Beds Open Overnight Q2'!$A:$C,2,FALSE)=0,"",IFERROR(VLOOKUP(A130,'Beds Open Overnight Q2'!$A:$C,2,FALSE),""))</f>
        <v>1494</v>
      </c>
    </row>
    <row r="131" spans="1:5" x14ac:dyDescent="0.2">
      <c r="A131" t="str">
        <f>'Beds Open Overnight Q2'!A130</f>
        <v>RWE</v>
      </c>
      <c r="B131" t="s">
        <v>229</v>
      </c>
      <c r="C131" t="str">
        <f>'Beds Open Overnight Q2'!$D$1</f>
        <v>Q4</v>
      </c>
      <c r="D131" t="str">
        <f>'Beds Open Overnight Q2'!$C$1</f>
        <v>General and Accute - Occupied</v>
      </c>
      <c r="E131">
        <f>IF(VLOOKUP(A130,'Beds Open Overnight Q2'!$A:$C,3,FALSE)=0,"",IFERROR(VLOOKUP(A130,'Beds Open Overnight Q2'!$A:$C,3,FALSE),""))</f>
        <v>1377</v>
      </c>
    </row>
    <row r="132" spans="1:5" x14ac:dyDescent="0.2">
      <c r="A132" t="str">
        <f>'Beds Open Overnight Q2'!A131</f>
        <v>RY5</v>
      </c>
      <c r="B132" t="s">
        <v>229</v>
      </c>
      <c r="C132" t="str">
        <f>'Beds Open Overnight Q2'!$D$1</f>
        <v>Q4</v>
      </c>
      <c r="D132" t="str">
        <f>'Beds Open Overnight Q2'!$B$1</f>
        <v>General and Accute - Available</v>
      </c>
      <c r="E132">
        <f>IF(VLOOKUP(A132,'Beds Open Overnight Q2'!$A:$C,2,FALSE)=0,"",IFERROR(VLOOKUP(A132,'Beds Open Overnight Q2'!$A:$C,2,FALSE),""))</f>
        <v>60</v>
      </c>
    </row>
    <row r="133" spans="1:5" x14ac:dyDescent="0.2">
      <c r="A133" t="str">
        <f>'Beds Open Overnight Q2'!A131</f>
        <v>RY5</v>
      </c>
      <c r="B133" t="s">
        <v>229</v>
      </c>
      <c r="C133" t="str">
        <f>'Beds Open Overnight Q2'!$D$1</f>
        <v>Q4</v>
      </c>
      <c r="D133" t="str">
        <f>'Beds Open Overnight Q2'!$C$1</f>
        <v>General and Accute - Occupied</v>
      </c>
      <c r="E133">
        <f>IF(VLOOKUP(A132,'Beds Open Overnight Q2'!$A:$C,3,FALSE)=0,"",IFERROR(VLOOKUP(A132,'Beds Open Overnight Q2'!$A:$C,3,FALSE),""))</f>
        <v>50</v>
      </c>
    </row>
    <row r="134" spans="1:5" x14ac:dyDescent="0.2">
      <c r="A134" t="str">
        <f>'Beds Open Overnight Q2'!A134</f>
        <v>RJF</v>
      </c>
      <c r="B134" t="s">
        <v>229</v>
      </c>
      <c r="C134" t="str">
        <f>'Beds Open Overnight Q2'!$D$1</f>
        <v>Q4</v>
      </c>
      <c r="D134" t="str">
        <f>'Beds Open Overnight Q2'!$B$1</f>
        <v>General and Accute - Available</v>
      </c>
      <c r="E134">
        <f>IF(VLOOKUP(A134,'Beds Open Overnight Q2'!$A:$C,2,FALSE)=0,"",IFERROR(VLOOKUP(A134,'Beds Open Overnight Q2'!$A:$C,2,FALSE),""))</f>
        <v>456</v>
      </c>
    </row>
    <row r="135" spans="1:5" x14ac:dyDescent="0.2">
      <c r="A135" t="str">
        <f>'Beds Open Overnight Q2'!A134</f>
        <v>RJF</v>
      </c>
      <c r="B135" t="s">
        <v>229</v>
      </c>
      <c r="C135" t="str">
        <f>'Beds Open Overnight Q2'!$D$1</f>
        <v>Q4</v>
      </c>
      <c r="D135" t="str">
        <f>'Beds Open Overnight Q2'!$C$1</f>
        <v>General and Accute - Occupied</v>
      </c>
      <c r="E135">
        <f>IF(VLOOKUP(A134,'Beds Open Overnight Q2'!$A:$C,3,FALSE)=0,"",IFERROR(VLOOKUP(A134,'Beds Open Overnight Q2'!$A:$C,3,FALSE),""))</f>
        <v>418</v>
      </c>
    </row>
    <row r="136" spans="1:5" x14ac:dyDescent="0.2">
      <c r="A136" t="str">
        <f>'Beds Open Overnight Q2'!A135</f>
        <v>RL1</v>
      </c>
      <c r="B136" t="s">
        <v>229</v>
      </c>
      <c r="C136" t="str">
        <f>'Beds Open Overnight Q2'!$D$1</f>
        <v>Q4</v>
      </c>
      <c r="D136" t="str">
        <f>'Beds Open Overnight Q2'!$B$1</f>
        <v>General and Accute - Available</v>
      </c>
      <c r="E136">
        <f>IF(VLOOKUP(A136,'Beds Open Overnight Q2'!$A:$C,2,FALSE)=0,"",IFERROR(VLOOKUP(A136,'Beds Open Overnight Q2'!$A:$C,2,FALSE),""))</f>
        <v>175</v>
      </c>
    </row>
    <row r="137" spans="1:5" x14ac:dyDescent="0.2">
      <c r="A137" t="str">
        <f>'Beds Open Overnight Q2'!A135</f>
        <v>RL1</v>
      </c>
      <c r="B137" t="s">
        <v>229</v>
      </c>
      <c r="C137" t="str">
        <f>'Beds Open Overnight Q2'!$D$1</f>
        <v>Q4</v>
      </c>
      <c r="D137" t="str">
        <f>'Beds Open Overnight Q2'!$C$1</f>
        <v>General and Accute - Occupied</v>
      </c>
      <c r="E137">
        <f>IF(VLOOKUP(A136,'Beds Open Overnight Q2'!$A:$C,3,FALSE)=0,"",IFERROR(VLOOKUP(A136,'Beds Open Overnight Q2'!$A:$C,3,FALSE),""))</f>
        <v>147</v>
      </c>
    </row>
    <row r="138" spans="1:5" x14ac:dyDescent="0.2">
      <c r="A138" t="str">
        <f>'Beds Open Overnight Q2'!A138</f>
        <v>RXW</v>
      </c>
      <c r="B138" t="s">
        <v>229</v>
      </c>
      <c r="C138" t="str">
        <f>'Beds Open Overnight Q2'!$D$1</f>
        <v>Q4</v>
      </c>
      <c r="D138" t="str">
        <f>'Beds Open Overnight Q2'!$B$1</f>
        <v>General and Accute - Available</v>
      </c>
      <c r="E138">
        <f>IF(VLOOKUP(A138,'Beds Open Overnight Q2'!$A:$C,2,FALSE)=0,"",IFERROR(VLOOKUP(A138,'Beds Open Overnight Q2'!$A:$C,2,FALSE),""))</f>
        <v>697</v>
      </c>
    </row>
    <row r="139" spans="1:5" x14ac:dyDescent="0.2">
      <c r="A139" t="str">
        <f>'Beds Open Overnight Q2'!A138</f>
        <v>RXW</v>
      </c>
      <c r="B139" t="s">
        <v>229</v>
      </c>
      <c r="C139" t="str">
        <f>'Beds Open Overnight Q2'!$D$1</f>
        <v>Q4</v>
      </c>
      <c r="D139" t="str">
        <f>'Beds Open Overnight Q2'!$C$1</f>
        <v>General and Accute - Occupied</v>
      </c>
      <c r="E139">
        <f>IF(VLOOKUP(A138,'Beds Open Overnight Q2'!$A:$C,3,FALSE)=0,"",IFERROR(VLOOKUP(A138,'Beds Open Overnight Q2'!$A:$C,3,FALSE),""))</f>
        <v>660</v>
      </c>
    </row>
    <row r="140" spans="1:5" x14ac:dyDescent="0.2">
      <c r="A140" t="str">
        <f>'Beds Open Overnight Q2'!A139</f>
        <v>R1J</v>
      </c>
      <c r="B140" t="s">
        <v>229</v>
      </c>
      <c r="C140" t="str">
        <f>'Beds Open Overnight Q2'!$D$1</f>
        <v>Q4</v>
      </c>
      <c r="D140" t="str">
        <f>'Beds Open Overnight Q2'!$B$1</f>
        <v>General and Accute - Available</v>
      </c>
      <c r="E140">
        <f>IF(VLOOKUP(A140,'Beds Open Overnight Q2'!$A:$C,2,FALSE)=0,"",IFERROR(VLOOKUP(A140,'Beds Open Overnight Q2'!$A:$C,2,FALSE),""))</f>
        <v>37</v>
      </c>
    </row>
    <row r="141" spans="1:5" x14ac:dyDescent="0.2">
      <c r="A141" t="str">
        <f>'Beds Open Overnight Q2'!A139</f>
        <v>R1J</v>
      </c>
      <c r="B141" t="s">
        <v>229</v>
      </c>
      <c r="C141" t="str">
        <f>'Beds Open Overnight Q2'!$D$1</f>
        <v>Q4</v>
      </c>
      <c r="D141" t="str">
        <f>'Beds Open Overnight Q2'!$C$1</f>
        <v>General and Accute - Occupied</v>
      </c>
      <c r="E141">
        <f>IF(VLOOKUP(A140,'Beds Open Overnight Q2'!$A:$C,3,FALSE)=0,"",IFERROR(VLOOKUP(A140,'Beds Open Overnight Q2'!$A:$C,3,FALSE),""))</f>
        <v>37</v>
      </c>
    </row>
    <row r="142" spans="1:5" x14ac:dyDescent="0.2">
      <c r="A142" t="str">
        <f>'Beds Open Overnight Q2'!A142</f>
        <v>RNZ</v>
      </c>
      <c r="B142" t="s">
        <v>229</v>
      </c>
      <c r="C142" t="str">
        <f>'Beds Open Overnight Q2'!$D$1</f>
        <v>Q4</v>
      </c>
      <c r="D142" t="str">
        <f>'Beds Open Overnight Q2'!$B$1</f>
        <v>General and Accute - Available</v>
      </c>
      <c r="E142">
        <f>IF(VLOOKUP(A142,'Beds Open Overnight Q2'!$A:$C,2,FALSE)=0,"",IFERROR(VLOOKUP(A142,'Beds Open Overnight Q2'!$A:$C,2,FALSE),""))</f>
        <v>447</v>
      </c>
    </row>
    <row r="143" spans="1:5" x14ac:dyDescent="0.2">
      <c r="A143" t="str">
        <f>'Beds Open Overnight Q2'!A142</f>
        <v>RNZ</v>
      </c>
      <c r="B143" t="s">
        <v>229</v>
      </c>
      <c r="C143" t="str">
        <f>'Beds Open Overnight Q2'!$D$1</f>
        <v>Q4</v>
      </c>
      <c r="D143" t="str">
        <f>'Beds Open Overnight Q2'!$C$1</f>
        <v>General and Accute - Occupied</v>
      </c>
      <c r="E143">
        <f>IF(VLOOKUP(A142,'Beds Open Overnight Q2'!$A:$C,3,FALSE)=0,"",IFERROR(VLOOKUP(A142,'Beds Open Overnight Q2'!$A:$C,3,FALSE),""))</f>
        <v>410</v>
      </c>
    </row>
    <row r="144" spans="1:5" x14ac:dyDescent="0.2">
      <c r="A144" t="str">
        <f>'Beds Open Overnight Q2'!A143</f>
        <v>RTE</v>
      </c>
      <c r="B144" t="s">
        <v>229</v>
      </c>
      <c r="C144" t="str">
        <f>'Beds Open Overnight Q2'!$D$1</f>
        <v>Q4</v>
      </c>
      <c r="D144" t="str">
        <f>'Beds Open Overnight Q2'!$B$1</f>
        <v>General and Accute - Available</v>
      </c>
      <c r="E144">
        <f>IF(VLOOKUP(A144,'Beds Open Overnight Q2'!$A:$C,2,FALSE)=0,"",IFERROR(VLOOKUP(A144,'Beds Open Overnight Q2'!$A:$C,2,FALSE),""))</f>
        <v>923</v>
      </c>
    </row>
    <row r="145" spans="1:5" x14ac:dyDescent="0.2">
      <c r="A145" t="str">
        <f>'Beds Open Overnight Q2'!A143</f>
        <v>RTE</v>
      </c>
      <c r="B145" t="s">
        <v>229</v>
      </c>
      <c r="C145" t="str">
        <f>'Beds Open Overnight Q2'!$D$1</f>
        <v>Q4</v>
      </c>
      <c r="D145" t="str">
        <f>'Beds Open Overnight Q2'!$C$1</f>
        <v>General and Accute - Occupied</v>
      </c>
      <c r="E145">
        <f>IF(VLOOKUP(A144,'Beds Open Overnight Q2'!$A:$C,3,FALSE)=0,"",IFERROR(VLOOKUP(A144,'Beds Open Overnight Q2'!$A:$C,3,FALSE),""))</f>
        <v>883</v>
      </c>
    </row>
    <row r="146" spans="1:5" x14ac:dyDescent="0.2">
      <c r="A146" t="str">
        <f>'Beds Open Overnight Q2'!A146</f>
        <v>RA3</v>
      </c>
      <c r="B146" t="s">
        <v>229</v>
      </c>
      <c r="C146" t="str">
        <f>'Beds Open Overnight Q2'!$D$1</f>
        <v>Q4</v>
      </c>
      <c r="D146" t="str">
        <f>'Beds Open Overnight Q2'!$B$1</f>
        <v>General and Accute - Available</v>
      </c>
      <c r="E146">
        <f>IF(VLOOKUP(A146,'Beds Open Overnight Q2'!$A:$C,2,FALSE)=0,"",IFERROR(VLOOKUP(A146,'Beds Open Overnight Q2'!$A:$C,2,FALSE),""))</f>
        <v>249</v>
      </c>
    </row>
    <row r="147" spans="1:5" x14ac:dyDescent="0.2">
      <c r="A147" t="str">
        <f>'Beds Open Overnight Q2'!A146</f>
        <v>RA3</v>
      </c>
      <c r="B147" t="s">
        <v>229</v>
      </c>
      <c r="C147" t="str">
        <f>'Beds Open Overnight Q2'!$D$1</f>
        <v>Q4</v>
      </c>
      <c r="D147" t="str">
        <f>'Beds Open Overnight Q2'!$C$1</f>
        <v>General and Accute - Occupied</v>
      </c>
      <c r="E147">
        <f>IF(VLOOKUP(A146,'Beds Open Overnight Q2'!$A:$C,3,FALSE)=0,"",IFERROR(VLOOKUP(A146,'Beds Open Overnight Q2'!$A:$C,3,FALSE),""))</f>
        <v>235</v>
      </c>
    </row>
    <row r="148" spans="1:5" x14ac:dyDescent="0.2">
      <c r="A148" t="str">
        <f>'Beds Open Overnight Q2'!A147</f>
        <v>RA4</v>
      </c>
      <c r="B148" t="s">
        <v>229</v>
      </c>
      <c r="C148" t="str">
        <f>'Beds Open Overnight Q2'!$D$1</f>
        <v>Q4</v>
      </c>
      <c r="D148" t="str">
        <f>'Beds Open Overnight Q2'!$B$1</f>
        <v>General and Accute - Available</v>
      </c>
      <c r="E148">
        <f>IF(VLOOKUP(A148,'Beds Open Overnight Q2'!$A:$C,2,FALSE)=0,"",IFERROR(VLOOKUP(A148,'Beds Open Overnight Q2'!$A:$C,2,FALSE),""))</f>
        <v>351</v>
      </c>
    </row>
    <row r="149" spans="1:5" x14ac:dyDescent="0.2">
      <c r="A149" t="str">
        <f>'Beds Open Overnight Q2'!A147</f>
        <v>RA4</v>
      </c>
      <c r="B149" t="s">
        <v>229</v>
      </c>
      <c r="C149" t="str">
        <f>'Beds Open Overnight Q2'!$D$1</f>
        <v>Q4</v>
      </c>
      <c r="D149" t="str">
        <f>'Beds Open Overnight Q2'!$C$1</f>
        <v>General and Accute - Occupied</v>
      </c>
      <c r="E149">
        <f>IF(VLOOKUP(A148,'Beds Open Overnight Q2'!$A:$C,3,FALSE)=0,"",IFERROR(VLOOKUP(A148,'Beds Open Overnight Q2'!$A:$C,3,FALSE),""))</f>
        <v>304</v>
      </c>
    </row>
    <row r="150" spans="1:5" x14ac:dyDescent="0.2">
      <c r="A150" t="str">
        <f>'Beds Open Overnight Q2'!A150</f>
        <v>RH5</v>
      </c>
      <c r="B150" t="s">
        <v>229</v>
      </c>
      <c r="C150" t="str">
        <f>'Beds Open Overnight Q2'!$D$1</f>
        <v>Q4</v>
      </c>
      <c r="D150" t="str">
        <f>'Beds Open Overnight Q2'!$B$1</f>
        <v>General and Accute - Available</v>
      </c>
      <c r="E150">
        <f>IF(VLOOKUP(A150,'Beds Open Overnight Q2'!$A:$C,2,FALSE)=0,"",IFERROR(VLOOKUP(A150,'Beds Open Overnight Q2'!$A:$C,2,FALSE),""))</f>
        <v>271</v>
      </c>
    </row>
    <row r="151" spans="1:5" x14ac:dyDescent="0.2">
      <c r="A151" t="str">
        <f>'Beds Open Overnight Q2'!A150</f>
        <v>RH5</v>
      </c>
      <c r="B151" t="s">
        <v>229</v>
      </c>
      <c r="C151" t="str">
        <f>'Beds Open Overnight Q2'!$D$1</f>
        <v>Q4</v>
      </c>
      <c r="D151" t="str">
        <f>'Beds Open Overnight Q2'!$C$1</f>
        <v>General and Accute - Occupied</v>
      </c>
      <c r="E151">
        <f>IF(VLOOKUP(A150,'Beds Open Overnight Q2'!$A:$C,3,FALSE)=0,"",IFERROR(VLOOKUP(A150,'Beds Open Overnight Q2'!$A:$C,3,FALSE),""))</f>
        <v>252</v>
      </c>
    </row>
    <row r="152" spans="1:5" x14ac:dyDescent="0.2">
      <c r="A152" t="str">
        <f>'Beds Open Overnight Q2'!A151</f>
        <v>RVJ</v>
      </c>
      <c r="B152" t="s">
        <v>229</v>
      </c>
      <c r="C152" t="str">
        <f>'Beds Open Overnight Q2'!$D$1</f>
        <v>Q4</v>
      </c>
      <c r="D152" t="str">
        <f>'Beds Open Overnight Q2'!$B$1</f>
        <v>General and Accute - Available</v>
      </c>
      <c r="E152">
        <f>IF(VLOOKUP(A152,'Beds Open Overnight Q2'!$A:$C,2,FALSE)=0,"",IFERROR(VLOOKUP(A152,'Beds Open Overnight Q2'!$A:$C,2,FALSE),""))</f>
        <v>868</v>
      </c>
    </row>
    <row r="153" spans="1:5" x14ac:dyDescent="0.2">
      <c r="A153" t="str">
        <f>'Beds Open Overnight Q2'!A151</f>
        <v>RVJ</v>
      </c>
      <c r="B153" t="s">
        <v>229</v>
      </c>
      <c r="C153" t="str">
        <f>'Beds Open Overnight Q2'!$D$1</f>
        <v>Q4</v>
      </c>
      <c r="D153" t="str">
        <f>'Beds Open Overnight Q2'!$C$1</f>
        <v>General and Accute - Occupied</v>
      </c>
      <c r="E153">
        <f>IF(VLOOKUP(A152,'Beds Open Overnight Q2'!$A:$C,3,FALSE)=0,"",IFERROR(VLOOKUP(A152,'Beds Open Overnight Q2'!$A:$C,3,FALSE),""))</f>
        <v>866</v>
      </c>
    </row>
    <row r="154" spans="1:5" x14ac:dyDescent="0.2">
      <c r="A154" t="str">
        <f>'Beds Open Overnight Q2'!A154</f>
        <v>REF</v>
      </c>
      <c r="B154" t="s">
        <v>229</v>
      </c>
      <c r="C154" t="str">
        <f>'Beds Open Overnight Q2'!$D$1</f>
        <v>Q4</v>
      </c>
      <c r="D154" t="str">
        <f>'Beds Open Overnight Q2'!$B$1</f>
        <v>General and Accute - Available</v>
      </c>
      <c r="E154">
        <f>IF(VLOOKUP(A154,'Beds Open Overnight Q2'!$A:$C,2,FALSE)=0,"",IFERROR(VLOOKUP(A154,'Beds Open Overnight Q2'!$A:$C,2,FALSE),""))</f>
        <v>711</v>
      </c>
    </row>
    <row r="155" spans="1:5" x14ac:dyDescent="0.2">
      <c r="A155" t="str">
        <f>'Beds Open Overnight Q2'!A154</f>
        <v>REF</v>
      </c>
      <c r="B155" t="s">
        <v>229</v>
      </c>
      <c r="C155" t="str">
        <f>'Beds Open Overnight Q2'!$D$1</f>
        <v>Q4</v>
      </c>
      <c r="D155" t="str">
        <f>'Beds Open Overnight Q2'!$C$1</f>
        <v>General and Accute - Occupied</v>
      </c>
      <c r="E155">
        <f>IF(VLOOKUP(A154,'Beds Open Overnight Q2'!$A:$C,3,FALSE)=0,"",IFERROR(VLOOKUP(A154,'Beds Open Overnight Q2'!$A:$C,3,FALSE),""))</f>
        <v>608</v>
      </c>
    </row>
    <row r="156" spans="1:5" x14ac:dyDescent="0.2">
      <c r="A156" t="str">
        <f>'Beds Open Overnight Q2'!A155</f>
        <v>RH8</v>
      </c>
      <c r="B156" t="s">
        <v>229</v>
      </c>
      <c r="C156" t="str">
        <f>'Beds Open Overnight Q2'!$D$1</f>
        <v>Q4</v>
      </c>
      <c r="D156" t="str">
        <f>'Beds Open Overnight Q2'!$B$1</f>
        <v>General and Accute - Available</v>
      </c>
      <c r="E156">
        <f>IF(VLOOKUP(A156,'Beds Open Overnight Q2'!$A:$C,2,FALSE)=0,"",IFERROR(VLOOKUP(A156,'Beds Open Overnight Q2'!$A:$C,2,FALSE),""))</f>
        <v>774</v>
      </c>
    </row>
    <row r="157" spans="1:5" x14ac:dyDescent="0.2">
      <c r="A157" t="str">
        <f>'Beds Open Overnight Q2'!A155</f>
        <v>RH8</v>
      </c>
      <c r="B157" t="s">
        <v>229</v>
      </c>
      <c r="C157" t="str">
        <f>'Beds Open Overnight Q2'!$D$1</f>
        <v>Q4</v>
      </c>
      <c r="D157" t="str">
        <f>'Beds Open Overnight Q2'!$C$1</f>
        <v>General and Accute - Occupied</v>
      </c>
      <c r="E157">
        <f>IF(VLOOKUP(A156,'Beds Open Overnight Q2'!$A:$C,3,FALSE)=0,"",IFERROR(VLOOKUP(A156,'Beds Open Overnight Q2'!$A:$C,3,FALSE),""))</f>
        <v>702</v>
      </c>
    </row>
    <row r="158" spans="1:5" x14ac:dyDescent="0.2">
      <c r="A158" t="str">
        <f>'Beds Open Overnight Q2'!A158</f>
        <v>RWV</v>
      </c>
      <c r="B158" t="s">
        <v>229</v>
      </c>
      <c r="C158" t="str">
        <f>'Beds Open Overnight Q2'!$D$1</f>
        <v>Q4</v>
      </c>
      <c r="D158" t="str">
        <f>'Beds Open Overnight Q2'!$B$1</f>
        <v>General and Accute - Available</v>
      </c>
      <c r="E158" t="str">
        <f>IF(VLOOKUP(A158,'Beds Open Overnight Q2'!$A:$C,2,FALSE)=0,"",IFERROR(VLOOKUP(A158,'Beds Open Overnight Q2'!$A:$C,2,FALSE),""))</f>
        <v xml:space="preserve"> -   </v>
      </c>
    </row>
    <row r="159" spans="1:5" x14ac:dyDescent="0.2">
      <c r="A159" t="str">
        <f>'Beds Open Overnight Q2'!A158</f>
        <v>RWV</v>
      </c>
      <c r="B159" t="s">
        <v>229</v>
      </c>
      <c r="C159" t="str">
        <f>'Beds Open Overnight Q2'!$D$1</f>
        <v>Q4</v>
      </c>
      <c r="D159" t="str">
        <f>'Beds Open Overnight Q2'!$C$1</f>
        <v>General and Accute - Occupied</v>
      </c>
      <c r="E159" t="str">
        <f>IF(VLOOKUP(A158,'Beds Open Overnight Q2'!$A:$C,3,FALSE)=0,"",IFERROR(VLOOKUP(A158,'Beds Open Overnight Q2'!$A:$C,3,FALSE),""))</f>
        <v xml:space="preserve"> -   </v>
      </c>
    </row>
    <row r="160" spans="1:5" x14ac:dyDescent="0.2">
      <c r="A160" t="str">
        <f>'Beds Open Overnight Q2'!A159</f>
        <v>RN7</v>
      </c>
      <c r="B160" t="s">
        <v>229</v>
      </c>
      <c r="C160" t="str">
        <f>'Beds Open Overnight Q2'!$D$1</f>
        <v>Q4</v>
      </c>
      <c r="D160" t="str">
        <f>'Beds Open Overnight Q2'!$B$1</f>
        <v>General and Accute - Available</v>
      </c>
      <c r="E160">
        <f>IF(VLOOKUP(A160,'Beds Open Overnight Q2'!$A:$C,2,FALSE)=0,"",IFERROR(VLOOKUP(A160,'Beds Open Overnight Q2'!$A:$C,2,FALSE),""))</f>
        <v>482</v>
      </c>
    </row>
    <row r="161" spans="1:5" x14ac:dyDescent="0.2">
      <c r="A161" t="str">
        <f>'Beds Open Overnight Q2'!A159</f>
        <v>RN7</v>
      </c>
      <c r="B161" t="s">
        <v>229</v>
      </c>
      <c r="C161" t="str">
        <f>'Beds Open Overnight Q2'!$D$1</f>
        <v>Q4</v>
      </c>
      <c r="D161" t="str">
        <f>'Beds Open Overnight Q2'!$C$1</f>
        <v>General and Accute - Occupied</v>
      </c>
      <c r="E161">
        <f>IF(VLOOKUP(A160,'Beds Open Overnight Q2'!$A:$C,3,FALSE)=0,"",IFERROR(VLOOKUP(A160,'Beds Open Overnight Q2'!$A:$C,3,FALSE),""))</f>
        <v>477</v>
      </c>
    </row>
    <row r="162" spans="1:5" x14ac:dyDescent="0.2">
      <c r="A162" t="str">
        <f>'Beds Open Overnight Q2'!A162</f>
        <v>RWF</v>
      </c>
      <c r="B162" t="s">
        <v>229</v>
      </c>
      <c r="C162" t="str">
        <f>'Beds Open Overnight Q2'!$D$1</f>
        <v>Q4</v>
      </c>
      <c r="D162" t="str">
        <f>'Beds Open Overnight Q2'!$B$1</f>
        <v>General and Accute - Available</v>
      </c>
      <c r="E162">
        <f>IF(VLOOKUP(A162,'Beds Open Overnight Q2'!$A:$C,2,FALSE)=0,"",IFERROR(VLOOKUP(A162,'Beds Open Overnight Q2'!$A:$C,2,FALSE),""))</f>
        <v>681</v>
      </c>
    </row>
    <row r="163" spans="1:5" x14ac:dyDescent="0.2">
      <c r="A163" t="str">
        <f>'Beds Open Overnight Q2'!A162</f>
        <v>RWF</v>
      </c>
      <c r="B163" t="s">
        <v>229</v>
      </c>
      <c r="C163" t="str">
        <f>'Beds Open Overnight Q2'!$D$1</f>
        <v>Q4</v>
      </c>
      <c r="D163" t="str">
        <f>'Beds Open Overnight Q2'!$C$1</f>
        <v>General and Accute - Occupied</v>
      </c>
      <c r="E163">
        <f>IF(VLOOKUP(A162,'Beds Open Overnight Q2'!$A:$C,3,FALSE)=0,"",IFERROR(VLOOKUP(A162,'Beds Open Overnight Q2'!$A:$C,3,FALSE),""))</f>
        <v>671</v>
      </c>
    </row>
    <row r="164" spans="1:5" x14ac:dyDescent="0.2">
      <c r="A164" t="str">
        <f>'Beds Open Overnight Q2'!A163</f>
        <v>RXY</v>
      </c>
      <c r="B164" t="s">
        <v>229</v>
      </c>
      <c r="C164" t="str">
        <f>'Beds Open Overnight Q2'!$D$1</f>
        <v>Q4</v>
      </c>
      <c r="D164" t="str">
        <f>'Beds Open Overnight Q2'!$B$1</f>
        <v>General and Accute - Available</v>
      </c>
      <c r="E164">
        <f>IF(VLOOKUP(A164,'Beds Open Overnight Q2'!$A:$C,2,FALSE)=0,"",IFERROR(VLOOKUP(A164,'Beds Open Overnight Q2'!$A:$C,2,FALSE),""))</f>
        <v>8</v>
      </c>
    </row>
    <row r="165" spans="1:5" x14ac:dyDescent="0.2">
      <c r="A165" t="str">
        <f>'Beds Open Overnight Q2'!A163</f>
        <v>RXY</v>
      </c>
      <c r="B165" t="s">
        <v>229</v>
      </c>
      <c r="C165" t="str">
        <f>'Beds Open Overnight Q2'!$D$1</f>
        <v>Q4</v>
      </c>
      <c r="D165" t="str">
        <f>'Beds Open Overnight Q2'!$C$1</f>
        <v>General and Accute - Occupied</v>
      </c>
      <c r="E165">
        <f>IF(VLOOKUP(A164,'Beds Open Overnight Q2'!$A:$C,3,FALSE)=0,"",IFERROR(VLOOKUP(A164,'Beds Open Overnight Q2'!$A:$C,3,FALSE),""))</f>
        <v>6</v>
      </c>
    </row>
    <row r="166" spans="1:5" x14ac:dyDescent="0.2">
      <c r="A166" t="str">
        <f>'Beds Open Overnight Q2'!A166</f>
        <v>RDU</v>
      </c>
      <c r="B166" t="s">
        <v>229</v>
      </c>
      <c r="C166" t="str">
        <f>'Beds Open Overnight Q2'!$D$1</f>
        <v>Q4</v>
      </c>
      <c r="D166" t="str">
        <f>'Beds Open Overnight Q2'!$B$1</f>
        <v>General and Accute - Available</v>
      </c>
      <c r="E166">
        <f>IF(VLOOKUP(A166,'Beds Open Overnight Q2'!$A:$C,2,FALSE)=0,"",IFERROR(VLOOKUP(A166,'Beds Open Overnight Q2'!$A:$C,2,FALSE),""))</f>
        <v>1274</v>
      </c>
    </row>
    <row r="167" spans="1:5" x14ac:dyDescent="0.2">
      <c r="A167" t="str">
        <f>'Beds Open Overnight Q2'!A166</f>
        <v>RDU</v>
      </c>
      <c r="B167" t="s">
        <v>229</v>
      </c>
      <c r="C167" t="str">
        <f>'Beds Open Overnight Q2'!$D$1</f>
        <v>Q4</v>
      </c>
      <c r="D167" t="str">
        <f>'Beds Open Overnight Q2'!$C$1</f>
        <v>General and Accute - Occupied</v>
      </c>
      <c r="E167">
        <f>IF(VLOOKUP(A166,'Beds Open Overnight Q2'!$A:$C,3,FALSE)=0,"",IFERROR(VLOOKUP(A166,'Beds Open Overnight Q2'!$A:$C,3,FALSE),""))</f>
        <v>1180</v>
      </c>
    </row>
    <row r="168" spans="1:5" x14ac:dyDescent="0.2">
      <c r="A168" t="str">
        <f>'Beds Open Overnight Q2'!A167</f>
        <v>RPC</v>
      </c>
      <c r="B168" t="s">
        <v>229</v>
      </c>
      <c r="C168" t="str">
        <f>'Beds Open Overnight Q2'!$D$1</f>
        <v>Q4</v>
      </c>
      <c r="D168" t="str">
        <f>'Beds Open Overnight Q2'!$B$1</f>
        <v>General and Accute - Available</v>
      </c>
      <c r="E168">
        <f>IF(VLOOKUP(A168,'Beds Open Overnight Q2'!$A:$C,2,FALSE)=0,"",IFERROR(VLOOKUP(A168,'Beds Open Overnight Q2'!$A:$C,2,FALSE),""))</f>
        <v>52</v>
      </c>
    </row>
    <row r="169" spans="1:5" x14ac:dyDescent="0.2">
      <c r="A169" t="str">
        <f>'Beds Open Overnight Q2'!A167</f>
        <v>RPC</v>
      </c>
      <c r="B169" t="s">
        <v>229</v>
      </c>
      <c r="C169" t="str">
        <f>'Beds Open Overnight Q2'!$D$1</f>
        <v>Q4</v>
      </c>
      <c r="D169" t="str">
        <f>'Beds Open Overnight Q2'!$C$1</f>
        <v>General and Accute - Occupied</v>
      </c>
      <c r="E169">
        <f>IF(VLOOKUP(A168,'Beds Open Overnight Q2'!$A:$C,3,FALSE)=0,"",IFERROR(VLOOKUP(A168,'Beds Open Overnight Q2'!$A:$C,3,FALSE),""))</f>
        <v>43</v>
      </c>
    </row>
    <row r="170" spans="1:5" x14ac:dyDescent="0.2">
      <c r="A170" t="str">
        <f>'Beds Open Overnight Q2'!A170</f>
        <v>RX2</v>
      </c>
      <c r="B170" t="s">
        <v>229</v>
      </c>
      <c r="C170" t="str">
        <f>'Beds Open Overnight Q2'!$D$1</f>
        <v>Q4</v>
      </c>
      <c r="D170" t="str">
        <f>'Beds Open Overnight Q2'!$B$1</f>
        <v>General and Accute - Available</v>
      </c>
      <c r="E170" t="str">
        <f>IF(VLOOKUP(A170,'Beds Open Overnight Q2'!$A:$C,2,FALSE)=0,"",IFERROR(VLOOKUP(A170,'Beds Open Overnight Q2'!$A:$C,2,FALSE),""))</f>
        <v xml:space="preserve"> -   </v>
      </c>
    </row>
    <row r="171" spans="1:5" x14ac:dyDescent="0.2">
      <c r="A171" t="str">
        <f>'Beds Open Overnight Q2'!A170</f>
        <v>RX2</v>
      </c>
      <c r="B171" t="s">
        <v>229</v>
      </c>
      <c r="C171" t="str">
        <f>'Beds Open Overnight Q2'!$D$1</f>
        <v>Q4</v>
      </c>
      <c r="D171" t="str">
        <f>'Beds Open Overnight Q2'!$C$1</f>
        <v>General and Accute - Occupied</v>
      </c>
      <c r="E171" t="str">
        <f>IF(VLOOKUP(A170,'Beds Open Overnight Q2'!$A:$C,3,FALSE)=0,"",IFERROR(VLOOKUP(A170,'Beds Open Overnight Q2'!$A:$C,3,FALSE),""))</f>
        <v xml:space="preserve"> -   </v>
      </c>
    </row>
    <row r="172" spans="1:5" x14ac:dyDescent="0.2">
      <c r="A172" t="str">
        <f>'Beds Open Overnight Q2'!A171</f>
        <v>RXC</v>
      </c>
      <c r="B172" t="s">
        <v>229</v>
      </c>
      <c r="C172" t="str">
        <f>'Beds Open Overnight Q2'!$D$1</f>
        <v>Q4</v>
      </c>
      <c r="D172" t="str">
        <f>'Beds Open Overnight Q2'!$B$1</f>
        <v>General and Accute - Available</v>
      </c>
      <c r="E172">
        <f>IF(VLOOKUP(A172,'Beds Open Overnight Q2'!$A:$C,2,FALSE)=0,"",IFERROR(VLOOKUP(A172,'Beds Open Overnight Q2'!$A:$C,2,FALSE),""))</f>
        <v>743</v>
      </c>
    </row>
    <row r="173" spans="1:5" x14ac:dyDescent="0.2">
      <c r="A173" t="str">
        <f>'Beds Open Overnight Q2'!A171</f>
        <v>RXC</v>
      </c>
      <c r="B173" t="s">
        <v>229</v>
      </c>
      <c r="C173" t="str">
        <f>'Beds Open Overnight Q2'!$D$1</f>
        <v>Q4</v>
      </c>
      <c r="D173" t="str">
        <f>'Beds Open Overnight Q2'!$C$1</f>
        <v>General and Accute - Occupied</v>
      </c>
      <c r="E173">
        <f>IF(VLOOKUP(A172,'Beds Open Overnight Q2'!$A:$C,3,FALSE)=0,"",IFERROR(VLOOKUP(A172,'Beds Open Overnight Q2'!$A:$C,3,FALSE),""))</f>
        <v>566</v>
      </c>
    </row>
    <row r="174" spans="1:5" x14ac:dyDescent="0.2">
      <c r="A174" t="str">
        <f>'Beds Open Overnight Q2'!A174</f>
        <v>RYR</v>
      </c>
      <c r="B174" t="s">
        <v>229</v>
      </c>
      <c r="C174" t="str">
        <f>'Beds Open Overnight Q2'!$D$1</f>
        <v>Q4</v>
      </c>
      <c r="D174" t="str">
        <f>'Beds Open Overnight Q2'!$B$1</f>
        <v>General and Accute - Available</v>
      </c>
      <c r="E174">
        <f>IF(VLOOKUP(A174,'Beds Open Overnight Q2'!$A:$C,2,FALSE)=0,"",IFERROR(VLOOKUP(A174,'Beds Open Overnight Q2'!$A:$C,2,FALSE),""))</f>
        <v>948</v>
      </c>
    </row>
    <row r="175" spans="1:5" x14ac:dyDescent="0.2">
      <c r="A175" t="str">
        <f>'Beds Open Overnight Q2'!A174</f>
        <v>RYR</v>
      </c>
      <c r="B175" t="s">
        <v>229</v>
      </c>
      <c r="C175" t="str">
        <f>'Beds Open Overnight Q2'!$D$1</f>
        <v>Q4</v>
      </c>
      <c r="D175" t="str">
        <f>'Beds Open Overnight Q2'!$C$1</f>
        <v>General and Accute - Occupied</v>
      </c>
      <c r="E175">
        <f>IF(VLOOKUP(A174,'Beds Open Overnight Q2'!$A:$C,3,FALSE)=0,"",IFERROR(VLOOKUP(A174,'Beds Open Overnight Q2'!$A:$C,3,FALSE),""))</f>
        <v>899</v>
      </c>
    </row>
    <row r="176" spans="1:5" x14ac:dyDescent="0.2">
      <c r="A176" t="str">
        <f>'Beds Open Overnight Q2'!A175</f>
        <v>RHW</v>
      </c>
      <c r="B176" t="s">
        <v>229</v>
      </c>
      <c r="C176" t="str">
        <f>'Beds Open Overnight Q2'!$D$1</f>
        <v>Q4</v>
      </c>
      <c r="D176" t="str">
        <f>'Beds Open Overnight Q2'!$B$1</f>
        <v>General and Accute - Available</v>
      </c>
      <c r="E176">
        <f>IF(VLOOKUP(A176,'Beds Open Overnight Q2'!$A:$C,2,FALSE)=0,"",IFERROR(VLOOKUP(A176,'Beds Open Overnight Q2'!$A:$C,2,FALSE),""))</f>
        <v>632</v>
      </c>
    </row>
    <row r="177" spans="1:5" x14ac:dyDescent="0.2">
      <c r="A177" t="str">
        <f>'Beds Open Overnight Q2'!A175</f>
        <v>RHW</v>
      </c>
      <c r="B177" t="s">
        <v>229</v>
      </c>
      <c r="C177" t="str">
        <f>'Beds Open Overnight Q2'!$D$1</f>
        <v>Q4</v>
      </c>
      <c r="D177" t="str">
        <f>'Beds Open Overnight Q2'!$C$1</f>
        <v>General and Accute - Occupied</v>
      </c>
      <c r="E177">
        <f>IF(VLOOKUP(A176,'Beds Open Overnight Q2'!$A:$C,3,FALSE)=0,"",IFERROR(VLOOKUP(A176,'Beds Open Overnight Q2'!$A:$C,3,FALSE),""))</f>
        <v>560</v>
      </c>
    </row>
    <row r="178" spans="1:5" x14ac:dyDescent="0.2">
      <c r="A178" t="str">
        <f>'Beds Open Overnight Q2'!A178</f>
        <v>RWX</v>
      </c>
      <c r="B178" t="s">
        <v>229</v>
      </c>
      <c r="C178" t="str">
        <f>'Beds Open Overnight Q2'!$D$1</f>
        <v>Q4</v>
      </c>
      <c r="D178" t="str">
        <f>'Beds Open Overnight Q2'!$B$1</f>
        <v>General and Accute - Available</v>
      </c>
      <c r="E178">
        <f>IF(VLOOKUP(A178,'Beds Open Overnight Q2'!$A:$C,2,FALSE)=0,"",IFERROR(VLOOKUP(A178,'Beds Open Overnight Q2'!$A:$C,2,FALSE),""))</f>
        <v>46</v>
      </c>
    </row>
    <row r="179" spans="1:5" x14ac:dyDescent="0.2">
      <c r="A179" t="str">
        <f>'Beds Open Overnight Q2'!A178</f>
        <v>RWX</v>
      </c>
      <c r="B179" t="s">
        <v>229</v>
      </c>
      <c r="C179" t="str">
        <f>'Beds Open Overnight Q2'!$D$1</f>
        <v>Q4</v>
      </c>
      <c r="D179" t="str">
        <f>'Beds Open Overnight Q2'!$C$1</f>
        <v>General and Accute - Occupied</v>
      </c>
      <c r="E179">
        <f>IF(VLOOKUP(A178,'Beds Open Overnight Q2'!$A:$C,3,FALSE)=0,"",IFERROR(VLOOKUP(A178,'Beds Open Overnight Q2'!$A:$C,3,FALSE),""))</f>
        <v>41</v>
      </c>
    </row>
    <row r="180" spans="1:5" x14ac:dyDescent="0.2">
      <c r="A180" t="str">
        <f>'Beds Open Overnight Q2'!A179</f>
        <v>RXQ</v>
      </c>
      <c r="B180" t="s">
        <v>229</v>
      </c>
      <c r="C180" t="str">
        <f>'Beds Open Overnight Q2'!$D$1</f>
        <v>Q4</v>
      </c>
      <c r="D180" t="str">
        <f>'Beds Open Overnight Q2'!$B$1</f>
        <v>General and Accute - Available</v>
      </c>
      <c r="E180">
        <f>IF(VLOOKUP(A180,'Beds Open Overnight Q2'!$A:$C,2,FALSE)=0,"",IFERROR(VLOOKUP(A180,'Beds Open Overnight Q2'!$A:$C,2,FALSE),""))</f>
        <v>690</v>
      </c>
    </row>
    <row r="181" spans="1:5" x14ac:dyDescent="0.2">
      <c r="A181" t="str">
        <f>'Beds Open Overnight Q2'!A179</f>
        <v>RXQ</v>
      </c>
      <c r="B181" t="s">
        <v>229</v>
      </c>
      <c r="C181" t="str">
        <f>'Beds Open Overnight Q2'!$D$1</f>
        <v>Q4</v>
      </c>
      <c r="D181" t="str">
        <f>'Beds Open Overnight Q2'!$C$1</f>
        <v>General and Accute - Occupied</v>
      </c>
      <c r="E181">
        <f>IF(VLOOKUP(A180,'Beds Open Overnight Q2'!$A:$C,3,FALSE)=0,"",IFERROR(VLOOKUP(A180,'Beds Open Overnight Q2'!$A:$C,3,FALSE),""))</f>
        <v>667</v>
      </c>
    </row>
    <row r="182" spans="1:5" x14ac:dyDescent="0.2">
      <c r="A182" t="str">
        <f>'Beds Open Overnight Q2'!A182</f>
        <v>RBD</v>
      </c>
      <c r="B182" t="s">
        <v>229</v>
      </c>
      <c r="C182" t="str">
        <f>'Beds Open Overnight Q2'!$D$1</f>
        <v>Q4</v>
      </c>
      <c r="D182" t="str">
        <f>'Beds Open Overnight Q2'!$B$1</f>
        <v>General and Accute - Available</v>
      </c>
      <c r="E182">
        <f>IF(VLOOKUP(A182,'Beds Open Overnight Q2'!$A:$C,2,FALSE)=0,"",IFERROR(VLOOKUP(A182,'Beds Open Overnight Q2'!$A:$C,2,FALSE),""))</f>
        <v>301</v>
      </c>
    </row>
    <row r="183" spans="1:5" x14ac:dyDescent="0.2">
      <c r="A183" t="str">
        <f>'Beds Open Overnight Q2'!A182</f>
        <v>RBD</v>
      </c>
      <c r="B183" t="s">
        <v>229</v>
      </c>
      <c r="C183" t="str">
        <f>'Beds Open Overnight Q2'!$D$1</f>
        <v>Q4</v>
      </c>
      <c r="D183" t="str">
        <f>'Beds Open Overnight Q2'!$C$1</f>
        <v>General and Accute - Occupied</v>
      </c>
      <c r="E183">
        <f>IF(VLOOKUP(A182,'Beds Open Overnight Q2'!$A:$C,3,FALSE)=0,"",IFERROR(VLOOKUP(A182,'Beds Open Overnight Q2'!$A:$C,3,FALSE),""))</f>
        <v>286</v>
      </c>
    </row>
    <row r="184" spans="1:5" x14ac:dyDescent="0.2">
      <c r="A184" t="str">
        <f>'Beds Open Overnight Q2'!A183</f>
        <v>RD3</v>
      </c>
      <c r="B184" t="s">
        <v>229</v>
      </c>
      <c r="C184" t="str">
        <f>'Beds Open Overnight Q2'!$D$1</f>
        <v>Q4</v>
      </c>
      <c r="D184" t="str">
        <f>'Beds Open Overnight Q2'!$B$1</f>
        <v>General and Accute - Available</v>
      </c>
      <c r="E184">
        <f>IF(VLOOKUP(A184,'Beds Open Overnight Q2'!$A:$C,2,FALSE)=0,"",IFERROR(VLOOKUP(A184,'Beds Open Overnight Q2'!$A:$C,2,FALSE),""))</f>
        <v>512</v>
      </c>
    </row>
    <row r="185" spans="1:5" x14ac:dyDescent="0.2">
      <c r="A185" t="str">
        <f>'Beds Open Overnight Q2'!A183</f>
        <v>RD3</v>
      </c>
      <c r="B185" t="s">
        <v>229</v>
      </c>
      <c r="C185" t="str">
        <f>'Beds Open Overnight Q2'!$D$1</f>
        <v>Q4</v>
      </c>
      <c r="D185" t="str">
        <f>'Beds Open Overnight Q2'!$C$1</f>
        <v>General and Accute - Occupied</v>
      </c>
      <c r="E185">
        <f>IF(VLOOKUP(A184,'Beds Open Overnight Q2'!$A:$C,3,FALSE)=0,"",IFERROR(VLOOKUP(A184,'Beds Open Overnight Q2'!$A:$C,3,FALSE),""))</f>
        <v>505</v>
      </c>
    </row>
    <row r="186" spans="1:5" x14ac:dyDescent="0.2">
      <c r="A186" t="str">
        <f>'Beds Open Overnight Q2'!A186</f>
        <v>RHM</v>
      </c>
      <c r="B186" t="s">
        <v>229</v>
      </c>
      <c r="C186" t="str">
        <f>'Beds Open Overnight Q2'!$D$1</f>
        <v>Q4</v>
      </c>
      <c r="D186" t="str">
        <f>'Beds Open Overnight Q2'!$B$1</f>
        <v>General and Accute - Available</v>
      </c>
      <c r="E186">
        <f>IF(VLOOKUP(A186,'Beds Open Overnight Q2'!$A:$C,2,FALSE)=0,"",IFERROR(VLOOKUP(A186,'Beds Open Overnight Q2'!$A:$C,2,FALSE),""))</f>
        <v>1076</v>
      </c>
    </row>
    <row r="187" spans="1:5" x14ac:dyDescent="0.2">
      <c r="A187" t="str">
        <f>'Beds Open Overnight Q2'!A186</f>
        <v>RHM</v>
      </c>
      <c r="B187" t="s">
        <v>229</v>
      </c>
      <c r="C187" t="str">
        <f>'Beds Open Overnight Q2'!$D$1</f>
        <v>Q4</v>
      </c>
      <c r="D187" t="str">
        <f>'Beds Open Overnight Q2'!$C$1</f>
        <v>General and Accute - Occupied</v>
      </c>
      <c r="E187">
        <f>IF(VLOOKUP(A186,'Beds Open Overnight Q2'!$A:$C,3,FALSE)=0,"",IFERROR(VLOOKUP(A186,'Beds Open Overnight Q2'!$A:$C,3,FALSE),""))</f>
        <v>1037</v>
      </c>
    </row>
    <row r="188" spans="1:5" x14ac:dyDescent="0.2">
      <c r="A188" t="str">
        <f>'Beds Open Overnight Q2'!A187</f>
        <v>RHU</v>
      </c>
      <c r="B188" t="s">
        <v>229</v>
      </c>
      <c r="C188" t="str">
        <f>'Beds Open Overnight Q2'!$D$1</f>
        <v>Q4</v>
      </c>
      <c r="D188" t="str">
        <f>'Beds Open Overnight Q2'!$B$1</f>
        <v>General and Accute - Available</v>
      </c>
      <c r="E188">
        <f>IF(VLOOKUP(A188,'Beds Open Overnight Q2'!$A:$C,2,FALSE)=0,"",IFERROR(VLOOKUP(A188,'Beds Open Overnight Q2'!$A:$C,2,FALSE),""))</f>
        <v>998</v>
      </c>
    </row>
    <row r="189" spans="1:5" x14ac:dyDescent="0.2">
      <c r="A189" t="str">
        <f>'Beds Open Overnight Q2'!A187</f>
        <v>RHU</v>
      </c>
      <c r="B189" t="s">
        <v>229</v>
      </c>
      <c r="C189" t="str">
        <f>'Beds Open Overnight Q2'!$D$1</f>
        <v>Q4</v>
      </c>
      <c r="D189" t="str">
        <f>'Beds Open Overnight Q2'!$C$1</f>
        <v>General and Accute - Occupied</v>
      </c>
      <c r="E189">
        <f>IF(VLOOKUP(A188,'Beds Open Overnight Q2'!$A:$C,3,FALSE)=0,"",IFERROR(VLOOKUP(A188,'Beds Open Overnight Q2'!$A:$C,3,FALSE),""))</f>
        <v>938</v>
      </c>
    </row>
    <row r="190" spans="1:5" x14ac:dyDescent="0.2">
      <c r="A190" t="str">
        <f>'Beds Open Overnight Q2'!A190</f>
        <v>R1H</v>
      </c>
      <c r="B190" t="s">
        <v>229</v>
      </c>
      <c r="C190" t="str">
        <f>'Beds Open Overnight Q2'!$D$1</f>
        <v>Q4</v>
      </c>
      <c r="D190" t="str">
        <f>'Beds Open Overnight Q2'!$B$1</f>
        <v>General and Accute - Available</v>
      </c>
      <c r="E190">
        <f>IF(VLOOKUP(A190,'Beds Open Overnight Q2'!$A:$C,2,FALSE)=0,"",IFERROR(VLOOKUP(A190,'Beds Open Overnight Q2'!$A:$C,2,FALSE),""))</f>
        <v>1756</v>
      </c>
    </row>
    <row r="191" spans="1:5" x14ac:dyDescent="0.2">
      <c r="A191" t="str">
        <f>'Beds Open Overnight Q2'!A190</f>
        <v>R1H</v>
      </c>
      <c r="B191" t="s">
        <v>229</v>
      </c>
      <c r="C191" t="str">
        <f>'Beds Open Overnight Q2'!$D$1</f>
        <v>Q4</v>
      </c>
      <c r="D191" t="str">
        <f>'Beds Open Overnight Q2'!$C$1</f>
        <v>General and Accute - Occupied</v>
      </c>
      <c r="E191">
        <f>IF(VLOOKUP(A190,'Beds Open Overnight Q2'!$A:$C,3,FALSE)=0,"",IFERROR(VLOOKUP(A190,'Beds Open Overnight Q2'!$A:$C,3,FALSE),""))</f>
        <v>1740</v>
      </c>
    </row>
    <row r="192" spans="1:5" x14ac:dyDescent="0.2">
      <c r="A192" t="str">
        <f>'Beds Open Overnight Q2'!A191</f>
        <v>R1K</v>
      </c>
      <c r="B192" t="s">
        <v>229</v>
      </c>
      <c r="C192" t="str">
        <f>'Beds Open Overnight Q2'!$D$1</f>
        <v>Q4</v>
      </c>
      <c r="D192" t="str">
        <f>'Beds Open Overnight Q2'!$B$1</f>
        <v>General and Accute - Available</v>
      </c>
      <c r="E192">
        <f>IF(VLOOKUP(A192,'Beds Open Overnight Q2'!$A:$C,2,FALSE)=0,"",IFERROR(VLOOKUP(A192,'Beds Open Overnight Q2'!$A:$C,2,FALSE),""))</f>
        <v>1149</v>
      </c>
    </row>
    <row r="193" spans="1:5" x14ac:dyDescent="0.2">
      <c r="A193" t="str">
        <f>'Beds Open Overnight Q2'!A191</f>
        <v>R1K</v>
      </c>
      <c r="B193" t="s">
        <v>229</v>
      </c>
      <c r="C193" t="str">
        <f>'Beds Open Overnight Q2'!$D$1</f>
        <v>Q4</v>
      </c>
      <c r="D193" t="str">
        <f>'Beds Open Overnight Q2'!$C$1</f>
        <v>General and Accute - Occupied</v>
      </c>
      <c r="E193">
        <f>IF(VLOOKUP(A192,'Beds Open Overnight Q2'!$A:$C,3,FALSE)=0,"",IFERROR(VLOOKUP(A192,'Beds Open Overnight Q2'!$A:$C,3,FALSE),""))</f>
        <v>1075</v>
      </c>
    </row>
    <row r="194" spans="1:5" x14ac:dyDescent="0.2">
      <c r="A194" t="str">
        <f>'Beds Open Overnight Q2'!A194</f>
        <v>RAP</v>
      </c>
      <c r="B194" t="s">
        <v>229</v>
      </c>
      <c r="C194" t="str">
        <f>'Beds Open Overnight Q2'!$D$1</f>
        <v>Q4</v>
      </c>
      <c r="D194" t="str">
        <f>'Beds Open Overnight Q2'!$B$1</f>
        <v>General and Accute - Available</v>
      </c>
      <c r="E194">
        <f>IF(VLOOKUP(A194,'Beds Open Overnight Q2'!$A:$C,2,FALSE)=0,"",IFERROR(VLOOKUP(A194,'Beds Open Overnight Q2'!$A:$C,2,FALSE),""))</f>
        <v>470</v>
      </c>
    </row>
    <row r="195" spans="1:5" x14ac:dyDescent="0.2">
      <c r="A195" t="str">
        <f>'Beds Open Overnight Q2'!A194</f>
        <v>RAP</v>
      </c>
      <c r="B195" t="s">
        <v>229</v>
      </c>
      <c r="C195" t="str">
        <f>'Beds Open Overnight Q2'!$D$1</f>
        <v>Q4</v>
      </c>
      <c r="D195" t="str">
        <f>'Beds Open Overnight Q2'!$C$1</f>
        <v>General and Accute - Occupied</v>
      </c>
      <c r="E195">
        <f>IF(VLOOKUP(A194,'Beds Open Overnight Q2'!$A:$C,3,FALSE)=0,"",IFERROR(VLOOKUP(A194,'Beds Open Overnight Q2'!$A:$C,3,FALSE),""))</f>
        <v>459</v>
      </c>
    </row>
    <row r="196" spans="1:5" x14ac:dyDescent="0.2">
      <c r="A196" t="str">
        <f>'Beds Open Overnight Q2'!A195</f>
        <v>RAS</v>
      </c>
      <c r="B196" t="s">
        <v>229</v>
      </c>
      <c r="C196" t="str">
        <f>'Beds Open Overnight Q2'!$D$1</f>
        <v>Q4</v>
      </c>
      <c r="D196" t="str">
        <f>'Beds Open Overnight Q2'!$B$1</f>
        <v>General and Accute - Available</v>
      </c>
      <c r="E196">
        <f>IF(VLOOKUP(A196,'Beds Open Overnight Q2'!$A:$C,2,FALSE)=0,"",IFERROR(VLOOKUP(A196,'Beds Open Overnight Q2'!$A:$C,2,FALSE),""))</f>
        <v>446</v>
      </c>
    </row>
    <row r="197" spans="1:5" x14ac:dyDescent="0.2">
      <c r="A197" t="str">
        <f>'Beds Open Overnight Q2'!A195</f>
        <v>RAS</v>
      </c>
      <c r="B197" t="s">
        <v>229</v>
      </c>
      <c r="C197" t="str">
        <f>'Beds Open Overnight Q2'!$D$1</f>
        <v>Q4</v>
      </c>
      <c r="D197" t="str">
        <f>'Beds Open Overnight Q2'!$C$1</f>
        <v>General and Accute - Occupied</v>
      </c>
      <c r="E197">
        <f>IF(VLOOKUP(A196,'Beds Open Overnight Q2'!$A:$C,3,FALSE)=0,"",IFERROR(VLOOKUP(A196,'Beds Open Overnight Q2'!$A:$C,3,FALSE),""))</f>
        <v>412</v>
      </c>
    </row>
    <row r="198" spans="1:5" x14ac:dyDescent="0.2">
      <c r="A198" t="str">
        <f>'Beds Open Overnight Q2'!A198</f>
        <v>RF4</v>
      </c>
      <c r="B198" t="s">
        <v>229</v>
      </c>
      <c r="C198" t="str">
        <f>'Beds Open Overnight Q2'!$D$1</f>
        <v>Q4</v>
      </c>
      <c r="D198" t="str">
        <f>'Beds Open Overnight Q2'!$B$1</f>
        <v>General and Accute - Available</v>
      </c>
      <c r="E198">
        <f>IF(VLOOKUP(A198,'Beds Open Overnight Q2'!$A:$C,2,FALSE)=0,"",IFERROR(VLOOKUP(A198,'Beds Open Overnight Q2'!$A:$C,2,FALSE),""))</f>
        <v>961</v>
      </c>
    </row>
    <row r="199" spans="1:5" x14ac:dyDescent="0.2">
      <c r="A199" t="str">
        <f>'Beds Open Overnight Q2'!A198</f>
        <v>RF4</v>
      </c>
      <c r="B199" t="s">
        <v>229</v>
      </c>
      <c r="C199" t="str">
        <f>'Beds Open Overnight Q2'!$D$1</f>
        <v>Q4</v>
      </c>
      <c r="D199" t="str">
        <f>'Beds Open Overnight Q2'!$C$1</f>
        <v>General and Accute - Occupied</v>
      </c>
      <c r="E199">
        <f>IF(VLOOKUP(A198,'Beds Open Overnight Q2'!$A:$C,3,FALSE)=0,"",IFERROR(VLOOKUP(A198,'Beds Open Overnight Q2'!$A:$C,3,FALSE),""))</f>
        <v>933</v>
      </c>
    </row>
    <row r="200" spans="1:5" x14ac:dyDescent="0.2">
      <c r="A200" t="str">
        <f>'Beds Open Overnight Q2'!A199</f>
        <v>RFW</v>
      </c>
      <c r="B200" t="s">
        <v>229</v>
      </c>
      <c r="C200" t="str">
        <f>'Beds Open Overnight Q2'!$D$1</f>
        <v>Q4</v>
      </c>
      <c r="D200" t="str">
        <f>'Beds Open Overnight Q2'!$B$1</f>
        <v>General and Accute - Available</v>
      </c>
      <c r="E200">
        <f>IF(VLOOKUP(A200,'Beds Open Overnight Q2'!$A:$C,2,FALSE)=0,"",IFERROR(VLOOKUP(A200,'Beds Open Overnight Q2'!$A:$C,2,FALSE),""))</f>
        <v>356</v>
      </c>
    </row>
    <row r="201" spans="1:5" x14ac:dyDescent="0.2">
      <c r="A201" t="str">
        <f>'Beds Open Overnight Q2'!A199</f>
        <v>RFW</v>
      </c>
      <c r="B201" t="s">
        <v>229</v>
      </c>
      <c r="C201" t="str">
        <f>'Beds Open Overnight Q2'!$D$1</f>
        <v>Q4</v>
      </c>
      <c r="D201" t="str">
        <f>'Beds Open Overnight Q2'!$C$1</f>
        <v>General and Accute - Occupied</v>
      </c>
      <c r="E201">
        <f>IF(VLOOKUP(A200,'Beds Open Overnight Q2'!$A:$C,3,FALSE)=0,"",IFERROR(VLOOKUP(A200,'Beds Open Overnight Q2'!$A:$C,3,FALSE),""))</f>
        <v>342</v>
      </c>
    </row>
    <row r="202" spans="1:5" x14ac:dyDescent="0.2">
      <c r="A202" t="str">
        <f>'Beds Open Overnight Q2'!A202</f>
        <v>RJ6</v>
      </c>
      <c r="B202" t="s">
        <v>229</v>
      </c>
      <c r="C202" t="str">
        <f>'Beds Open Overnight Q2'!$D$1</f>
        <v>Q4</v>
      </c>
      <c r="D202" t="str">
        <f>'Beds Open Overnight Q2'!$B$1</f>
        <v>General and Accute - Available</v>
      </c>
      <c r="E202">
        <f>IF(VLOOKUP(A202,'Beds Open Overnight Q2'!$A:$C,2,FALSE)=0,"",IFERROR(VLOOKUP(A202,'Beds Open Overnight Q2'!$A:$C,2,FALSE),""))</f>
        <v>468</v>
      </c>
    </row>
    <row r="203" spans="1:5" x14ac:dyDescent="0.2">
      <c r="A203" t="str">
        <f>'Beds Open Overnight Q2'!A202</f>
        <v>RJ6</v>
      </c>
      <c r="B203" t="s">
        <v>229</v>
      </c>
      <c r="C203" t="str">
        <f>'Beds Open Overnight Q2'!$D$1</f>
        <v>Q4</v>
      </c>
      <c r="D203" t="str">
        <f>'Beds Open Overnight Q2'!$C$1</f>
        <v>General and Accute - Occupied</v>
      </c>
      <c r="E203">
        <f>IF(VLOOKUP(A202,'Beds Open Overnight Q2'!$A:$C,3,FALSE)=0,"",IFERROR(VLOOKUP(A202,'Beds Open Overnight Q2'!$A:$C,3,FALSE),""))</f>
        <v>422</v>
      </c>
    </row>
    <row r="204" spans="1:5" x14ac:dyDescent="0.2">
      <c r="A204" t="str">
        <f>'Beds Open Overnight Q2'!A203</f>
        <v>RJ7</v>
      </c>
      <c r="B204" t="s">
        <v>229</v>
      </c>
      <c r="C204" t="str">
        <f>'Beds Open Overnight Q2'!$D$1</f>
        <v>Q4</v>
      </c>
      <c r="D204" t="str">
        <f>'Beds Open Overnight Q2'!$B$1</f>
        <v>General and Accute - Available</v>
      </c>
      <c r="E204">
        <f>IF(VLOOKUP(A204,'Beds Open Overnight Q2'!$A:$C,2,FALSE)=0,"",IFERROR(VLOOKUP(A204,'Beds Open Overnight Q2'!$A:$C,2,FALSE),""))</f>
        <v>872</v>
      </c>
    </row>
    <row r="205" spans="1:5" x14ac:dyDescent="0.2">
      <c r="A205" t="str">
        <f>'Beds Open Overnight Q2'!A203</f>
        <v>RJ7</v>
      </c>
      <c r="B205" t="s">
        <v>229</v>
      </c>
      <c r="C205" t="str">
        <f>'Beds Open Overnight Q2'!$D$1</f>
        <v>Q4</v>
      </c>
      <c r="D205" t="str">
        <f>'Beds Open Overnight Q2'!$C$1</f>
        <v>General and Accute - Occupied</v>
      </c>
      <c r="E205">
        <f>IF(VLOOKUP(A204,'Beds Open Overnight Q2'!$A:$C,3,FALSE)=0,"",IFERROR(VLOOKUP(A204,'Beds Open Overnight Q2'!$A:$C,3,FALSE),""))</f>
        <v>811</v>
      </c>
    </row>
    <row r="206" spans="1:5" x14ac:dyDescent="0.2">
      <c r="A206" t="str">
        <f>'Beds Open Overnight Q2'!A206</f>
        <v>RKL</v>
      </c>
      <c r="B206" t="s">
        <v>229</v>
      </c>
      <c r="C206" t="str">
        <f>'Beds Open Overnight Q2'!$D$1</f>
        <v>Q4</v>
      </c>
      <c r="D206" t="str">
        <f>'Beds Open Overnight Q2'!$B$1</f>
        <v>General and Accute - Available</v>
      </c>
      <c r="E206" t="str">
        <f>IF(VLOOKUP(A206,'Beds Open Overnight Q2'!$A:$C,2,FALSE)=0,"",IFERROR(VLOOKUP(A206,'Beds Open Overnight Q2'!$A:$C,2,FALSE),""))</f>
        <v xml:space="preserve"> -   </v>
      </c>
    </row>
    <row r="207" spans="1:5" x14ac:dyDescent="0.2">
      <c r="A207" t="str">
        <f>'Beds Open Overnight Q2'!A206</f>
        <v>RKL</v>
      </c>
      <c r="B207" t="s">
        <v>229</v>
      </c>
      <c r="C207" t="str">
        <f>'Beds Open Overnight Q2'!$D$1</f>
        <v>Q4</v>
      </c>
      <c r="D207" t="str">
        <f>'Beds Open Overnight Q2'!$C$1</f>
        <v>General and Accute - Occupied</v>
      </c>
      <c r="E207" t="str">
        <f>IF(VLOOKUP(A206,'Beds Open Overnight Q2'!$A:$C,3,FALSE)=0,"",IFERROR(VLOOKUP(A206,'Beds Open Overnight Q2'!$A:$C,3,FALSE),""))</f>
        <v xml:space="preserve"> -   </v>
      </c>
    </row>
    <row r="208" spans="1:5" x14ac:dyDescent="0.2">
      <c r="A208" t="str">
        <f>'Beds Open Overnight Q2'!A207</f>
        <v>RP4</v>
      </c>
      <c r="B208" t="s">
        <v>229</v>
      </c>
      <c r="C208" t="str">
        <f>'Beds Open Overnight Q2'!$D$1</f>
        <v>Q4</v>
      </c>
      <c r="D208" t="str">
        <f>'Beds Open Overnight Q2'!$B$1</f>
        <v>General and Accute - Available</v>
      </c>
      <c r="E208">
        <f>IF(VLOOKUP(A208,'Beds Open Overnight Q2'!$A:$C,2,FALSE)=0,"",IFERROR(VLOOKUP(A208,'Beds Open Overnight Q2'!$A:$C,2,FALSE),""))</f>
        <v>246</v>
      </c>
    </row>
    <row r="209" spans="1:5" x14ac:dyDescent="0.2">
      <c r="A209" t="str">
        <f>'Beds Open Overnight Q2'!A207</f>
        <v>RP4</v>
      </c>
      <c r="B209" t="s">
        <v>229</v>
      </c>
      <c r="C209" t="str">
        <f>'Beds Open Overnight Q2'!$D$1</f>
        <v>Q4</v>
      </c>
      <c r="D209" t="str">
        <f>'Beds Open Overnight Q2'!$C$1</f>
        <v>General and Accute - Occupied</v>
      </c>
      <c r="E209">
        <f>IF(VLOOKUP(A208,'Beds Open Overnight Q2'!$A:$C,3,FALSE)=0,"",IFERROR(VLOOKUP(A208,'Beds Open Overnight Q2'!$A:$C,3,FALSE),""))</f>
        <v>210</v>
      </c>
    </row>
    <row r="210" spans="1:5" x14ac:dyDescent="0.2">
      <c r="A210" t="str">
        <f>'Beds Open Overnight Q2'!A210</f>
        <v>RPY</v>
      </c>
      <c r="B210" t="s">
        <v>229</v>
      </c>
      <c r="C210" t="str">
        <f>'Beds Open Overnight Q2'!$D$1</f>
        <v>Q4</v>
      </c>
      <c r="D210" t="str">
        <f>'Beds Open Overnight Q2'!$B$1</f>
        <v>General and Accute - Available</v>
      </c>
      <c r="E210">
        <f>IF(VLOOKUP(A210,'Beds Open Overnight Q2'!$A:$C,2,FALSE)=0,"",IFERROR(VLOOKUP(A210,'Beds Open Overnight Q2'!$A:$C,2,FALSE),""))</f>
        <v>191</v>
      </c>
    </row>
    <row r="211" spans="1:5" x14ac:dyDescent="0.2">
      <c r="A211" t="str">
        <f>'Beds Open Overnight Q2'!A210</f>
        <v>RPY</v>
      </c>
      <c r="B211" t="s">
        <v>229</v>
      </c>
      <c r="C211" t="str">
        <f>'Beds Open Overnight Q2'!$D$1</f>
        <v>Q4</v>
      </c>
      <c r="D211" t="str">
        <f>'Beds Open Overnight Q2'!$C$1</f>
        <v>General and Accute - Occupied</v>
      </c>
      <c r="E211">
        <f>IF(VLOOKUP(A210,'Beds Open Overnight Q2'!$A:$C,3,FALSE)=0,"",IFERROR(VLOOKUP(A210,'Beds Open Overnight Q2'!$A:$C,3,FALSE),""))</f>
        <v>165</v>
      </c>
    </row>
    <row r="212" spans="1:5" x14ac:dyDescent="0.2">
      <c r="A212" t="str">
        <f>'Beds Open Overnight Q2'!A211</f>
        <v>RQM</v>
      </c>
      <c r="B212" t="s">
        <v>229</v>
      </c>
      <c r="C212" t="str">
        <f>'Beds Open Overnight Q2'!$D$1</f>
        <v>Q4</v>
      </c>
      <c r="D212" t="str">
        <f>'Beds Open Overnight Q2'!$B$1</f>
        <v>General and Accute - Available</v>
      </c>
      <c r="E212">
        <f>IF(VLOOKUP(A212,'Beds Open Overnight Q2'!$A:$C,2,FALSE)=0,"",IFERROR(VLOOKUP(A212,'Beds Open Overnight Q2'!$A:$C,2,FALSE),""))</f>
        <v>395</v>
      </c>
    </row>
    <row r="213" spans="1:5" x14ac:dyDescent="0.2">
      <c r="A213" t="str">
        <f>'Beds Open Overnight Q2'!A211</f>
        <v>RQM</v>
      </c>
      <c r="B213" t="s">
        <v>229</v>
      </c>
      <c r="C213" t="str">
        <f>'Beds Open Overnight Q2'!$D$1</f>
        <v>Q4</v>
      </c>
      <c r="D213" t="str">
        <f>'Beds Open Overnight Q2'!$C$1</f>
        <v>General and Accute - Occupied</v>
      </c>
      <c r="E213">
        <f>IF(VLOOKUP(A212,'Beds Open Overnight Q2'!$A:$C,3,FALSE)=0,"",IFERROR(VLOOKUP(A212,'Beds Open Overnight Q2'!$A:$C,3,FALSE),""))</f>
        <v>364</v>
      </c>
    </row>
    <row r="214" spans="1:5" x14ac:dyDescent="0.2">
      <c r="A214" t="str">
        <f>'Beds Open Overnight Q2'!A214</f>
        <v>RRP</v>
      </c>
      <c r="B214" t="s">
        <v>229</v>
      </c>
      <c r="C214" t="str">
        <f>'Beds Open Overnight Q2'!$D$1</f>
        <v>Q4</v>
      </c>
      <c r="D214" t="str">
        <f>'Beds Open Overnight Q2'!$B$1</f>
        <v>General and Accute - Available</v>
      </c>
      <c r="E214" t="str">
        <f>IF(VLOOKUP(A214,'Beds Open Overnight Q2'!$A:$C,2,FALSE)=0,"",IFERROR(VLOOKUP(A214,'Beds Open Overnight Q2'!$A:$C,2,FALSE),""))</f>
        <v xml:space="preserve"> -   </v>
      </c>
    </row>
    <row r="215" spans="1:5" x14ac:dyDescent="0.2">
      <c r="A215" t="str">
        <f>'Beds Open Overnight Q2'!A214</f>
        <v>RRP</v>
      </c>
      <c r="B215" t="s">
        <v>229</v>
      </c>
      <c r="C215" t="str">
        <f>'Beds Open Overnight Q2'!$D$1</f>
        <v>Q4</v>
      </c>
      <c r="D215" t="str">
        <f>'Beds Open Overnight Q2'!$C$1</f>
        <v>General and Accute - Occupied</v>
      </c>
      <c r="E215" t="str">
        <f>IF(VLOOKUP(A214,'Beds Open Overnight Q2'!$A:$C,3,FALSE)=0,"",IFERROR(VLOOKUP(A214,'Beds Open Overnight Q2'!$A:$C,3,FALSE),""))</f>
        <v xml:space="preserve"> -   </v>
      </c>
    </row>
    <row r="216" spans="1:5" x14ac:dyDescent="0.2">
      <c r="A216" t="str">
        <f>'Beds Open Overnight Q2'!A215</f>
        <v>RRV</v>
      </c>
      <c r="B216" t="s">
        <v>229</v>
      </c>
      <c r="C216" t="str">
        <f>'Beds Open Overnight Q2'!$D$1</f>
        <v>Q4</v>
      </c>
      <c r="D216" t="str">
        <f>'Beds Open Overnight Q2'!$B$1</f>
        <v>General and Accute - Available</v>
      </c>
      <c r="E216">
        <f>IF(VLOOKUP(A216,'Beds Open Overnight Q2'!$A:$C,2,FALSE)=0,"",IFERROR(VLOOKUP(A216,'Beds Open Overnight Q2'!$A:$C,2,FALSE),""))</f>
        <v>863</v>
      </c>
    </row>
    <row r="217" spans="1:5" x14ac:dyDescent="0.2">
      <c r="A217" t="str">
        <f>'Beds Open Overnight Q2'!A215</f>
        <v>RRV</v>
      </c>
      <c r="B217" t="s">
        <v>229</v>
      </c>
      <c r="C217" t="str">
        <f>'Beds Open Overnight Q2'!$D$1</f>
        <v>Q4</v>
      </c>
      <c r="D217" t="str">
        <f>'Beds Open Overnight Q2'!$C$1</f>
        <v>General and Accute - Occupied</v>
      </c>
      <c r="E217">
        <f>IF(VLOOKUP(A216,'Beds Open Overnight Q2'!$A:$C,3,FALSE)=0,"",IFERROR(VLOOKUP(A216,'Beds Open Overnight Q2'!$A:$C,3,FALSE),""))</f>
        <v>702</v>
      </c>
    </row>
    <row r="218" spans="1:5" x14ac:dyDescent="0.2">
      <c r="A218" t="str">
        <f>'Beds Open Overnight Q2'!A218</f>
        <v>RV5</v>
      </c>
      <c r="B218" t="s">
        <v>229</v>
      </c>
      <c r="C218" t="str">
        <f>'Beds Open Overnight Q2'!$D$1</f>
        <v>Q4</v>
      </c>
      <c r="D218" t="str">
        <f>'Beds Open Overnight Q2'!$B$1</f>
        <v>General and Accute - Available</v>
      </c>
      <c r="E218" t="str">
        <f>IF(VLOOKUP(A218,'Beds Open Overnight Q2'!$A:$C,2,FALSE)=0,"",IFERROR(VLOOKUP(A218,'Beds Open Overnight Q2'!$A:$C,2,FALSE),""))</f>
        <v xml:space="preserve"> -   </v>
      </c>
    </row>
    <row r="219" spans="1:5" x14ac:dyDescent="0.2">
      <c r="A219" t="str">
        <f>'Beds Open Overnight Q2'!A218</f>
        <v>RV5</v>
      </c>
      <c r="B219" t="s">
        <v>229</v>
      </c>
      <c r="C219" t="str">
        <f>'Beds Open Overnight Q2'!$D$1</f>
        <v>Q4</v>
      </c>
      <c r="D219" t="str">
        <f>'Beds Open Overnight Q2'!$C$1</f>
        <v>General and Accute - Occupied</v>
      </c>
      <c r="E219" t="str">
        <f>IF(VLOOKUP(A218,'Beds Open Overnight Q2'!$A:$C,3,FALSE)=0,"",IFERROR(VLOOKUP(A218,'Beds Open Overnight Q2'!$A:$C,3,FALSE),""))</f>
        <v xml:space="preserve"> -   </v>
      </c>
    </row>
    <row r="220" spans="1:5" x14ac:dyDescent="0.2">
      <c r="A220" t="str">
        <f>'Beds Open Overnight Q2'!A219</f>
        <v>RVR</v>
      </c>
      <c r="B220" t="s">
        <v>229</v>
      </c>
      <c r="C220" t="str">
        <f>'Beds Open Overnight Q2'!$D$1</f>
        <v>Q4</v>
      </c>
      <c r="D220" t="str">
        <f>'Beds Open Overnight Q2'!$B$1</f>
        <v>General and Accute - Available</v>
      </c>
      <c r="E220">
        <f>IF(VLOOKUP(A220,'Beds Open Overnight Q2'!$A:$C,2,FALSE)=0,"",IFERROR(VLOOKUP(A220,'Beds Open Overnight Q2'!$A:$C,2,FALSE),""))</f>
        <v>767</v>
      </c>
    </row>
    <row r="221" spans="1:5" x14ac:dyDescent="0.2">
      <c r="A221" t="str">
        <f>'Beds Open Overnight Q2'!A219</f>
        <v>RVR</v>
      </c>
      <c r="B221" t="s">
        <v>229</v>
      </c>
      <c r="C221" t="str">
        <f>'Beds Open Overnight Q2'!$D$1</f>
        <v>Q4</v>
      </c>
      <c r="D221" t="str">
        <f>'Beds Open Overnight Q2'!$C$1</f>
        <v>General and Accute - Occupied</v>
      </c>
      <c r="E221">
        <f>IF(VLOOKUP(A220,'Beds Open Overnight Q2'!$A:$C,3,FALSE)=0,"",IFERROR(VLOOKUP(A220,'Beds Open Overnight Q2'!$A:$C,3,FALSE),""))</f>
        <v>689</v>
      </c>
    </row>
    <row r="222" spans="1:5" x14ac:dyDescent="0.2">
      <c r="A222" t="str">
        <f>'Beds Open Overnight Q2'!A222</f>
        <v>RYX</v>
      </c>
      <c r="B222" t="s">
        <v>229</v>
      </c>
      <c r="C222" t="str">
        <f>'Beds Open Overnight Q2'!$D$1</f>
        <v>Q4</v>
      </c>
      <c r="D222" t="str">
        <f>'Beds Open Overnight Q2'!$B$1</f>
        <v>General and Accute - Available</v>
      </c>
      <c r="E222">
        <f>IF(VLOOKUP(A222,'Beds Open Overnight Q2'!$A:$C,2,FALSE)=0,"",IFERROR(VLOOKUP(A222,'Beds Open Overnight Q2'!$A:$C,2,FALSE),""))</f>
        <v>249</v>
      </c>
    </row>
    <row r="223" spans="1:5" x14ac:dyDescent="0.2">
      <c r="A223" t="str">
        <f>'Beds Open Overnight Q2'!A222</f>
        <v>RYX</v>
      </c>
      <c r="B223" t="s">
        <v>229</v>
      </c>
      <c r="C223" t="str">
        <f>'Beds Open Overnight Q2'!$D$1</f>
        <v>Q4</v>
      </c>
      <c r="D223" t="str">
        <f>'Beds Open Overnight Q2'!$C$1</f>
        <v>General and Accute - Occupied</v>
      </c>
      <c r="E223">
        <f>IF(VLOOKUP(A222,'Beds Open Overnight Q2'!$A:$C,3,FALSE)=0,"",IFERROR(VLOOKUP(A222,'Beds Open Overnight Q2'!$A:$C,3,FALSE),""))</f>
        <v>214</v>
      </c>
    </row>
    <row r="224" spans="1:5" x14ac:dyDescent="0.2">
      <c r="A224" t="str">
        <f>'Beds Open Overnight Q2'!A223</f>
        <v>TAF</v>
      </c>
      <c r="B224" t="s">
        <v>229</v>
      </c>
      <c r="C224" t="str">
        <f>'Beds Open Overnight Q2'!$D$1</f>
        <v>Q4</v>
      </c>
      <c r="D224" t="str">
        <f>'Beds Open Overnight Q2'!$B$1</f>
        <v>General and Accute - Available</v>
      </c>
      <c r="E224" t="str">
        <f>IF(VLOOKUP(A224,'Beds Open Overnight Q2'!$A:$C,2,FALSE)=0,"",IFERROR(VLOOKUP(A224,'Beds Open Overnight Q2'!$A:$C,2,FALSE),""))</f>
        <v xml:space="preserve"> -   </v>
      </c>
    </row>
    <row r="225" spans="1:5" x14ac:dyDescent="0.2">
      <c r="A225" t="str">
        <f>'Beds Open Overnight Q2'!A223</f>
        <v>TAF</v>
      </c>
      <c r="B225" t="s">
        <v>229</v>
      </c>
      <c r="C225" t="str">
        <f>'Beds Open Overnight Q2'!$D$1</f>
        <v>Q4</v>
      </c>
      <c r="D225" t="str">
        <f>'Beds Open Overnight Q2'!$C$1</f>
        <v>General and Accute - Occupied</v>
      </c>
      <c r="E225" t="str">
        <f>IF(VLOOKUP(A224,'Beds Open Overnight Q2'!$A:$C,3,FALSE)=0,"",IFERROR(VLOOKUP(A224,'Beds Open Overnight Q2'!$A:$C,3,FALSE),""))</f>
        <v xml:space="preserve"> -   </v>
      </c>
    </row>
    <row r="226" spans="1:5" x14ac:dyDescent="0.2">
      <c r="A226" t="str">
        <f>'Beds Open Overnight Q2'!A226</f>
        <v xml:space="preserve"> RYX </v>
      </c>
      <c r="B226" t="s">
        <v>229</v>
      </c>
      <c r="C226" t="str">
        <f>'Beds Open Overnight Q2'!$D$1</f>
        <v>Q4</v>
      </c>
      <c r="D226" t="str">
        <f>'Beds Open Overnight Q2'!$B$1</f>
        <v>General and Accute - Available</v>
      </c>
      <c r="E226">
        <f>IF(VLOOKUP(A226,'Beds Open Overnight Q2'!$A:$C,2,FALSE)=0,"",IFERROR(VLOOKUP(A226,'Beds Open Overnight Q2'!$A:$C,2,FALSE),""))</f>
        <v>247</v>
      </c>
    </row>
    <row r="227" spans="1:5" x14ac:dyDescent="0.2">
      <c r="A227" t="str">
        <f>'Beds Open Overnight Q2'!A226</f>
        <v xml:space="preserve"> RYX </v>
      </c>
      <c r="B227" t="s">
        <v>229</v>
      </c>
      <c r="C227" t="str">
        <f>'Beds Open Overnight Q2'!$D$1</f>
        <v>Q4</v>
      </c>
      <c r="D227" t="str">
        <f>'Beds Open Overnight Q2'!$C$1</f>
        <v>General and Accute - Occupied</v>
      </c>
      <c r="E227">
        <f>IF(VLOOKUP(A226,'Beds Open Overnight Q2'!$A:$C,3,FALSE)=0,"",IFERROR(VLOOKUP(A226,'Beds Open Overnight Q2'!$A:$C,3,FALSE),""))</f>
        <v>213</v>
      </c>
    </row>
    <row r="228" spans="1:5" x14ac:dyDescent="0.2">
      <c r="A228" t="str">
        <f>'Beds Open Overnight Q2'!A227</f>
        <v xml:space="preserve"> TAF </v>
      </c>
      <c r="B228" t="s">
        <v>229</v>
      </c>
      <c r="C228" t="str">
        <f>'Beds Open Overnight Q2'!$D$1</f>
        <v>Q4</v>
      </c>
      <c r="D228" t="str">
        <f>'Beds Open Overnight Q2'!$B$1</f>
        <v>General and Accute - Available</v>
      </c>
      <c r="E228" t="str">
        <f>IF(VLOOKUP(A228,'Beds Open Overnight Q2'!$A:$C,2,FALSE)=0,"",IFERROR(VLOOKUP(A228,'Beds Open Overnight Q2'!$A:$C,2,FALSE),""))</f>
        <v xml:space="preserve">                -   </v>
      </c>
    </row>
    <row r="229" spans="1:5" x14ac:dyDescent="0.2">
      <c r="A229" t="str">
        <f>'Beds Open Overnight Q2'!A227</f>
        <v xml:space="preserve"> TAF </v>
      </c>
      <c r="B229" t="s">
        <v>229</v>
      </c>
      <c r="C229" t="str">
        <f>'Beds Open Overnight Q2'!$D$1</f>
        <v>Q4</v>
      </c>
      <c r="D229" t="str">
        <f>'Beds Open Overnight Q2'!$C$1</f>
        <v>General and Accute - Occupied</v>
      </c>
      <c r="E229" t="str">
        <f>IF(VLOOKUP(A228,'Beds Open Overnight Q2'!$A:$C,3,FALSE)=0,"",IFERROR(VLOOKUP(A228,'Beds Open Overnight Q2'!$A:$C,3,FALSE),""))</f>
        <v xml:space="preserve"> -   </v>
      </c>
    </row>
    <row r="238" spans="1:5" x14ac:dyDescent="0.2">
      <c r="A238" s="1"/>
    </row>
    <row r="244" spans="1:1" x14ac:dyDescent="0.2">
      <c r="A244" s="1"/>
    </row>
    <row r="250" spans="1:1" x14ac:dyDescent="0.2">
      <c r="A250" s="1"/>
    </row>
    <row r="256" spans="1:1" x14ac:dyDescent="0.2">
      <c r="A25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Beds Open Overnight Q2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Muer</dc:creator>
  <cp:lastModifiedBy>Harry Muer</cp:lastModifiedBy>
  <dcterms:created xsi:type="dcterms:W3CDTF">2021-10-06T10:16:44Z</dcterms:created>
  <dcterms:modified xsi:type="dcterms:W3CDTF">2021-10-06T11:48:58Z</dcterms:modified>
</cp:coreProperties>
</file>