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embeddings/oleObject4.bin" ContentType="application/vnd.openxmlformats-officedocument.oleObject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drawings/drawing7.xml" ContentType="application/vnd.openxmlformats-officedocument.drawing+xml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K:\Grant Payments (M)\FORMS\Claim forms sorted by grant\Training\Training Forms - post GBER Rules 2024\Claim Forms\"/>
    </mc:Choice>
  </mc:AlternateContent>
  <xr:revisionPtr revIDLastSave="0" documentId="13_ncr:1_{041C535B-A03C-4FBE-8552-C4D744BED9E4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Claim Summary" sheetId="9" r:id="rId1"/>
    <sheet name="Personnel Costs Lookup Table" sheetId="4" r:id="rId2"/>
    <sheet name="Trainee" sheetId="1" r:id="rId3"/>
    <sheet name="Internal Trainers" sheetId="6" r:id="rId4"/>
    <sheet name="External Trainer" sheetId="7" r:id="rId5"/>
    <sheet name="Travel" sheetId="8" r:id="rId6"/>
    <sheet name="Materials" sheetId="10" r:id="rId7"/>
    <sheet name="Vouched Overheads" sheetId="11" r:id="rId8"/>
  </sheets>
  <definedNames>
    <definedName name="_xlnm._FilterDatabase" localSheetId="1" hidden="1">'Personnel Costs Lookup Table'!$A$2:$G$401</definedName>
    <definedName name="CertificateClass">Trainee!$C$16:$C$57</definedName>
    <definedName name="CertificationClass">#REF!</definedName>
    <definedName name="DDList_External_Trainers">'External Trainer'!$B$8:$B$15</definedName>
    <definedName name="DDList_Internal_Trainers">'Internal Trainers'!$A$9:$A$45</definedName>
    <definedName name="InternalTrainerRecord">'Internal Trainers'!$A$8:$F$45</definedName>
    <definedName name="_xlnm.Print_Area" localSheetId="0">'Claim Summary'!$A$2:$C$14</definedName>
    <definedName name="_xlnm.Print_Area" localSheetId="4">'External Trainer'!$A$1:$E$17</definedName>
    <definedName name="_xlnm.Print_Area" localSheetId="3">'Internal Trainers'!$A$2:$H$45</definedName>
    <definedName name="_xlnm.Print_Area" localSheetId="6">Materials!$A$4:$E$24</definedName>
    <definedName name="_xlnm.Print_Area" localSheetId="2">Trainee!$A$3:$H$53</definedName>
    <definedName name="_xlnm.Print_Area" localSheetId="5">Travel!$A$2:$E$22</definedName>
    <definedName name="TraineeDept">'Personnel Costs Lookup Table'!$C$3:$C$401</definedName>
    <definedName name="TraineeHourlyRate">'Personnel Costs Lookup Table'!$G$3:$G$401</definedName>
    <definedName name="TraineeName">'Personnel Costs Lookup Table'!$B$3:$B$401</definedName>
    <definedName name="TraineeSalary">'Personnel Costs Lookup Table'!$D$3:$D$401</definedName>
    <definedName name="TraineeSalaryCost">Trainee!$G$16:$G$57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1" l="1"/>
  <c r="C43" i="11"/>
  <c r="G16" i="1"/>
  <c r="B39" i="11"/>
  <c r="B43" i="11" s="1"/>
  <c r="G22" i="11"/>
  <c r="B15" i="9" s="1"/>
  <c r="B16" i="9" s="1"/>
  <c r="E22" i="10"/>
  <c r="E20" i="8"/>
  <c r="D3" i="7"/>
  <c r="F3" i="6"/>
  <c r="B9" i="6"/>
  <c r="E9" i="6"/>
  <c r="F9" i="6"/>
  <c r="F4" i="6"/>
  <c r="B11" i="9"/>
  <c r="B10" i="6"/>
  <c r="E10" i="6"/>
  <c r="F10" i="6"/>
  <c r="B11" i="6"/>
  <c r="E11" i="6"/>
  <c r="F11" i="6"/>
  <c r="B12" i="6"/>
  <c r="E12" i="6"/>
  <c r="F12" i="6"/>
  <c r="B13" i="6"/>
  <c r="E13" i="6"/>
  <c r="F13" i="6"/>
  <c r="B14" i="6"/>
  <c r="E14" i="6"/>
  <c r="F14" i="6"/>
  <c r="B15" i="6"/>
  <c r="E15" i="6"/>
  <c r="F15" i="6"/>
  <c r="B16" i="6"/>
  <c r="E16" i="6"/>
  <c r="F16" i="6"/>
  <c r="B17" i="6"/>
  <c r="E17" i="6"/>
  <c r="F17" i="6"/>
  <c r="B18" i="6"/>
  <c r="E18" i="6"/>
  <c r="F18" i="6"/>
  <c r="B19" i="6"/>
  <c r="E19" i="6"/>
  <c r="F19" i="6"/>
  <c r="B20" i="6"/>
  <c r="E20" i="6"/>
  <c r="F20" i="6"/>
  <c r="B21" i="6"/>
  <c r="E21" i="6"/>
  <c r="F21" i="6"/>
  <c r="B22" i="6"/>
  <c r="E22" i="6"/>
  <c r="F22" i="6"/>
  <c r="B23" i="6"/>
  <c r="E23" i="6"/>
  <c r="F23" i="6"/>
  <c r="B24" i="6"/>
  <c r="E24" i="6"/>
  <c r="F24" i="6"/>
  <c r="B25" i="6"/>
  <c r="E25" i="6"/>
  <c r="F25" i="6"/>
  <c r="B26" i="6"/>
  <c r="E26" i="6"/>
  <c r="F26" i="6"/>
  <c r="B27" i="6"/>
  <c r="E27" i="6"/>
  <c r="F27" i="6"/>
  <c r="B28" i="6"/>
  <c r="E28" i="6"/>
  <c r="F28" i="6"/>
  <c r="B29" i="6"/>
  <c r="E29" i="6"/>
  <c r="F29" i="6"/>
  <c r="B30" i="6"/>
  <c r="E30" i="6"/>
  <c r="F30" i="6"/>
  <c r="B31" i="6"/>
  <c r="E31" i="6"/>
  <c r="F31" i="6"/>
  <c r="B32" i="6"/>
  <c r="E32" i="6"/>
  <c r="F32" i="6"/>
  <c r="B33" i="6"/>
  <c r="E33" i="6"/>
  <c r="F33" i="6"/>
  <c r="B34" i="6"/>
  <c r="E34" i="6"/>
  <c r="F34" i="6"/>
  <c r="B35" i="6"/>
  <c r="E35" i="6"/>
  <c r="F35" i="6"/>
  <c r="B36" i="6"/>
  <c r="E36" i="6"/>
  <c r="F36" i="6"/>
  <c r="B37" i="6"/>
  <c r="E37" i="6"/>
  <c r="F37" i="6"/>
  <c r="B38" i="6"/>
  <c r="E38" i="6"/>
  <c r="F38" i="6"/>
  <c r="B39" i="6"/>
  <c r="E39" i="6"/>
  <c r="F39" i="6"/>
  <c r="B40" i="6"/>
  <c r="E40" i="6"/>
  <c r="F40" i="6"/>
  <c r="B41" i="6"/>
  <c r="E41" i="6"/>
  <c r="F41" i="6"/>
  <c r="B42" i="6"/>
  <c r="E42" i="6"/>
  <c r="F42" i="6"/>
  <c r="B43" i="6"/>
  <c r="E43" i="6"/>
  <c r="F43" i="6"/>
  <c r="B44" i="6"/>
  <c r="E44" i="6"/>
  <c r="F44" i="6"/>
  <c r="B45" i="6"/>
  <c r="E45" i="6"/>
  <c r="F45" i="6"/>
  <c r="G6" i="1"/>
  <c r="G8" i="1"/>
  <c r="G9" i="1"/>
  <c r="G10" i="1"/>
  <c r="G11" i="1"/>
  <c r="G12" i="1"/>
  <c r="D16" i="1"/>
  <c r="F16" i="1"/>
  <c r="G7" i="1"/>
  <c r="B10" i="9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  <c r="D22" i="1"/>
  <c r="F22" i="1"/>
  <c r="G22" i="1"/>
  <c r="D23" i="1"/>
  <c r="F23" i="1"/>
  <c r="G23" i="1"/>
  <c r="D24" i="1"/>
  <c r="F24" i="1"/>
  <c r="G24" i="1"/>
  <c r="D25" i="1"/>
  <c r="F25" i="1"/>
  <c r="G25" i="1"/>
  <c r="D26" i="1"/>
  <c r="F26" i="1"/>
  <c r="G26" i="1"/>
  <c r="D27" i="1"/>
  <c r="F27" i="1"/>
  <c r="G27" i="1"/>
  <c r="D28" i="1"/>
  <c r="F28" i="1"/>
  <c r="G28" i="1"/>
  <c r="D29" i="1"/>
  <c r="F29" i="1"/>
  <c r="G29" i="1"/>
  <c r="D30" i="1"/>
  <c r="F30" i="1"/>
  <c r="G30" i="1"/>
  <c r="D31" i="1"/>
  <c r="F31" i="1"/>
  <c r="G31" i="1"/>
  <c r="D32" i="1"/>
  <c r="F32" i="1"/>
  <c r="G32" i="1"/>
  <c r="D33" i="1"/>
  <c r="F33" i="1"/>
  <c r="G33" i="1"/>
  <c r="D34" i="1"/>
  <c r="F34" i="1"/>
  <c r="G34" i="1"/>
  <c r="D35" i="1"/>
  <c r="F35" i="1"/>
  <c r="G35" i="1"/>
  <c r="D36" i="1"/>
  <c r="F36" i="1"/>
  <c r="G36" i="1"/>
  <c r="D37" i="1"/>
  <c r="F37" i="1"/>
  <c r="G37" i="1"/>
  <c r="D38" i="1"/>
  <c r="F38" i="1"/>
  <c r="G38" i="1"/>
  <c r="D39" i="1"/>
  <c r="F39" i="1"/>
  <c r="G39" i="1"/>
  <c r="D40" i="1"/>
  <c r="F40" i="1"/>
  <c r="G40" i="1"/>
  <c r="D41" i="1"/>
  <c r="F41" i="1"/>
  <c r="G41" i="1"/>
  <c r="D42" i="1"/>
  <c r="F42" i="1"/>
  <c r="G42" i="1"/>
  <c r="D43" i="1"/>
  <c r="F43" i="1"/>
  <c r="G43" i="1"/>
  <c r="D44" i="1"/>
  <c r="F44" i="1"/>
  <c r="G44" i="1"/>
  <c r="D45" i="1"/>
  <c r="F45" i="1"/>
  <c r="G45" i="1"/>
  <c r="D46" i="1"/>
  <c r="F46" i="1"/>
  <c r="G46" i="1"/>
  <c r="D47" i="1"/>
  <c r="F47" i="1"/>
  <c r="G47" i="1"/>
  <c r="D48" i="1"/>
  <c r="F48" i="1"/>
  <c r="G48" i="1"/>
  <c r="D49" i="1"/>
  <c r="F49" i="1"/>
  <c r="G49" i="1"/>
  <c r="D50" i="1"/>
  <c r="F50" i="1"/>
  <c r="G50" i="1"/>
  <c r="D51" i="1"/>
  <c r="F51" i="1"/>
  <c r="G51" i="1"/>
  <c r="D52" i="1"/>
  <c r="F52" i="1"/>
  <c r="G52" i="1"/>
  <c r="D53" i="1"/>
  <c r="F53" i="1"/>
  <c r="G53" i="1"/>
  <c r="D54" i="1"/>
  <c r="F54" i="1"/>
  <c r="G54" i="1"/>
  <c r="D55" i="1"/>
  <c r="F55" i="1"/>
  <c r="G55" i="1"/>
  <c r="D56" i="1"/>
  <c r="F56" i="1"/>
  <c r="G56" i="1"/>
  <c r="D57" i="1"/>
  <c r="F57" i="1"/>
  <c r="G57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B12" i="9"/>
  <c r="B13" i="9"/>
  <c r="B14" i="9"/>
</calcChain>
</file>

<file path=xl/sharedStrings.xml><?xml version="1.0" encoding="utf-8"?>
<sst xmlns="http://schemas.openxmlformats.org/spreadsheetml/2006/main" count="193" uniqueCount="105">
  <si>
    <t>Name of Grantee:</t>
  </si>
  <si>
    <t>Section 1:  Trainees</t>
  </si>
  <si>
    <t>Section 2:  Internal Trainers</t>
  </si>
  <si>
    <t>Name</t>
  </si>
  <si>
    <t>Department</t>
  </si>
  <si>
    <t># 
Hours Training</t>
  </si>
  <si>
    <t>For the period ended:</t>
  </si>
  <si>
    <t>Sheet No:</t>
  </si>
  <si>
    <t>Claim No:</t>
  </si>
  <si>
    <t>Grant Ref No:</t>
  </si>
  <si>
    <t>Staff ID</t>
  </si>
  <si>
    <t>Course Details</t>
  </si>
  <si>
    <t>of</t>
  </si>
  <si>
    <t>Invoice #</t>
  </si>
  <si>
    <t>Name of Trainee</t>
  </si>
  <si>
    <t>Name of Trainer</t>
  </si>
  <si>
    <t>Total Cost</t>
  </si>
  <si>
    <t>Department/Role</t>
  </si>
  <si>
    <t>Supplier/Name (See note 1 below)</t>
  </si>
  <si>
    <t>Travel Cost</t>
  </si>
  <si>
    <t>Travel Type (see note 2 below)</t>
  </si>
  <si>
    <t>Destination and Course Details</t>
  </si>
  <si>
    <t xml:space="preserve">(1) Travel is for both Trainee and Internal Trainer's Travel Costs. </t>
  </si>
  <si>
    <t>Trainee/Internal Trainer Name (see note 1 below)</t>
  </si>
  <si>
    <t>(2) Economy Flights,Rail Fares, Mileage €0.60/KM.</t>
  </si>
  <si>
    <t>Section 4:  Travel Costs</t>
  </si>
  <si>
    <t>Category of Expenditure</t>
  </si>
  <si>
    <t>Travel Expenses</t>
  </si>
  <si>
    <t xml:space="preserve">(1) For Course Materials, provide name of supplier </t>
  </si>
  <si>
    <t xml:space="preserve"> Course Materials Costs (ex VAT)</t>
  </si>
  <si>
    <t>Section 3:  External Trainer Costs</t>
  </si>
  <si>
    <t>External Trainer/ Course Costs (ex VAT)</t>
  </si>
  <si>
    <t>(1) For Course Costs and External Trainers, provide name of supplier.</t>
  </si>
  <si>
    <t>Section 5:  Materials Costs</t>
  </si>
  <si>
    <t>External Trainer Costs</t>
  </si>
  <si>
    <t>Total</t>
  </si>
  <si>
    <t>Total Costs</t>
  </si>
  <si>
    <t>Available Days in the year = 231 (i.e. 365 less 104 weekend days, 10 public holidays, 20 days annual leave)</t>
  </si>
  <si>
    <t>Available Hours in the Day =  7.8</t>
  </si>
  <si>
    <t>TRAINING GRANT CLAIM FORM 5</t>
  </si>
  <si>
    <t>Certification class</t>
  </si>
  <si>
    <t>A</t>
  </si>
  <si>
    <t>B</t>
  </si>
  <si>
    <t>D</t>
  </si>
  <si>
    <t>C</t>
  </si>
  <si>
    <t>Start date</t>
  </si>
  <si>
    <t>End date</t>
  </si>
  <si>
    <t>Internal trainer name</t>
  </si>
  <si>
    <t>External trainer name</t>
  </si>
  <si>
    <t>Total hours</t>
  </si>
  <si>
    <t>Total cost</t>
  </si>
  <si>
    <t>On-going</t>
  </si>
  <si>
    <t>CERTIFICATES</t>
  </si>
  <si>
    <t>Summary</t>
  </si>
  <si>
    <t>Select</t>
  </si>
  <si>
    <t>Please complete this sheet first as the data is used to populate the 'Trainee' and 'Internal Trainers' sheets</t>
  </si>
  <si>
    <t xml:space="preserve"> </t>
  </si>
  <si>
    <t>Date</t>
  </si>
  <si>
    <t>Course Code/Name</t>
  </si>
  <si>
    <t>Training Course Code/Name</t>
  </si>
  <si>
    <t>Employer Pension Contributions</t>
  </si>
  <si>
    <r>
      <t xml:space="preserve">Salary
</t>
    </r>
    <r>
      <rPr>
        <b/>
        <sz val="10"/>
        <rFont val="Calibri"/>
        <family val="2"/>
      </rPr>
      <t>Basic Pay</t>
    </r>
  </si>
  <si>
    <t>(1) Trainee &amp; Internal Trainer Personnel Costs are those that are incurred in the participation</t>
  </si>
  <si>
    <t>and delivery of the training programme.</t>
  </si>
  <si>
    <r>
      <t xml:space="preserve">Personnel Hourly Rate
</t>
    </r>
    <r>
      <rPr>
        <i/>
        <sz val="10"/>
        <rFont val="Calibri"/>
        <family val="2"/>
      </rPr>
      <t>Calculated column</t>
    </r>
  </si>
  <si>
    <t>Trainee Personnel Costs</t>
  </si>
  <si>
    <t>Internal Trainer Personnel Costs</t>
  </si>
  <si>
    <t xml:space="preserve">Materials Costs </t>
  </si>
  <si>
    <t>Explanatory Note</t>
  </si>
  <si>
    <t>(3) Please note that bonus/performance related pay is not an eligible cost.</t>
  </si>
  <si>
    <t>Please also note that Employers PRSI must be levied on Basic Salary only and not include any bonus/performance related pay.</t>
  </si>
  <si>
    <t>Section 6: Vouched Overheads Costs</t>
  </si>
  <si>
    <t xml:space="preserve"> Vouched Overhead Cost (ex VAT)</t>
  </si>
  <si>
    <t>(1) Please note the following guidance in respect of Vouched Overheads:</t>
  </si>
  <si>
    <t>Rent</t>
  </si>
  <si>
    <t>Rates</t>
  </si>
  <si>
    <t>Utilities</t>
  </si>
  <si>
    <t>Insurance</t>
  </si>
  <si>
    <t>Property Management/Security Costs</t>
  </si>
  <si>
    <t>Overhead Allocation Rate</t>
  </si>
  <si>
    <t>Overhead Cost Allocated to Training Programme</t>
  </si>
  <si>
    <t>(2) The following site specific costs are eligible overheads only:</t>
  </si>
  <si>
    <t>(4) The Overhead Allocation rate will be based on the following allocation basis:</t>
  </si>
  <si>
    <t>Vouched Overhead Costs</t>
  </si>
  <si>
    <t xml:space="preserve">Hourly Rate 
</t>
  </si>
  <si>
    <t xml:space="preserve">Internal Trainer Personnel Cost 
</t>
  </si>
  <si>
    <r>
      <t>Trainee Personnel Cost</t>
    </r>
    <r>
      <rPr>
        <sz val="10"/>
        <rFont val="Calibri"/>
        <family val="2"/>
      </rPr>
      <t xml:space="preserve"> 
</t>
    </r>
  </si>
  <si>
    <r>
      <t xml:space="preserve">Hourly Rate 
</t>
    </r>
    <r>
      <rPr>
        <sz val="10"/>
        <rFont val="Calibri"/>
        <family val="2"/>
      </rPr>
      <t xml:space="preserve">
</t>
    </r>
    <r>
      <rPr>
        <i/>
        <sz val="10"/>
        <rFont val="Calibri"/>
        <family val="2"/>
      </rPr>
      <t>calculated column</t>
    </r>
    <r>
      <rPr>
        <sz val="10"/>
        <rFont val="Calibri"/>
        <family val="2"/>
      </rPr>
      <t xml:space="preserve"> </t>
    </r>
    <r>
      <rPr>
        <i/>
        <sz val="10"/>
        <rFont val="Calibri"/>
        <family val="2"/>
      </rPr>
      <t>from 'personnel lookup' sheet</t>
    </r>
  </si>
  <si>
    <r>
      <t xml:space="preserve">Department 
</t>
    </r>
    <r>
      <rPr>
        <i/>
        <sz val="10"/>
        <rFont val="Calibri"/>
        <family val="2"/>
      </rPr>
      <t>calculated column from 'personnel  lookup' sheet</t>
    </r>
  </si>
  <si>
    <t>(2) Personnel costs can be claimed based on the cost of available days or hours to the company:</t>
  </si>
  <si>
    <t xml:space="preserve">Employers PRSI </t>
  </si>
  <si>
    <t>(3) No other overheads costs other than those above will be eligible.</t>
  </si>
  <si>
    <t>Number of Trainee Hours in the current Claim / Total Number of Available Hours for all Employees on Site in the relevant Claim Period.</t>
  </si>
  <si>
    <t>term in the Contract of Employment. Please note that discretionary contributions such as pension top ups or AVCs are not eligible.</t>
  </si>
  <si>
    <t>The following table below can be completed in order to calculate the Overhead Allocation Rate that can be used</t>
  </si>
  <si>
    <t>No. of Trainee Hours Per this Claim</t>
  </si>
  <si>
    <t>(4) Please note that agency staff that are contracted through external third party agencies are not eligible Trainees under an IDA Training Grant.</t>
  </si>
  <si>
    <t>(5) Please note that the overheads paid must be evidenced through actual expenditure either directly with suppliers or through group/intercompany recharges/invoicing.</t>
  </si>
  <si>
    <t>Employers PRSI can be claimed at the applicable rates paid during the claim period.</t>
  </si>
  <si>
    <t>Employers Pension Contributions can be claimed in the claim period where such contributions paid in the period thatare in the</t>
  </si>
  <si>
    <t>Available hours in the year rounded to 1,800</t>
  </si>
  <si>
    <t xml:space="preserve">Total No. of Hours for all Employees in Claim Period </t>
  </si>
  <si>
    <t>Worked Example</t>
  </si>
  <si>
    <t>Take Overheads Costs of</t>
  </si>
  <si>
    <t>Vouched Overheads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</si>
</sst>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€&quot;* #,##0.00_-;\-&quot;€&quot;* #,##0.00_-;_-&quot;€&quot;* &quot;-&quot;??_-;_-@_-"/>
    <numFmt numFmtId="165" formatCode="dd\-mmm\-yyyy"/>
    <numFmt numFmtId="166" formatCode="[$€-83C]#,##0.00"/>
    <numFmt numFmtId="167" formatCode="_-[$€-2]\ * #,##0.00_-;\-[$€-2]\ * #,##0.00_-;_-[$€-2]\ * &quot;-&quot;??_-;_-@_-"/>
    <numFmt numFmtId="168" formatCode="000"/>
  </numFmts>
  <fonts count="3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22"/>
      <color theme="6" tint="-0.499984740745262"/>
      <name val="Calibri"/>
      <family val="2"/>
      <scheme val="minor"/>
    </font>
    <font>
      <b/>
      <sz val="8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  <font>
      <sz val="9"/>
      <name val="Calibri"/>
      <family val="2"/>
      <scheme val="minor"/>
    </font>
    <font>
      <sz val="18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0070C0"/>
      <name val="Arial"/>
      <family val="2"/>
    </font>
    <font>
      <sz val="10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76">
    <xf numFmtId="0" fontId="0" fillId="0" borderId="0" xfId="0"/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9" fillId="3" borderId="0" xfId="0" applyFont="1" applyFill="1"/>
    <xf numFmtId="0" fontId="12" fillId="3" borderId="0" xfId="0" applyFont="1" applyFill="1" applyAlignment="1">
      <alignment vertical="center"/>
    </xf>
    <xf numFmtId="165" fontId="13" fillId="3" borderId="0" xfId="0" applyNumberFormat="1" applyFont="1" applyFill="1" applyAlignment="1">
      <alignment horizontal="right"/>
    </xf>
    <xf numFmtId="165" fontId="13" fillId="3" borderId="0" xfId="0" applyNumberFormat="1" applyFont="1" applyFill="1" applyAlignment="1">
      <alignment horizontal="left"/>
    </xf>
    <xf numFmtId="0" fontId="14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 vertical="center"/>
    </xf>
    <xf numFmtId="165" fontId="13" fillId="3" borderId="0" xfId="0" applyNumberFormat="1" applyFont="1" applyFill="1"/>
    <xf numFmtId="0" fontId="15" fillId="3" borderId="0" xfId="0" applyFont="1" applyFill="1"/>
    <xf numFmtId="0" fontId="15" fillId="3" borderId="0" xfId="0" applyFont="1" applyFill="1" applyAlignment="1">
      <alignment horizontal="left"/>
    </xf>
    <xf numFmtId="0" fontId="10" fillId="3" borderId="0" xfId="0" applyFont="1" applyFill="1"/>
    <xf numFmtId="0" fontId="11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1" fillId="3" borderId="0" xfId="0" applyFont="1" applyFill="1"/>
    <xf numFmtId="0" fontId="16" fillId="3" borderId="0" xfId="0" applyFont="1" applyFill="1"/>
    <xf numFmtId="0" fontId="17" fillId="3" borderId="0" xfId="0" applyFont="1" applyFill="1" applyAlignment="1">
      <alignment horizontal="left"/>
    </xf>
    <xf numFmtId="15" fontId="15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center"/>
    </xf>
    <xf numFmtId="0" fontId="11" fillId="3" borderId="0" xfId="0" applyFont="1" applyFill="1" applyAlignment="1">
      <alignment horizontal="right" vertical="center"/>
    </xf>
    <xf numFmtId="0" fontId="18" fillId="3" borderId="2" xfId="0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right" vertical="center"/>
    </xf>
    <xf numFmtId="15" fontId="18" fillId="3" borderId="2" xfId="0" applyNumberFormat="1" applyFont="1" applyFill="1" applyBorder="1" applyAlignment="1">
      <alignment horizontal="center" vertical="center"/>
    </xf>
    <xf numFmtId="166" fontId="9" fillId="3" borderId="0" xfId="0" applyNumberFormat="1" applyFont="1" applyFill="1"/>
    <xf numFmtId="0" fontId="19" fillId="3" borderId="0" xfId="0" applyFont="1" applyFill="1"/>
    <xf numFmtId="0" fontId="16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0" fillId="0" borderId="0" xfId="0" applyAlignment="1">
      <alignment vertical="center"/>
    </xf>
    <xf numFmtId="165" fontId="11" fillId="3" borderId="0" xfId="0" applyNumberFormat="1" applyFont="1" applyFill="1" applyAlignment="1">
      <alignment horizontal="center" vertical="center"/>
    </xf>
    <xf numFmtId="0" fontId="20" fillId="3" borderId="1" xfId="1" applyFont="1" applyFill="1" applyBorder="1" applyAlignment="1">
      <alignment horizontal="center" vertical="center"/>
    </xf>
    <xf numFmtId="166" fontId="21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66" fontId="22" fillId="3" borderId="1" xfId="0" applyNumberFormat="1" applyFont="1" applyFill="1" applyBorder="1" applyAlignment="1">
      <alignment horizontal="center" vertical="center"/>
    </xf>
    <xf numFmtId="15" fontId="11" fillId="2" borderId="1" xfId="0" applyNumberFormat="1" applyFont="1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left" vertical="center"/>
    </xf>
    <xf numFmtId="164" fontId="20" fillId="0" borderId="1" xfId="0" applyNumberFormat="1" applyFont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65" fontId="11" fillId="0" borderId="0" xfId="0" applyNumberFormat="1" applyFont="1" applyAlignment="1">
      <alignment horizontal="right" vertical="center"/>
    </xf>
    <xf numFmtId="0" fontId="0" fillId="0" borderId="13" xfId="0" applyBorder="1"/>
    <xf numFmtId="0" fontId="12" fillId="0" borderId="0" xfId="0" applyFont="1" applyAlignment="1">
      <alignment vertical="center"/>
    </xf>
    <xf numFmtId="0" fontId="0" fillId="0" borderId="14" xfId="0" applyBorder="1"/>
    <xf numFmtId="165" fontId="13" fillId="0" borderId="0" xfId="0" applyNumberFormat="1" applyFont="1" applyAlignment="1">
      <alignment horizontal="right"/>
    </xf>
    <xf numFmtId="165" fontId="13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0" fillId="0" borderId="15" xfId="0" applyBorder="1"/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0" fillId="0" borderId="16" xfId="0" applyBorder="1"/>
    <xf numFmtId="0" fontId="11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165" fontId="13" fillId="0" borderId="0" xfId="0" applyNumberFormat="1" applyFont="1"/>
    <xf numFmtId="0" fontId="15" fillId="0" borderId="0" xfId="0" applyFont="1"/>
    <xf numFmtId="0" fontId="15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1" fillId="4" borderId="1" xfId="0" applyFont="1" applyFill="1" applyBorder="1" applyAlignment="1">
      <alignment horizontal="center" vertical="center" wrapText="1"/>
    </xf>
    <xf numFmtId="1" fontId="24" fillId="0" borderId="0" xfId="0" applyNumberFormat="1" applyFont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center" vertical="center"/>
    </xf>
    <xf numFmtId="167" fontId="25" fillId="3" borderId="1" xfId="0" applyNumberFormat="1" applyFont="1" applyFill="1" applyBorder="1" applyAlignment="1">
      <alignment horizontal="right" vertical="center"/>
    </xf>
    <xf numFmtId="0" fontId="8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26" fillId="0" borderId="6" xfId="2" applyNumberFormat="1" applyFont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6" fontId="0" fillId="0" borderId="9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68" fontId="1" fillId="0" borderId="1" xfId="1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6" xfId="1" applyNumberForma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/>
    </xf>
    <xf numFmtId="0" fontId="1" fillId="0" borderId="8" xfId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15" fontId="11" fillId="2" borderId="5" xfId="0" applyNumberFormat="1" applyFont="1" applyFill="1" applyBorder="1" applyAlignment="1">
      <alignment horizontal="center" vertical="center" wrapText="1"/>
    </xf>
    <xf numFmtId="0" fontId="20" fillId="0" borderId="6" xfId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66" fontId="9" fillId="0" borderId="0" xfId="0" applyNumberFormat="1" applyFont="1"/>
    <xf numFmtId="15" fontId="27" fillId="2" borderId="1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6" xfId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28" fillId="0" borderId="1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9" xfId="0" applyFont="1" applyBorder="1" applyAlignment="1">
      <alignment horizontal="center" vertical="center"/>
    </xf>
    <xf numFmtId="167" fontId="28" fillId="0" borderId="1" xfId="0" applyNumberFormat="1" applyFont="1" applyBorder="1" applyAlignment="1">
      <alignment horizontal="center" vertical="center"/>
    </xf>
    <xf numFmtId="167" fontId="28" fillId="0" borderId="7" xfId="0" applyNumberFormat="1" applyFont="1" applyBorder="1" applyAlignment="1">
      <alignment horizontal="center" vertical="center"/>
    </xf>
    <xf numFmtId="167" fontId="28" fillId="0" borderId="10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1" fillId="0" borderId="9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/>
    </xf>
    <xf numFmtId="14" fontId="1" fillId="0" borderId="8" xfId="1" applyNumberFormat="1" applyBorder="1" applyAlignment="1">
      <alignment horizontal="center" vertical="center"/>
    </xf>
    <xf numFmtId="15" fontId="11" fillId="2" borderId="3" xfId="0" applyNumberFormat="1" applyFont="1" applyFill="1" applyBorder="1" applyAlignment="1">
      <alignment horizontal="center" vertical="center" wrapText="1"/>
    </xf>
    <xf numFmtId="15" fontId="11" fillId="2" borderId="4" xfId="0" applyNumberFormat="1" applyFont="1" applyFill="1" applyBorder="1" applyAlignment="1">
      <alignment horizontal="center" vertical="center" wrapText="1"/>
    </xf>
    <xf numFmtId="49" fontId="11" fillId="2" borderId="5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center"/>
    </xf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0" fillId="0" borderId="9" xfId="0" applyBorder="1" applyAlignment="1">
      <alignment horizontal="center" vertical="center"/>
    </xf>
    <xf numFmtId="0" fontId="9" fillId="0" borderId="10" xfId="0" applyFont="1" applyBorder="1"/>
    <xf numFmtId="167" fontId="21" fillId="0" borderId="1" xfId="0" applyNumberFormat="1" applyFont="1" applyBorder="1" applyAlignment="1">
      <alignment horizontal="center" vertical="center"/>
    </xf>
    <xf numFmtId="167" fontId="9" fillId="3" borderId="1" xfId="0" applyNumberFormat="1" applyFont="1" applyFill="1" applyBorder="1" applyAlignment="1">
      <alignment horizontal="center" vertical="center"/>
    </xf>
    <xf numFmtId="49" fontId="27" fillId="2" borderId="1" xfId="0" applyNumberFormat="1" applyFont="1" applyFill="1" applyBorder="1" applyAlignment="1">
      <alignment horizontal="center" vertical="center" wrapText="1"/>
    </xf>
    <xf numFmtId="168" fontId="20" fillId="0" borderId="1" xfId="0" applyNumberFormat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  <xf numFmtId="168" fontId="28" fillId="0" borderId="1" xfId="0" applyNumberFormat="1" applyFont="1" applyBorder="1" applyAlignment="1">
      <alignment horizontal="center" vertical="center"/>
    </xf>
    <xf numFmtId="168" fontId="28" fillId="0" borderId="9" xfId="0" applyNumberFormat="1" applyFont="1" applyBorder="1" applyAlignment="1">
      <alignment horizontal="center" vertical="center"/>
    </xf>
    <xf numFmtId="0" fontId="20" fillId="6" borderId="1" xfId="1" applyFont="1" applyFill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0" fontId="29" fillId="6" borderId="1" xfId="0" applyFont="1" applyFill="1" applyBorder="1"/>
    <xf numFmtId="0" fontId="29" fillId="0" borderId="1" xfId="0" applyFont="1" applyBorder="1"/>
    <xf numFmtId="0" fontId="7" fillId="0" borderId="0" xfId="0" applyFont="1" applyAlignment="1">
      <alignment vertical="center"/>
    </xf>
    <xf numFmtId="0" fontId="9" fillId="0" borderId="1" xfId="0" applyFont="1" applyBorder="1" applyAlignment="1">
      <alignment wrapText="1"/>
    </xf>
    <xf numFmtId="9" fontId="9" fillId="0" borderId="1" xfId="0" applyNumberFormat="1" applyFont="1" applyBorder="1"/>
    <xf numFmtId="3" fontId="20" fillId="3" borderId="1" xfId="1" applyNumberFormat="1" applyFont="1" applyFill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15" fontId="11" fillId="3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7" fillId="4" borderId="7" xfId="0" applyFont="1" applyFill="1" applyBorder="1" applyAlignment="1">
      <alignment horizontal="center" vertical="center"/>
    </xf>
    <xf numFmtId="0" fontId="27" fillId="4" borderId="11" xfId="0" applyFont="1" applyFill="1" applyBorder="1" applyAlignment="1">
      <alignment horizontal="center" vertical="center"/>
    </xf>
    <xf numFmtId="0" fontId="27" fillId="4" borderId="6" xfId="0" applyFont="1" applyFill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165" fontId="24" fillId="0" borderId="12" xfId="0" applyNumberFormat="1" applyFont="1" applyBorder="1" applyAlignment="1">
      <alignment horizontal="right" vertical="center" textRotation="90"/>
    </xf>
    <xf numFmtId="0" fontId="31" fillId="0" borderId="7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5" fontId="11" fillId="2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7" formatCode="_-[$€-2]\ * #,##0.00_-;\-[$€-2]\ * #,##0.00_-;_-[$€-2]\ * &quot;-&quot;??_-;_-@_-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0" formatCode="dd\-mmm\-yy"/>
      <fill>
        <patternFill patternType="solid">
          <fgColor indexed="64"/>
          <bgColor indexed="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7" formatCode="_-[$€-2]\ * #,##0.00_-;\-[$€-2]\ * #,##0.00_-;_-[$€-2]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7" formatCode="_-[$€-2]\ * #,##0.00_-;\-[$€-2]\ * #,##0.00_-;_-[$€-2]\ * &quot;-&quot;??_-;_-@_-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8" formatCode="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indexed="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dd\-mmm\-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dd\-mmm\-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_-[$€-2]\ * #,##0.00_-;\-[$€-2]\ * #,##0.00_-;_-[$€-2]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_-[$€-2]\ * #,##0.00_-;\-[$€-2]\ * #,##0.00_-;_-[$€-2]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6" formatCode="[$€-83C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6" formatCode="[$€-83C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6" formatCode="[$€-83C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6" formatCode="[$€-83C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9217" name="Picture 6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0</xdr:col>
      <xdr:colOff>1881188</xdr:colOff>
      <xdr:row>1</xdr:row>
      <xdr:rowOff>0</xdr:rowOff>
    </xdr:to>
    <xdr:pic>
      <xdr:nvPicPr>
        <xdr:cNvPr id="9314" name="Picture 1">
          <a:extLst>
            <a:ext uri="{FF2B5EF4-FFF2-40B4-BE49-F238E27FC236}">
              <a16:creationId xmlns:a16="http://schemas.microsoft.com/office/drawing/2014/main" id="{00000000-0008-0000-0000-00006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81188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6" name="Picture 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509588</xdr:colOff>
      <xdr:row>3</xdr:row>
      <xdr:rowOff>0</xdr:rowOff>
    </xdr:to>
    <xdr:pic>
      <xdr:nvPicPr>
        <xdr:cNvPr id="1164" name="Picture 1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907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2</xdr:row>
          <xdr:rowOff>0</xdr:rowOff>
        </xdr:from>
        <xdr:to>
          <xdr:col>1</xdr:col>
          <xdr:colOff>0</xdr:colOff>
          <xdr:row>2</xdr:row>
          <xdr:rowOff>0</xdr:rowOff>
        </xdr:to>
        <xdr:sp macro="" textlink="">
          <xdr:nvSpPr>
            <xdr:cNvPr id="6145" name="Picture 6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90488</xdr:colOff>
      <xdr:row>0</xdr:row>
      <xdr:rowOff>38100</xdr:rowOff>
    </xdr:from>
    <xdr:to>
      <xdr:col>1</xdr:col>
      <xdr:colOff>485775</xdr:colOff>
      <xdr:row>2</xdr:row>
      <xdr:rowOff>100013</xdr:rowOff>
    </xdr:to>
    <xdr:pic>
      <xdr:nvPicPr>
        <xdr:cNvPr id="6244" name="Picture 1">
          <a:extLst>
            <a:ext uri="{FF2B5EF4-FFF2-40B4-BE49-F238E27FC236}">
              <a16:creationId xmlns:a16="http://schemas.microsoft.com/office/drawing/2014/main" id="{00000000-0008-0000-0300-000064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8" y="38100"/>
          <a:ext cx="2276475" cy="576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2</xdr:row>
          <xdr:rowOff>0</xdr:rowOff>
        </xdr:from>
        <xdr:to>
          <xdr:col>1</xdr:col>
          <xdr:colOff>0</xdr:colOff>
          <xdr:row>2</xdr:row>
          <xdr:rowOff>0</xdr:rowOff>
        </xdr:to>
        <xdr:sp macro="" textlink="">
          <xdr:nvSpPr>
            <xdr:cNvPr id="7169" name="Picture 6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38100</xdr:colOff>
      <xdr:row>0</xdr:row>
      <xdr:rowOff>157163</xdr:rowOff>
    </xdr:from>
    <xdr:to>
      <xdr:col>1</xdr:col>
      <xdr:colOff>23813</xdr:colOff>
      <xdr:row>1</xdr:row>
      <xdr:rowOff>142875</xdr:rowOff>
    </xdr:to>
    <xdr:pic>
      <xdr:nvPicPr>
        <xdr:cNvPr id="7267" name="Picture 1">
          <a:extLst>
            <a:ext uri="{FF2B5EF4-FFF2-40B4-BE49-F238E27FC236}">
              <a16:creationId xmlns:a16="http://schemas.microsoft.com/office/drawing/2014/main" id="{00000000-0008-0000-0400-000063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7163"/>
          <a:ext cx="2047875" cy="528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2</xdr:row>
          <xdr:rowOff>0</xdr:rowOff>
        </xdr:from>
        <xdr:to>
          <xdr:col>1</xdr:col>
          <xdr:colOff>0</xdr:colOff>
          <xdr:row>2</xdr:row>
          <xdr:rowOff>0</xdr:rowOff>
        </xdr:to>
        <xdr:sp macro="" textlink="">
          <xdr:nvSpPr>
            <xdr:cNvPr id="8193" name="Picture 6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276225</xdr:colOff>
      <xdr:row>0</xdr:row>
      <xdr:rowOff>85725</xdr:rowOff>
    </xdr:from>
    <xdr:to>
      <xdr:col>1</xdr:col>
      <xdr:colOff>709613</xdr:colOff>
      <xdr:row>1</xdr:row>
      <xdr:rowOff>119063</xdr:rowOff>
    </xdr:to>
    <xdr:pic>
      <xdr:nvPicPr>
        <xdr:cNvPr id="8290" name="Picture 1">
          <a:extLst>
            <a:ext uri="{FF2B5EF4-FFF2-40B4-BE49-F238E27FC236}">
              <a16:creationId xmlns:a16="http://schemas.microsoft.com/office/drawing/2014/main" id="{00000000-0008-0000-0500-00006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85725"/>
          <a:ext cx="2243138" cy="547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4</xdr:row>
          <xdr:rowOff>0</xdr:rowOff>
        </xdr:from>
        <xdr:to>
          <xdr:col>1</xdr:col>
          <xdr:colOff>0</xdr:colOff>
          <xdr:row>4</xdr:row>
          <xdr:rowOff>0</xdr:rowOff>
        </xdr:to>
        <xdr:sp macro="" textlink="">
          <xdr:nvSpPr>
            <xdr:cNvPr id="10241" name="Picture 6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6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4763</xdr:colOff>
      <xdr:row>0</xdr:row>
      <xdr:rowOff>52388</xdr:rowOff>
    </xdr:from>
    <xdr:to>
      <xdr:col>1</xdr:col>
      <xdr:colOff>1081088</xdr:colOff>
      <xdr:row>2</xdr:row>
      <xdr:rowOff>433388</xdr:rowOff>
    </xdr:to>
    <xdr:pic>
      <xdr:nvPicPr>
        <xdr:cNvPr id="10338" name="Picture 1">
          <a:extLst>
            <a:ext uri="{FF2B5EF4-FFF2-40B4-BE49-F238E27FC236}">
              <a16:creationId xmlns:a16="http://schemas.microsoft.com/office/drawing/2014/main" id="{00000000-0008-0000-0600-000062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3" y="52388"/>
          <a:ext cx="28860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4</xdr:row>
          <xdr:rowOff>0</xdr:rowOff>
        </xdr:from>
        <xdr:to>
          <xdr:col>1</xdr:col>
          <xdr:colOff>0</xdr:colOff>
          <xdr:row>4</xdr:row>
          <xdr:rowOff>0</xdr:rowOff>
        </xdr:to>
        <xdr:sp macro="" textlink="">
          <xdr:nvSpPr>
            <xdr:cNvPr id="12289" name="Picture 6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4763</xdr:colOff>
      <xdr:row>0</xdr:row>
      <xdr:rowOff>52388</xdr:rowOff>
    </xdr:from>
    <xdr:to>
      <xdr:col>1</xdr:col>
      <xdr:colOff>1143000</xdr:colOff>
      <xdr:row>2</xdr:row>
      <xdr:rowOff>366713</xdr:rowOff>
    </xdr:to>
    <xdr:pic>
      <xdr:nvPicPr>
        <xdr:cNvPr id="12318" name="Picture 1">
          <a:extLst>
            <a:ext uri="{FF2B5EF4-FFF2-40B4-BE49-F238E27FC236}">
              <a16:creationId xmlns:a16="http://schemas.microsoft.com/office/drawing/2014/main" id="{00000000-0008-0000-0700-00001E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3" y="52388"/>
          <a:ext cx="31432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2:G401" totalsRowShown="0" headerRowDxfId="46" dataDxfId="44" headerRowBorderDxfId="45" tableBorderDxfId="43" totalsRowBorderDxfId="42" headerRowCellStyle="Normal 2">
  <autoFilter ref="A2:G401" xr:uid="{00000000-0009-0000-0100-000003000000}"/>
  <tableColumns count="7">
    <tableColumn id="1" xr3:uid="{00000000-0010-0000-0000-000001000000}" name="Staff ID" dataDxfId="41"/>
    <tableColumn id="2" xr3:uid="{00000000-0010-0000-0000-000002000000}" name="Name" dataDxfId="40"/>
    <tableColumn id="3" xr3:uid="{00000000-0010-0000-0000-000003000000}" name="Department/Role" dataDxfId="39"/>
    <tableColumn id="4" xr3:uid="{00000000-0010-0000-0000-000004000000}" name="Salary_x000a_Basic Pay" dataDxfId="38"/>
    <tableColumn id="7" xr3:uid="{00000000-0010-0000-0000-000007000000}" name="Employers PRSI " dataDxfId="37"/>
    <tableColumn id="6" xr3:uid="{00000000-0010-0000-0000-000006000000}" name="Employer Pension Contributions" dataDxfId="36"/>
    <tableColumn id="5" xr3:uid="{00000000-0010-0000-0000-000005000000}" name="Personnel Hourly Rate_x000a_Calculated column" dataDxfId="35">
      <calculatedColumnFormula>SUM(D3:F3)/1800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K57" totalsRowShown="0" headerRowDxfId="34" dataDxfId="33" tableBorderDxfId="32">
  <autoFilter ref="A15:K57" xr:uid="{00000000-0009-0000-0100-000002000000}"/>
  <sortState xmlns:xlrd2="http://schemas.microsoft.com/office/spreadsheetml/2017/richdata2" ref="A16:K57">
    <sortCondition ref="B15:B57"/>
  </sortState>
  <tableColumns count="11">
    <tableColumn id="1" xr3:uid="{00000000-0010-0000-0100-000001000000}" name="Name of Trainee" dataDxfId="31" dataCellStyle="Normal 2"/>
    <tableColumn id="2" xr3:uid="{00000000-0010-0000-0100-000002000000}" name="Course Code/Name" dataDxfId="30" dataCellStyle="Normal 2"/>
    <tableColumn id="3" xr3:uid="{00000000-0010-0000-0100-000003000000}" name="Certification class" dataDxfId="29" dataCellStyle="Normal 2"/>
    <tableColumn id="4" xr3:uid="{00000000-0010-0000-0100-000004000000}" name="Department _x000a_calculated column from 'personnel  lookup' sheet" dataDxfId="28">
      <calculatedColumnFormula>_xlfn.XLOOKUP(A16,TraineeName,TraineeDept,"",0)</calculatedColumnFormula>
    </tableColumn>
    <tableColumn id="5" xr3:uid="{00000000-0010-0000-0100-000005000000}" name="# _x000a_Hours Training" dataDxfId="27"/>
    <tableColumn id="6" xr3:uid="{00000000-0010-0000-0100-000006000000}" name="Hourly Rate _x000a__x000a_calculated column from 'personnel lookup' sheet" dataDxfId="26">
      <calculatedColumnFormula>_xlfn.XLOOKUP(A16,TraineeName,TraineeHourlyRate,"Check trainee name",0)</calculatedColumnFormula>
    </tableColumn>
    <tableColumn id="7" xr3:uid="{00000000-0010-0000-0100-000007000000}" name="Trainee Personnel Cost _x000a_" dataDxfId="25">
      <calculatedColumnFormula>IFERROR(F16*E16,"Check trainee name")</calculatedColumnFormula>
    </tableColumn>
    <tableColumn id="8" xr3:uid="{00000000-0010-0000-0100-000008000000}" name="Start date" dataDxfId="24"/>
    <tableColumn id="9" xr3:uid="{00000000-0010-0000-0100-000009000000}" name="End date" dataDxfId="23"/>
    <tableColumn id="10" xr3:uid="{00000000-0010-0000-0100-00000A000000}" name="Internal trainer name" dataDxfId="22"/>
    <tableColumn id="11" xr3:uid="{00000000-0010-0000-0100-00000B000000}" name="External trainer name" dataDxfId="2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2000000}" name="Table16" displayName="Table16" ref="A8:F45" totalsRowShown="0" headerRowDxfId="20" dataDxfId="18" headerRowBorderDxfId="19" tableBorderDxfId="17" totalsRowBorderDxfId="16">
  <autoFilter ref="A8:F45" xr:uid="{00000000-0009-0000-0100-000010000000}"/>
  <tableColumns count="6">
    <tableColumn id="1" xr3:uid="{00000000-0010-0000-0200-000001000000}" name="Name of Trainer" dataDxfId="15"/>
    <tableColumn id="2" xr3:uid="{00000000-0010-0000-0200-000002000000}" name="Department" dataDxfId="14">
      <calculatedColumnFormula>_xlfn.XLOOKUP(A9,TraineeName,TraineeDept,"Check name",0)</calculatedColumnFormula>
    </tableColumn>
    <tableColumn id="3" xr3:uid="{00000000-0010-0000-0200-000003000000}" name="Training Course Code/Name" dataDxfId="13"/>
    <tableColumn id="4" xr3:uid="{00000000-0010-0000-0200-000004000000}" name="# _x000a_Hours Training" dataDxfId="12"/>
    <tableColumn id="5" xr3:uid="{00000000-0010-0000-0200-000005000000}" name="Hourly Rate _x000a_" dataDxfId="11">
      <calculatedColumnFormula>_xlfn.XLOOKUP(A9,TraineeName,TraineeHourlyRate,"Check name",0)</calculatedColumnFormula>
    </tableColumn>
    <tableColumn id="6" xr3:uid="{00000000-0010-0000-0200-000006000000}" name="Internal Trainer Personnel Cost _x000a_" dataDxfId="10">
      <calculatedColumnFormula>E9*D9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3000000}" name="Table17" displayName="Table17" ref="B7:F15" totalsRowShown="0" headerRowDxfId="9" dataDxfId="7" headerRowBorderDxfId="8" tableBorderDxfId="6" totalsRowBorderDxfId="5">
  <autoFilter ref="B7:F15" xr:uid="{00000000-0009-0000-0100-000011000000}"/>
  <tableColumns count="5">
    <tableColumn id="1" xr3:uid="{00000000-0010-0000-0300-000001000000}" name="Supplier/Name (See note 1 below)" dataDxfId="4"/>
    <tableColumn id="2" xr3:uid="{00000000-0010-0000-0300-000002000000}" name="Invoice #" dataDxfId="3"/>
    <tableColumn id="4" xr3:uid="{00000000-0010-0000-0300-000004000000}" name="Training Course Code/Name" dataDxfId="2"/>
    <tableColumn id="5" xr3:uid="{00000000-0010-0000-0300-000005000000}" name="External Trainer/ Course Costs (ex VAT)" dataDxfId="1"/>
    <tableColumn id="6" xr3:uid="{00000000-0010-0000-0300-000006000000}" name="Course Detail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2.bin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3.bin"/><Relationship Id="rId4" Type="http://schemas.openxmlformats.org/officeDocument/2006/relationships/vmlDrawing" Target="../drawings/vmlDrawing6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4.bin"/><Relationship Id="rId4" Type="http://schemas.openxmlformats.org/officeDocument/2006/relationships/vmlDrawing" Target="../drawings/vmlDrawing8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5.bin"/><Relationship Id="rId4" Type="http://schemas.openxmlformats.org/officeDocument/2006/relationships/vmlDrawing" Target="../drawings/vmlDrawing10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6.bin"/><Relationship Id="rId4" Type="http://schemas.openxmlformats.org/officeDocument/2006/relationships/vmlDrawing" Target="../drawings/vmlDrawing1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44"/>
  <sheetViews>
    <sheetView showGridLines="0" tabSelected="1" zoomScaleNormal="100" workbookViewId="0">
      <selection activeCell="A3" sqref="A3"/>
    </sheetView>
  </sheetViews>
  <sheetFormatPr defaultColWidth="9.1328125" defaultRowHeight="13.15" x14ac:dyDescent="0.4"/>
  <cols>
    <col min="1" max="2" width="28.1328125" style="1" customWidth="1"/>
    <col min="3" max="3" width="18.796875" style="8" customWidth="1"/>
    <col min="4" max="4" width="8" style="8" customWidth="1"/>
    <col min="5" max="5" width="12" style="8" customWidth="1"/>
    <col min="6" max="6" width="8.19921875" style="8" customWidth="1"/>
    <col min="7" max="7" width="17.1328125" style="8" customWidth="1"/>
    <col min="8" max="10" width="8.796875" style="8" customWidth="1"/>
    <col min="11" max="11" width="10.53125" style="8" customWidth="1"/>
    <col min="12" max="38" width="9.1328125" style="8"/>
    <col min="39" max="16384" width="9.1328125" style="1"/>
  </cols>
  <sheetData>
    <row r="1" spans="1:38" ht="39" customHeight="1" x14ac:dyDescent="0.4"/>
    <row r="2" spans="1:38" ht="23.25" x14ac:dyDescent="0.7">
      <c r="A2" s="157" t="s">
        <v>39</v>
      </c>
      <c r="B2" s="157"/>
    </row>
    <row r="3" spans="1:38" ht="23.75" customHeight="1" x14ac:dyDescent="0.4">
      <c r="A3" s="28" t="s">
        <v>9</v>
      </c>
      <c r="B3" s="27"/>
      <c r="J3" s="9"/>
    </row>
    <row r="4" spans="1:38" ht="23.75" customHeight="1" x14ac:dyDescent="0.7">
      <c r="A4" s="28" t="s">
        <v>8</v>
      </c>
      <c r="B4" s="27"/>
      <c r="C4" s="10"/>
      <c r="E4" s="11"/>
      <c r="G4" s="12"/>
      <c r="H4" s="11"/>
      <c r="I4" s="11"/>
      <c r="J4" s="9"/>
    </row>
    <row r="5" spans="1:38" ht="28.5" x14ac:dyDescent="0.7">
      <c r="A5" s="24"/>
      <c r="B5" s="25"/>
      <c r="C5" s="10"/>
      <c r="D5" s="10"/>
      <c r="E5" s="11"/>
      <c r="G5" s="12"/>
      <c r="H5" s="11"/>
      <c r="I5" s="11"/>
      <c r="J5" s="13"/>
    </row>
    <row r="6" spans="1:38" ht="18" customHeight="1" x14ac:dyDescent="0.5">
      <c r="A6" s="26" t="s">
        <v>0</v>
      </c>
      <c r="B6" s="27"/>
      <c r="C6" s="10"/>
      <c r="H6" s="14"/>
      <c r="I6" s="14"/>
      <c r="J6" s="14"/>
      <c r="K6" s="15"/>
    </row>
    <row r="7" spans="1:38" ht="24.75" customHeight="1" x14ac:dyDescent="0.5">
      <c r="A7" s="26" t="s">
        <v>6</v>
      </c>
      <c r="B7" s="29"/>
      <c r="C7" s="10"/>
      <c r="D7" s="10"/>
      <c r="E7" s="10"/>
      <c r="F7" s="11"/>
      <c r="G7" s="11"/>
      <c r="H7" s="14"/>
      <c r="I7" s="14"/>
      <c r="J7" s="11"/>
      <c r="K7" s="16"/>
    </row>
    <row r="8" spans="1:38" s="8" customFormat="1" ht="7.5" customHeight="1" x14ac:dyDescent="0.5">
      <c r="A8" s="20"/>
      <c r="B8" s="25"/>
      <c r="C8" s="10"/>
      <c r="D8" s="10"/>
      <c r="E8" s="10"/>
      <c r="F8" s="11"/>
      <c r="G8" s="11"/>
      <c r="H8" s="11"/>
      <c r="I8" s="11"/>
      <c r="J8" s="11"/>
      <c r="K8" s="16"/>
    </row>
    <row r="9" spans="1:38" s="5" customFormat="1" ht="51.75" customHeight="1" x14ac:dyDescent="0.5">
      <c r="A9" s="6" t="s">
        <v>26</v>
      </c>
      <c r="B9" s="6" t="s">
        <v>35</v>
      </c>
      <c r="D9" s="10"/>
      <c r="E9" s="10"/>
      <c r="F9" s="11"/>
      <c r="G9" s="11"/>
      <c r="H9" s="11"/>
      <c r="I9" s="11"/>
      <c r="J9" s="11"/>
      <c r="K9" s="16"/>
      <c r="L9" s="18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</row>
    <row r="10" spans="1:38" ht="20.25" customHeight="1" x14ac:dyDescent="0.5">
      <c r="A10" s="42" t="s">
        <v>65</v>
      </c>
      <c r="B10" s="43">
        <f>Trainee!G7</f>
        <v>0</v>
      </c>
      <c r="C10" s="10"/>
      <c r="D10" s="10"/>
      <c r="E10" s="10"/>
      <c r="F10" s="11"/>
      <c r="G10" s="11"/>
      <c r="H10" s="11"/>
      <c r="I10" s="11"/>
      <c r="J10" s="11"/>
      <c r="K10" s="16"/>
    </row>
    <row r="11" spans="1:38" ht="20.25" customHeight="1" x14ac:dyDescent="0.5">
      <c r="A11" s="42" t="s">
        <v>66</v>
      </c>
      <c r="B11" s="43">
        <f>'Internal Trainers'!F4</f>
        <v>0</v>
      </c>
      <c r="C11" s="10"/>
      <c r="D11" s="10"/>
      <c r="E11" s="10"/>
      <c r="F11" s="11"/>
      <c r="G11" s="11"/>
      <c r="H11" s="11"/>
      <c r="I11" s="11"/>
      <c r="J11" s="11"/>
      <c r="K11" s="16"/>
    </row>
    <row r="12" spans="1:38" ht="20.25" customHeight="1" x14ac:dyDescent="0.5">
      <c r="A12" s="42" t="s">
        <v>34</v>
      </c>
      <c r="B12" s="43">
        <f>'External Trainer'!D3</f>
        <v>0</v>
      </c>
      <c r="C12" s="10"/>
      <c r="D12" s="10"/>
      <c r="E12" s="10"/>
      <c r="F12" s="11"/>
      <c r="G12" s="11"/>
      <c r="H12" s="11"/>
      <c r="I12" s="11"/>
      <c r="J12" s="11"/>
      <c r="K12" s="16"/>
    </row>
    <row r="13" spans="1:38" ht="20.25" customHeight="1" x14ac:dyDescent="0.5">
      <c r="A13" s="42" t="s">
        <v>27</v>
      </c>
      <c r="B13" s="43">
        <f>Travel!E20</f>
        <v>0</v>
      </c>
      <c r="C13" s="10"/>
      <c r="D13" s="10"/>
      <c r="E13" s="10"/>
      <c r="F13" s="11"/>
      <c r="G13" s="11"/>
      <c r="H13" s="11"/>
      <c r="I13" s="11"/>
      <c r="J13" s="11"/>
      <c r="K13" s="16"/>
    </row>
    <row r="14" spans="1:38" s="8" customFormat="1" ht="20.25" customHeight="1" x14ac:dyDescent="0.5">
      <c r="A14" s="42" t="s">
        <v>67</v>
      </c>
      <c r="B14" s="43">
        <f>Materials!E22</f>
        <v>0</v>
      </c>
      <c r="C14" s="10"/>
      <c r="D14" s="10"/>
      <c r="E14" s="10"/>
      <c r="F14" s="11"/>
      <c r="G14" s="11"/>
      <c r="H14" s="11"/>
      <c r="I14" s="11"/>
      <c r="J14" s="11"/>
      <c r="K14" s="16"/>
    </row>
    <row r="15" spans="1:38" s="8" customFormat="1" ht="20.25" customHeight="1" x14ac:dyDescent="0.5">
      <c r="A15" s="42" t="s">
        <v>83</v>
      </c>
      <c r="B15" s="43">
        <f>'Vouched Overheads'!G22</f>
        <v>0</v>
      </c>
      <c r="C15" s="10"/>
      <c r="D15" s="10"/>
      <c r="E15" s="10"/>
      <c r="F15" s="11"/>
      <c r="G15" s="11"/>
      <c r="H15" s="11"/>
      <c r="I15" s="11"/>
      <c r="J15" s="11"/>
      <c r="K15" s="16"/>
    </row>
    <row r="16" spans="1:38" s="21" customFormat="1" ht="21" customHeight="1" x14ac:dyDescent="0.35">
      <c r="A16" s="42" t="s">
        <v>36</v>
      </c>
      <c r="B16" s="43">
        <f>SUM(B10:B15)</f>
        <v>0</v>
      </c>
    </row>
    <row r="17" spans="2:2" s="21" customFormat="1" ht="11.65" x14ac:dyDescent="0.35">
      <c r="B17" s="32"/>
    </row>
    <row r="18" spans="2:2" s="21" customFormat="1" ht="11.65" x14ac:dyDescent="0.35">
      <c r="B18" s="32"/>
    </row>
    <row r="19" spans="2:2" s="21" customFormat="1" ht="11.65" x14ac:dyDescent="0.35">
      <c r="B19" s="32"/>
    </row>
    <row r="20" spans="2:2" s="21" customFormat="1" ht="11.65" x14ac:dyDescent="0.35">
      <c r="B20" s="32"/>
    </row>
    <row r="21" spans="2:2" s="21" customFormat="1" ht="11.65" x14ac:dyDescent="0.35">
      <c r="B21" s="32"/>
    </row>
    <row r="22" spans="2:2" s="21" customFormat="1" ht="11.65" x14ac:dyDescent="0.35">
      <c r="B22" s="32"/>
    </row>
    <row r="23" spans="2:2" s="21" customFormat="1" ht="11.65" x14ac:dyDescent="0.35">
      <c r="B23" s="32"/>
    </row>
    <row r="24" spans="2:2" s="21" customFormat="1" ht="11.65" x14ac:dyDescent="0.35">
      <c r="B24" s="32"/>
    </row>
    <row r="25" spans="2:2" s="21" customFormat="1" ht="11.65" x14ac:dyDescent="0.35">
      <c r="B25" s="32"/>
    </row>
    <row r="26" spans="2:2" s="21" customFormat="1" ht="11.65" x14ac:dyDescent="0.35">
      <c r="B26" s="32"/>
    </row>
    <row r="27" spans="2:2" s="21" customFormat="1" ht="11.65" x14ac:dyDescent="0.35">
      <c r="B27" s="32"/>
    </row>
    <row r="28" spans="2:2" s="21" customFormat="1" ht="11.65" x14ac:dyDescent="0.35">
      <c r="B28" s="32"/>
    </row>
    <row r="29" spans="2:2" s="21" customFormat="1" ht="11.65" x14ac:dyDescent="0.35">
      <c r="B29" s="32"/>
    </row>
    <row r="30" spans="2:2" s="21" customFormat="1" ht="11.65" x14ac:dyDescent="0.35">
      <c r="B30" s="32"/>
    </row>
    <row r="31" spans="2:2" s="21" customFormat="1" ht="11.65" x14ac:dyDescent="0.35">
      <c r="B31" s="32"/>
    </row>
    <row r="32" spans="2:2" s="21" customFormat="1" ht="11.65" x14ac:dyDescent="0.35">
      <c r="B32" s="32"/>
    </row>
    <row r="33" spans="1:2" s="21" customFormat="1" ht="11.65" x14ac:dyDescent="0.35">
      <c r="B33" s="32"/>
    </row>
    <row r="34" spans="1:2" s="8" customFormat="1" x14ac:dyDescent="0.4">
      <c r="B34" s="33"/>
    </row>
    <row r="35" spans="1:2" s="8" customFormat="1" x14ac:dyDescent="0.4">
      <c r="B35" s="33"/>
    </row>
    <row r="36" spans="1:2" s="8" customFormat="1" x14ac:dyDescent="0.4">
      <c r="B36" s="33"/>
    </row>
    <row r="37" spans="1:2" s="8" customFormat="1" x14ac:dyDescent="0.4"/>
    <row r="38" spans="1:2" s="8" customFormat="1" x14ac:dyDescent="0.4"/>
    <row r="39" spans="1:2" s="8" customFormat="1" x14ac:dyDescent="0.4"/>
    <row r="44" spans="1:2" s="8" customFormat="1" x14ac:dyDescent="0.4">
      <c r="A44" s="1"/>
      <c r="B44" s="4"/>
    </row>
  </sheetData>
  <mergeCells count="1">
    <mergeCell ref="A2:B2"/>
  </mergeCells>
  <printOptions horizontalCentered="1" verticalCentered="1"/>
  <pageMargins left="0.19685039370078741" right="0.27559055118110237" top="0.15748031496062992" bottom="0.23622047244094491" header="0.19685039370078741" footer="0.27559055118110237"/>
  <pageSetup scale="53" orientation="landscape" r:id="rId1"/>
  <headerFooter alignWithMargins="0">
    <oddHeader>&amp;L&amp;G</oddHeader>
  </headerFooter>
  <ignoredErrors>
    <ignoredError sqref="B11" formula="1"/>
  </ignoredErrors>
  <drawing r:id="rId2"/>
  <legacyDrawing r:id="rId3"/>
  <legacyDrawingHF r:id="rId4"/>
  <oleObjects>
    <mc:AlternateContent xmlns:mc="http://schemas.openxmlformats.org/markup-compatibility/2006">
      <mc:Choice Requires="x14">
        <oleObject progId="PBrush" shapeId="9217" r:id="rId5">
          <objectPr defaultSize="0" autoFill="0" autoLine="0" autoPict="0" r:id="rId6">
            <anchor moveWithCells="1" sizeWithCells="1">
              <from>
                <xdr:col>0</xdr:col>
                <xdr:colOff>38100</xdr:colOff>
                <xdr:row>0</xdr:row>
                <xdr:rowOff>0</xdr:rowOff>
              </from>
              <to>
                <xdr:col>1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PBrush" shapeId="9217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2"/>
  <sheetViews>
    <sheetView showGridLines="0" topLeftCell="D1" workbookViewId="0">
      <selection activeCell="R19" sqref="R19"/>
    </sheetView>
  </sheetViews>
  <sheetFormatPr defaultRowHeight="12.75" x14ac:dyDescent="0.35"/>
  <cols>
    <col min="1" max="1" width="10.33203125" style="39" customWidth="1"/>
    <col min="2" max="2" width="24.53125" style="39" bestFit="1" customWidth="1"/>
    <col min="3" max="3" width="21.796875" style="39" bestFit="1" customWidth="1"/>
    <col min="4" max="6" width="19" style="34" customWidth="1"/>
    <col min="7" max="7" width="19.19921875" style="34" bestFit="1" customWidth="1"/>
  </cols>
  <sheetData>
    <row r="1" spans="1:12" ht="30" customHeight="1" x14ac:dyDescent="0.4">
      <c r="A1" s="158" t="s">
        <v>55</v>
      </c>
      <c r="B1" s="158"/>
      <c r="C1" s="158"/>
      <c r="D1" s="158"/>
      <c r="E1" s="158"/>
      <c r="F1" s="158"/>
      <c r="G1" s="158"/>
      <c r="I1" s="20" t="s">
        <v>68</v>
      </c>
    </row>
    <row r="2" spans="1:12" ht="26.25" x14ac:dyDescent="0.35">
      <c r="A2" s="47" t="s">
        <v>10</v>
      </c>
      <c r="B2" s="48" t="s">
        <v>3</v>
      </c>
      <c r="C2" s="48" t="s">
        <v>17</v>
      </c>
      <c r="D2" s="49" t="s">
        <v>61</v>
      </c>
      <c r="E2" s="50" t="s">
        <v>90</v>
      </c>
      <c r="F2" s="50" t="s">
        <v>60</v>
      </c>
      <c r="G2" s="50" t="s">
        <v>64</v>
      </c>
    </row>
    <row r="3" spans="1:12" ht="13.15" x14ac:dyDescent="0.4">
      <c r="A3" s="80"/>
      <c r="B3" s="81"/>
      <c r="C3" s="82"/>
      <c r="D3" s="83"/>
      <c r="E3" s="84"/>
      <c r="F3" s="84"/>
      <c r="G3" s="84">
        <f t="shared" ref="G3:G66" si="0">SUM(D3:F3)/1800</f>
        <v>0</v>
      </c>
      <c r="I3" s="8" t="s">
        <v>62</v>
      </c>
      <c r="J3" s="39"/>
      <c r="L3" s="8"/>
    </row>
    <row r="4" spans="1:12" ht="13.15" x14ac:dyDescent="0.4">
      <c r="A4" s="80"/>
      <c r="B4" s="81"/>
      <c r="C4" s="82"/>
      <c r="D4" s="83"/>
      <c r="E4" s="84"/>
      <c r="F4" s="84"/>
      <c r="G4" s="84">
        <f t="shared" si="0"/>
        <v>0</v>
      </c>
      <c r="I4" s="8" t="s">
        <v>63</v>
      </c>
      <c r="J4" s="8"/>
      <c r="L4" s="39"/>
    </row>
    <row r="5" spans="1:12" ht="13.15" x14ac:dyDescent="0.4">
      <c r="A5" s="80"/>
      <c r="B5" s="81"/>
      <c r="C5" s="82"/>
      <c r="D5" s="83"/>
      <c r="E5" s="84"/>
      <c r="F5" s="84"/>
      <c r="G5" s="84">
        <f t="shared" si="0"/>
        <v>0</v>
      </c>
      <c r="I5" s="8" t="s">
        <v>98</v>
      </c>
      <c r="J5" s="8"/>
      <c r="L5" s="39"/>
    </row>
    <row r="6" spans="1:12" ht="13.15" x14ac:dyDescent="0.4">
      <c r="A6" s="80"/>
      <c r="B6" s="81"/>
      <c r="C6" s="82"/>
      <c r="D6" s="83"/>
      <c r="E6" s="84"/>
      <c r="F6" s="84"/>
      <c r="G6" s="84">
        <f t="shared" si="0"/>
        <v>0</v>
      </c>
      <c r="I6" s="8" t="s">
        <v>99</v>
      </c>
      <c r="J6" s="8"/>
      <c r="L6" s="39"/>
    </row>
    <row r="7" spans="1:12" ht="13.15" x14ac:dyDescent="0.4">
      <c r="A7" s="80"/>
      <c r="B7" s="81"/>
      <c r="C7" s="82"/>
      <c r="D7" s="83"/>
      <c r="E7" s="84"/>
      <c r="F7" s="84"/>
      <c r="G7" s="84">
        <f t="shared" si="0"/>
        <v>0</v>
      </c>
      <c r="I7" s="8" t="s">
        <v>93</v>
      </c>
      <c r="J7" s="39"/>
      <c r="L7" s="8"/>
    </row>
    <row r="8" spans="1:12" x14ac:dyDescent="0.35">
      <c r="A8" s="80"/>
      <c r="B8" s="81"/>
      <c r="C8" s="82"/>
      <c r="D8" s="83"/>
      <c r="E8" s="84"/>
      <c r="F8" s="84"/>
      <c r="G8" s="84">
        <f t="shared" si="0"/>
        <v>0</v>
      </c>
    </row>
    <row r="9" spans="1:12" x14ac:dyDescent="0.35">
      <c r="A9" s="80"/>
      <c r="B9" s="81"/>
      <c r="C9" s="85"/>
      <c r="D9" s="83"/>
      <c r="E9" s="84"/>
      <c r="F9" s="84"/>
      <c r="G9" s="84">
        <f t="shared" si="0"/>
        <v>0</v>
      </c>
    </row>
    <row r="10" spans="1:12" ht="13.15" x14ac:dyDescent="0.4">
      <c r="A10" s="86"/>
      <c r="B10" s="87"/>
      <c r="C10" s="85"/>
      <c r="D10" s="83"/>
      <c r="E10" s="84"/>
      <c r="F10" s="84"/>
      <c r="G10" s="84">
        <f t="shared" si="0"/>
        <v>0</v>
      </c>
      <c r="I10" s="8" t="s">
        <v>89</v>
      </c>
      <c r="J10" s="39"/>
    </row>
    <row r="11" spans="1:12" ht="13.15" x14ac:dyDescent="0.4">
      <c r="A11" s="86"/>
      <c r="B11" s="87"/>
      <c r="C11" s="85"/>
      <c r="D11" s="83"/>
      <c r="E11" s="84"/>
      <c r="F11" s="84"/>
      <c r="G11" s="84">
        <f t="shared" si="0"/>
        <v>0</v>
      </c>
      <c r="I11" s="8" t="s">
        <v>37</v>
      </c>
    </row>
    <row r="12" spans="1:12" ht="13.15" x14ac:dyDescent="0.4">
      <c r="A12" s="88"/>
      <c r="B12" s="81"/>
      <c r="C12" s="85"/>
      <c r="D12" s="83"/>
      <c r="E12" s="84"/>
      <c r="F12" s="84"/>
      <c r="G12" s="84">
        <f t="shared" si="0"/>
        <v>0</v>
      </c>
      <c r="I12" s="8" t="s">
        <v>38</v>
      </c>
    </row>
    <row r="13" spans="1:12" ht="13.15" x14ac:dyDescent="0.4">
      <c r="A13" s="88"/>
      <c r="B13" s="87"/>
      <c r="C13" s="85"/>
      <c r="D13" s="83"/>
      <c r="E13" s="84"/>
      <c r="F13" s="84"/>
      <c r="G13" s="84">
        <f t="shared" si="0"/>
        <v>0</v>
      </c>
      <c r="I13" s="8" t="s">
        <v>100</v>
      </c>
    </row>
    <row r="14" spans="1:12" x14ac:dyDescent="0.35">
      <c r="A14" s="86"/>
      <c r="B14" s="87"/>
      <c r="C14" s="85"/>
      <c r="D14" s="83"/>
      <c r="E14" s="84"/>
      <c r="F14" s="84"/>
      <c r="G14" s="84">
        <f t="shared" si="0"/>
        <v>0</v>
      </c>
    </row>
    <row r="15" spans="1:12" ht="13.15" x14ac:dyDescent="0.4">
      <c r="A15" s="88"/>
      <c r="B15" s="81"/>
      <c r="C15" s="85"/>
      <c r="D15" s="83"/>
      <c r="E15" s="84"/>
      <c r="F15" s="84"/>
      <c r="G15" s="84">
        <f t="shared" si="0"/>
        <v>0</v>
      </c>
      <c r="I15" s="8" t="s">
        <v>69</v>
      </c>
    </row>
    <row r="16" spans="1:12" ht="13.15" x14ac:dyDescent="0.4">
      <c r="A16" s="88"/>
      <c r="B16" s="81"/>
      <c r="C16" s="85"/>
      <c r="D16" s="83"/>
      <c r="E16" s="84"/>
      <c r="F16" s="84"/>
      <c r="G16" s="84">
        <f t="shared" si="0"/>
        <v>0</v>
      </c>
      <c r="I16" s="8" t="s">
        <v>70</v>
      </c>
    </row>
    <row r="17" spans="1:9" x14ac:dyDescent="0.35">
      <c r="A17" s="86"/>
      <c r="B17" s="87"/>
      <c r="C17" s="85"/>
      <c r="D17" s="83"/>
      <c r="E17" s="84"/>
      <c r="F17" s="84"/>
      <c r="G17" s="84">
        <f t="shared" si="0"/>
        <v>0</v>
      </c>
    </row>
    <row r="18" spans="1:9" ht="13.15" x14ac:dyDescent="0.4">
      <c r="A18" s="88"/>
      <c r="B18" s="81"/>
      <c r="C18" s="85"/>
      <c r="D18" s="83"/>
      <c r="E18" s="84"/>
      <c r="F18" s="84"/>
      <c r="G18" s="84">
        <f t="shared" si="0"/>
        <v>0</v>
      </c>
      <c r="I18" s="8" t="s">
        <v>96</v>
      </c>
    </row>
    <row r="19" spans="1:9" x14ac:dyDescent="0.35">
      <c r="A19" s="89"/>
      <c r="B19" s="87"/>
      <c r="C19" s="85"/>
      <c r="D19" s="83"/>
      <c r="E19" s="84"/>
      <c r="F19" s="84"/>
      <c r="G19" s="84">
        <f t="shared" si="0"/>
        <v>0</v>
      </c>
    </row>
    <row r="20" spans="1:9" x14ac:dyDescent="0.35">
      <c r="A20" s="88"/>
      <c r="B20" s="81"/>
      <c r="C20" s="85"/>
      <c r="D20" s="83"/>
      <c r="E20" s="84"/>
      <c r="F20" s="84"/>
      <c r="G20" s="84">
        <f t="shared" si="0"/>
        <v>0</v>
      </c>
    </row>
    <row r="21" spans="1:9" x14ac:dyDescent="0.35">
      <c r="A21" s="88"/>
      <c r="B21" s="81"/>
      <c r="C21" s="85"/>
      <c r="D21" s="83"/>
      <c r="E21" s="84"/>
      <c r="F21" s="84"/>
      <c r="G21" s="84">
        <f t="shared" si="0"/>
        <v>0</v>
      </c>
    </row>
    <row r="22" spans="1:9" x14ac:dyDescent="0.35">
      <c r="A22" s="88"/>
      <c r="B22" s="81"/>
      <c r="C22" s="85"/>
      <c r="D22" s="83"/>
      <c r="E22" s="84"/>
      <c r="F22" s="84"/>
      <c r="G22" s="84">
        <f t="shared" si="0"/>
        <v>0</v>
      </c>
    </row>
    <row r="23" spans="1:9" x14ac:dyDescent="0.35">
      <c r="A23" s="88"/>
      <c r="B23" s="87"/>
      <c r="C23" s="85"/>
      <c r="D23" s="83"/>
      <c r="E23" s="84"/>
      <c r="F23" s="84"/>
      <c r="G23" s="84">
        <f t="shared" si="0"/>
        <v>0</v>
      </c>
    </row>
    <row r="24" spans="1:9" x14ac:dyDescent="0.35">
      <c r="A24" s="86"/>
      <c r="B24" s="87"/>
      <c r="C24" s="85"/>
      <c r="D24" s="83"/>
      <c r="E24" s="84"/>
      <c r="F24" s="84"/>
      <c r="G24" s="84">
        <f t="shared" si="0"/>
        <v>0</v>
      </c>
    </row>
    <row r="25" spans="1:9" x14ac:dyDescent="0.35">
      <c r="A25" s="88"/>
      <c r="B25" s="81"/>
      <c r="C25" s="85"/>
      <c r="D25" s="83"/>
      <c r="E25" s="84"/>
      <c r="F25" s="84"/>
      <c r="G25" s="84">
        <f t="shared" si="0"/>
        <v>0</v>
      </c>
    </row>
    <row r="26" spans="1:9" ht="12.75" customHeight="1" x14ac:dyDescent="0.35">
      <c r="A26" s="88"/>
      <c r="B26" s="87"/>
      <c r="C26" s="85"/>
      <c r="D26" s="83"/>
      <c r="E26" s="84"/>
      <c r="F26" s="84"/>
      <c r="G26" s="84">
        <f t="shared" si="0"/>
        <v>0</v>
      </c>
    </row>
    <row r="27" spans="1:9" x14ac:dyDescent="0.35">
      <c r="A27" s="89"/>
      <c r="B27" s="87"/>
      <c r="C27" s="85"/>
      <c r="D27" s="83"/>
      <c r="E27" s="84"/>
      <c r="F27" s="84"/>
      <c r="G27" s="84">
        <f t="shared" si="0"/>
        <v>0</v>
      </c>
    </row>
    <row r="28" spans="1:9" x14ac:dyDescent="0.35">
      <c r="A28" s="88"/>
      <c r="B28" s="81"/>
      <c r="C28" s="85"/>
      <c r="D28" s="83"/>
      <c r="E28" s="84"/>
      <c r="F28" s="84"/>
      <c r="G28" s="84">
        <f t="shared" si="0"/>
        <v>0</v>
      </c>
    </row>
    <row r="29" spans="1:9" x14ac:dyDescent="0.35">
      <c r="A29" s="88"/>
      <c r="B29" s="81"/>
      <c r="C29" s="85"/>
      <c r="D29" s="83"/>
      <c r="E29" s="84"/>
      <c r="F29" s="84"/>
      <c r="G29" s="84">
        <f t="shared" si="0"/>
        <v>0</v>
      </c>
    </row>
    <row r="30" spans="1:9" x14ac:dyDescent="0.35">
      <c r="A30" s="88"/>
      <c r="B30" s="81"/>
      <c r="C30" s="85"/>
      <c r="D30" s="83"/>
      <c r="E30" s="84"/>
      <c r="F30" s="84"/>
      <c r="G30" s="84">
        <f t="shared" si="0"/>
        <v>0</v>
      </c>
    </row>
    <row r="31" spans="1:9" x14ac:dyDescent="0.35">
      <c r="A31" s="89"/>
      <c r="B31" s="87"/>
      <c r="C31" s="85"/>
      <c r="D31" s="83"/>
      <c r="E31" s="84"/>
      <c r="F31" s="84"/>
      <c r="G31" s="84">
        <f t="shared" si="0"/>
        <v>0</v>
      </c>
    </row>
    <row r="32" spans="1:9" x14ac:dyDescent="0.35">
      <c r="A32" s="88"/>
      <c r="B32" s="81"/>
      <c r="C32" s="85"/>
      <c r="D32" s="83"/>
      <c r="E32" s="84"/>
      <c r="F32" s="84"/>
      <c r="G32" s="84">
        <f t="shared" si="0"/>
        <v>0</v>
      </c>
    </row>
    <row r="33" spans="1:7" x14ac:dyDescent="0.35">
      <c r="A33" s="88"/>
      <c r="B33" s="81"/>
      <c r="C33" s="85"/>
      <c r="D33" s="83"/>
      <c r="E33" s="84"/>
      <c r="F33" s="84"/>
      <c r="G33" s="84">
        <f t="shared" si="0"/>
        <v>0</v>
      </c>
    </row>
    <row r="34" spans="1:7" x14ac:dyDescent="0.35">
      <c r="A34" s="89"/>
      <c r="B34" s="87"/>
      <c r="C34" s="85"/>
      <c r="D34" s="83"/>
      <c r="E34" s="84"/>
      <c r="F34" s="84"/>
      <c r="G34" s="84">
        <f t="shared" si="0"/>
        <v>0</v>
      </c>
    </row>
    <row r="35" spans="1:7" x14ac:dyDescent="0.35">
      <c r="A35" s="89"/>
      <c r="B35" s="87"/>
      <c r="C35" s="85"/>
      <c r="D35" s="83"/>
      <c r="E35" s="84"/>
      <c r="F35" s="84"/>
      <c r="G35" s="84">
        <f t="shared" si="0"/>
        <v>0</v>
      </c>
    </row>
    <row r="36" spans="1:7" x14ac:dyDescent="0.35">
      <c r="A36" s="88"/>
      <c r="B36" s="81"/>
      <c r="C36" s="85"/>
      <c r="D36" s="83"/>
      <c r="E36" s="84"/>
      <c r="F36" s="84"/>
      <c r="G36" s="84">
        <f t="shared" si="0"/>
        <v>0</v>
      </c>
    </row>
    <row r="37" spans="1:7" x14ac:dyDescent="0.35">
      <c r="A37" s="88"/>
      <c r="B37" s="81"/>
      <c r="C37" s="85"/>
      <c r="D37" s="83"/>
      <c r="E37" s="84"/>
      <c r="F37" s="84"/>
      <c r="G37" s="84">
        <f t="shared" si="0"/>
        <v>0</v>
      </c>
    </row>
    <row r="38" spans="1:7" x14ac:dyDescent="0.35">
      <c r="A38" s="88"/>
      <c r="B38" s="81"/>
      <c r="C38" s="85"/>
      <c r="D38" s="83"/>
      <c r="E38" s="84"/>
      <c r="F38" s="84"/>
      <c r="G38" s="84">
        <f t="shared" si="0"/>
        <v>0</v>
      </c>
    </row>
    <row r="39" spans="1:7" x14ac:dyDescent="0.35">
      <c r="A39" s="88"/>
      <c r="B39" s="81"/>
      <c r="C39" s="85"/>
      <c r="D39" s="83"/>
      <c r="E39" s="84"/>
      <c r="F39" s="84"/>
      <c r="G39" s="84">
        <f t="shared" si="0"/>
        <v>0</v>
      </c>
    </row>
    <row r="40" spans="1:7" x14ac:dyDescent="0.35">
      <c r="A40" s="88"/>
      <c r="B40" s="81"/>
      <c r="C40" s="85"/>
      <c r="D40" s="83"/>
      <c r="E40" s="84"/>
      <c r="F40" s="84"/>
      <c r="G40" s="84">
        <f t="shared" si="0"/>
        <v>0</v>
      </c>
    </row>
    <row r="41" spans="1:7" x14ac:dyDescent="0.35">
      <c r="A41" s="88"/>
      <c r="B41" s="81"/>
      <c r="C41" s="85"/>
      <c r="D41" s="83"/>
      <c r="E41" s="84"/>
      <c r="F41" s="84"/>
      <c r="G41" s="84">
        <f t="shared" si="0"/>
        <v>0</v>
      </c>
    </row>
    <row r="42" spans="1:7" x14ac:dyDescent="0.35">
      <c r="A42" s="86"/>
      <c r="B42" s="87"/>
      <c r="C42" s="85"/>
      <c r="D42" s="83"/>
      <c r="E42" s="84"/>
      <c r="F42" s="84"/>
      <c r="G42" s="84">
        <f t="shared" si="0"/>
        <v>0</v>
      </c>
    </row>
    <row r="43" spans="1:7" x14ac:dyDescent="0.35">
      <c r="A43" s="88"/>
      <c r="B43" s="81"/>
      <c r="C43" s="85"/>
      <c r="D43" s="83"/>
      <c r="E43" s="84"/>
      <c r="F43" s="84"/>
      <c r="G43" s="84">
        <f t="shared" si="0"/>
        <v>0</v>
      </c>
    </row>
    <row r="44" spans="1:7" x14ac:dyDescent="0.35">
      <c r="A44" s="88"/>
      <c r="B44" s="81"/>
      <c r="C44" s="85"/>
      <c r="D44" s="83"/>
      <c r="E44" s="84"/>
      <c r="F44" s="84"/>
      <c r="G44" s="84">
        <f t="shared" si="0"/>
        <v>0</v>
      </c>
    </row>
    <row r="45" spans="1:7" x14ac:dyDescent="0.35">
      <c r="A45" s="86"/>
      <c r="B45" s="87"/>
      <c r="C45" s="85"/>
      <c r="D45" s="83"/>
      <c r="E45" s="84"/>
      <c r="F45" s="84"/>
      <c r="G45" s="84">
        <f t="shared" si="0"/>
        <v>0</v>
      </c>
    </row>
    <row r="46" spans="1:7" x14ac:dyDescent="0.35">
      <c r="A46" s="88"/>
      <c r="B46" s="81"/>
      <c r="C46" s="85"/>
      <c r="D46" s="83"/>
      <c r="E46" s="84"/>
      <c r="F46" s="84"/>
      <c r="G46" s="84">
        <f t="shared" si="0"/>
        <v>0</v>
      </c>
    </row>
    <row r="47" spans="1:7" x14ac:dyDescent="0.35">
      <c r="A47" s="88"/>
      <c r="B47" s="81"/>
      <c r="C47" s="85"/>
      <c r="D47" s="83"/>
      <c r="E47" s="84"/>
      <c r="F47" s="84"/>
      <c r="G47" s="84">
        <f t="shared" si="0"/>
        <v>0</v>
      </c>
    </row>
    <row r="48" spans="1:7" x14ac:dyDescent="0.35">
      <c r="A48" s="88"/>
      <c r="B48" s="81"/>
      <c r="C48" s="85"/>
      <c r="D48" s="83"/>
      <c r="E48" s="84"/>
      <c r="F48" s="84"/>
      <c r="G48" s="84">
        <f t="shared" si="0"/>
        <v>0</v>
      </c>
    </row>
    <row r="49" spans="1:7" x14ac:dyDescent="0.35">
      <c r="A49" s="88"/>
      <c r="B49" s="81"/>
      <c r="C49" s="85"/>
      <c r="D49" s="83"/>
      <c r="E49" s="84"/>
      <c r="F49" s="84"/>
      <c r="G49" s="84">
        <f t="shared" si="0"/>
        <v>0</v>
      </c>
    </row>
    <row r="50" spans="1:7" x14ac:dyDescent="0.35">
      <c r="A50" s="88"/>
      <c r="B50" s="81"/>
      <c r="C50" s="85"/>
      <c r="D50" s="83"/>
      <c r="E50" s="84"/>
      <c r="F50" s="84"/>
      <c r="G50" s="84">
        <f t="shared" si="0"/>
        <v>0</v>
      </c>
    </row>
    <row r="51" spans="1:7" x14ac:dyDescent="0.35">
      <c r="A51" s="88"/>
      <c r="B51" s="81"/>
      <c r="C51" s="85"/>
      <c r="D51" s="83"/>
      <c r="E51" s="84"/>
      <c r="F51" s="84"/>
      <c r="G51" s="84">
        <f t="shared" si="0"/>
        <v>0</v>
      </c>
    </row>
    <row r="52" spans="1:7" x14ac:dyDescent="0.35">
      <c r="A52" s="88"/>
      <c r="B52" s="81"/>
      <c r="C52" s="85"/>
      <c r="D52" s="83"/>
      <c r="E52" s="84"/>
      <c r="F52" s="84"/>
      <c r="G52" s="84">
        <f t="shared" si="0"/>
        <v>0</v>
      </c>
    </row>
    <row r="53" spans="1:7" x14ac:dyDescent="0.35">
      <c r="A53" s="80"/>
      <c r="B53" s="81"/>
      <c r="C53" s="85"/>
      <c r="D53" s="83"/>
      <c r="E53" s="84"/>
      <c r="F53" s="84"/>
      <c r="G53" s="84">
        <f t="shared" si="0"/>
        <v>0</v>
      </c>
    </row>
    <row r="54" spans="1:7" x14ac:dyDescent="0.35">
      <c r="A54" s="80"/>
      <c r="B54" s="81"/>
      <c r="C54" s="85"/>
      <c r="D54" s="83"/>
      <c r="E54" s="84"/>
      <c r="F54" s="84"/>
      <c r="G54" s="84">
        <f t="shared" si="0"/>
        <v>0</v>
      </c>
    </row>
    <row r="55" spans="1:7" x14ac:dyDescent="0.35">
      <c r="A55" s="80"/>
      <c r="B55" s="81"/>
      <c r="C55" s="85"/>
      <c r="D55" s="83"/>
      <c r="E55" s="84"/>
      <c r="F55" s="84"/>
      <c r="G55" s="84">
        <f t="shared" si="0"/>
        <v>0</v>
      </c>
    </row>
    <row r="56" spans="1:7" x14ac:dyDescent="0.35">
      <c r="A56" s="80"/>
      <c r="B56" s="81"/>
      <c r="C56" s="85"/>
      <c r="D56" s="83"/>
      <c r="E56" s="84"/>
      <c r="F56" s="84"/>
      <c r="G56" s="84">
        <f t="shared" si="0"/>
        <v>0</v>
      </c>
    </row>
    <row r="57" spans="1:7" x14ac:dyDescent="0.35">
      <c r="A57" s="80"/>
      <c r="B57" s="81"/>
      <c r="C57" s="85"/>
      <c r="D57" s="83"/>
      <c r="E57" s="84"/>
      <c r="F57" s="84"/>
      <c r="G57" s="84">
        <f t="shared" si="0"/>
        <v>0</v>
      </c>
    </row>
    <row r="58" spans="1:7" x14ac:dyDescent="0.35">
      <c r="A58" s="88"/>
      <c r="B58" s="81"/>
      <c r="C58" s="85"/>
      <c r="D58" s="83"/>
      <c r="E58" s="84"/>
      <c r="F58" s="84"/>
      <c r="G58" s="84">
        <f t="shared" si="0"/>
        <v>0</v>
      </c>
    </row>
    <row r="59" spans="1:7" x14ac:dyDescent="0.35">
      <c r="A59" s="88"/>
      <c r="B59" s="81"/>
      <c r="C59" s="85"/>
      <c r="D59" s="83"/>
      <c r="E59" s="84"/>
      <c r="F59" s="84"/>
      <c r="G59" s="84">
        <f t="shared" si="0"/>
        <v>0</v>
      </c>
    </row>
    <row r="60" spans="1:7" x14ac:dyDescent="0.35">
      <c r="A60" s="88"/>
      <c r="B60" s="81"/>
      <c r="C60" s="85"/>
      <c r="D60" s="83"/>
      <c r="E60" s="84"/>
      <c r="F60" s="84"/>
      <c r="G60" s="84">
        <f t="shared" si="0"/>
        <v>0</v>
      </c>
    </row>
    <row r="61" spans="1:7" x14ac:dyDescent="0.35">
      <c r="A61" s="88"/>
      <c r="B61" s="81"/>
      <c r="C61" s="85"/>
      <c r="D61" s="83"/>
      <c r="E61" s="84"/>
      <c r="F61" s="84"/>
      <c r="G61" s="84">
        <f t="shared" si="0"/>
        <v>0</v>
      </c>
    </row>
    <row r="62" spans="1:7" x14ac:dyDescent="0.35">
      <c r="A62" s="88"/>
      <c r="B62" s="81"/>
      <c r="C62" s="85"/>
      <c r="D62" s="83"/>
      <c r="E62" s="84"/>
      <c r="F62" s="84"/>
      <c r="G62" s="84">
        <f t="shared" si="0"/>
        <v>0</v>
      </c>
    </row>
    <row r="63" spans="1:7" x14ac:dyDescent="0.35">
      <c r="A63" s="88"/>
      <c r="B63" s="81"/>
      <c r="C63" s="85"/>
      <c r="D63" s="83"/>
      <c r="E63" s="84"/>
      <c r="F63" s="84"/>
      <c r="G63" s="84">
        <f t="shared" si="0"/>
        <v>0</v>
      </c>
    </row>
    <row r="64" spans="1:7" x14ac:dyDescent="0.35">
      <c r="A64" s="88"/>
      <c r="B64" s="81"/>
      <c r="C64" s="85"/>
      <c r="D64" s="83"/>
      <c r="E64" s="84"/>
      <c r="F64" s="84"/>
      <c r="G64" s="84">
        <f t="shared" si="0"/>
        <v>0</v>
      </c>
    </row>
    <row r="65" spans="1:7" x14ac:dyDescent="0.35">
      <c r="A65" s="88"/>
      <c r="B65" s="81"/>
      <c r="C65" s="85"/>
      <c r="D65" s="83"/>
      <c r="E65" s="84"/>
      <c r="F65" s="84"/>
      <c r="G65" s="84">
        <f t="shared" si="0"/>
        <v>0</v>
      </c>
    </row>
    <row r="66" spans="1:7" x14ac:dyDescent="0.35">
      <c r="A66" s="88"/>
      <c r="B66" s="81"/>
      <c r="C66" s="85"/>
      <c r="D66" s="83"/>
      <c r="E66" s="84"/>
      <c r="F66" s="84"/>
      <c r="G66" s="84">
        <f t="shared" si="0"/>
        <v>0</v>
      </c>
    </row>
    <row r="67" spans="1:7" x14ac:dyDescent="0.35">
      <c r="A67" s="88"/>
      <c r="B67" s="81"/>
      <c r="C67" s="85"/>
      <c r="D67" s="83"/>
      <c r="E67" s="84"/>
      <c r="F67" s="84"/>
      <c r="G67" s="84">
        <f t="shared" ref="G67:G130" si="1">SUM(D67:F67)/1800</f>
        <v>0</v>
      </c>
    </row>
    <row r="68" spans="1:7" x14ac:dyDescent="0.35">
      <c r="A68" s="88"/>
      <c r="B68" s="81"/>
      <c r="C68" s="85"/>
      <c r="D68" s="83"/>
      <c r="E68" s="84"/>
      <c r="F68" s="84"/>
      <c r="G68" s="84">
        <f t="shared" si="1"/>
        <v>0</v>
      </c>
    </row>
    <row r="69" spans="1:7" x14ac:dyDescent="0.35">
      <c r="A69" s="88"/>
      <c r="B69" s="81"/>
      <c r="C69" s="85"/>
      <c r="D69" s="83"/>
      <c r="E69" s="84"/>
      <c r="F69" s="84"/>
      <c r="G69" s="84">
        <f t="shared" si="1"/>
        <v>0</v>
      </c>
    </row>
    <row r="70" spans="1:7" x14ac:dyDescent="0.35">
      <c r="A70" s="88"/>
      <c r="B70" s="81"/>
      <c r="C70" s="85"/>
      <c r="D70" s="83"/>
      <c r="E70" s="84"/>
      <c r="F70" s="84"/>
      <c r="G70" s="84">
        <f t="shared" si="1"/>
        <v>0</v>
      </c>
    </row>
    <row r="71" spans="1:7" x14ac:dyDescent="0.35">
      <c r="A71" s="88"/>
      <c r="B71" s="81"/>
      <c r="C71" s="85"/>
      <c r="D71" s="83"/>
      <c r="E71" s="84"/>
      <c r="F71" s="84"/>
      <c r="G71" s="84">
        <f t="shared" si="1"/>
        <v>0</v>
      </c>
    </row>
    <row r="72" spans="1:7" x14ac:dyDescent="0.35">
      <c r="A72" s="88"/>
      <c r="B72" s="81"/>
      <c r="C72" s="85"/>
      <c r="D72" s="83"/>
      <c r="E72" s="84"/>
      <c r="F72" s="84"/>
      <c r="G72" s="84">
        <f t="shared" si="1"/>
        <v>0</v>
      </c>
    </row>
    <row r="73" spans="1:7" x14ac:dyDescent="0.35">
      <c r="A73" s="88"/>
      <c r="B73" s="81"/>
      <c r="C73" s="85"/>
      <c r="D73" s="83"/>
      <c r="E73" s="84"/>
      <c r="F73" s="84"/>
      <c r="G73" s="84">
        <f t="shared" si="1"/>
        <v>0</v>
      </c>
    </row>
    <row r="74" spans="1:7" x14ac:dyDescent="0.35">
      <c r="A74" s="88"/>
      <c r="B74" s="81"/>
      <c r="C74" s="85"/>
      <c r="D74" s="83"/>
      <c r="E74" s="84"/>
      <c r="F74" s="84"/>
      <c r="G74" s="84">
        <f t="shared" si="1"/>
        <v>0</v>
      </c>
    </row>
    <row r="75" spans="1:7" x14ac:dyDescent="0.35">
      <c r="A75" s="89"/>
      <c r="B75" s="87"/>
      <c r="C75" s="82"/>
      <c r="D75" s="83"/>
      <c r="E75" s="84"/>
      <c r="F75" s="84"/>
      <c r="G75" s="84">
        <f t="shared" si="1"/>
        <v>0</v>
      </c>
    </row>
    <row r="76" spans="1:7" x14ac:dyDescent="0.35">
      <c r="A76" s="88"/>
      <c r="B76" s="81"/>
      <c r="C76" s="85"/>
      <c r="D76" s="83"/>
      <c r="E76" s="84"/>
      <c r="F76" s="84"/>
      <c r="G76" s="84">
        <f t="shared" si="1"/>
        <v>0</v>
      </c>
    </row>
    <row r="77" spans="1:7" x14ac:dyDescent="0.35">
      <c r="A77" s="88"/>
      <c r="B77" s="81"/>
      <c r="C77" s="85"/>
      <c r="D77" s="83"/>
      <c r="E77" s="84"/>
      <c r="F77" s="84"/>
      <c r="G77" s="84">
        <f t="shared" si="1"/>
        <v>0</v>
      </c>
    </row>
    <row r="78" spans="1:7" x14ac:dyDescent="0.35">
      <c r="A78" s="88"/>
      <c r="B78" s="81"/>
      <c r="C78" s="85"/>
      <c r="D78" s="83"/>
      <c r="E78" s="84"/>
      <c r="F78" s="84"/>
      <c r="G78" s="84">
        <f t="shared" si="1"/>
        <v>0</v>
      </c>
    </row>
    <row r="79" spans="1:7" x14ac:dyDescent="0.35">
      <c r="A79" s="86"/>
      <c r="B79" s="87"/>
      <c r="C79" s="82"/>
      <c r="D79" s="83"/>
      <c r="E79" s="84"/>
      <c r="F79" s="84"/>
      <c r="G79" s="84">
        <f t="shared" si="1"/>
        <v>0</v>
      </c>
    </row>
    <row r="80" spans="1:7" x14ac:dyDescent="0.35">
      <c r="A80" s="86"/>
      <c r="B80" s="87"/>
      <c r="C80" s="82"/>
      <c r="D80" s="83"/>
      <c r="E80" s="84"/>
      <c r="F80" s="84"/>
      <c r="G80" s="84">
        <f t="shared" si="1"/>
        <v>0</v>
      </c>
    </row>
    <row r="81" spans="1:7" x14ac:dyDescent="0.35">
      <c r="A81" s="88"/>
      <c r="B81" s="81"/>
      <c r="C81" s="85"/>
      <c r="D81" s="83"/>
      <c r="E81" s="84"/>
      <c r="F81" s="84"/>
      <c r="G81" s="84">
        <f t="shared" si="1"/>
        <v>0</v>
      </c>
    </row>
    <row r="82" spans="1:7" x14ac:dyDescent="0.35">
      <c r="A82" s="88"/>
      <c r="B82" s="81"/>
      <c r="C82" s="85"/>
      <c r="D82" s="83"/>
      <c r="E82" s="84"/>
      <c r="F82" s="84"/>
      <c r="G82" s="84">
        <f t="shared" si="1"/>
        <v>0</v>
      </c>
    </row>
    <row r="83" spans="1:7" x14ac:dyDescent="0.35">
      <c r="A83" s="88"/>
      <c r="B83" s="81"/>
      <c r="C83" s="85"/>
      <c r="D83" s="83"/>
      <c r="E83" s="84"/>
      <c r="F83" s="84"/>
      <c r="G83" s="84">
        <f t="shared" si="1"/>
        <v>0</v>
      </c>
    </row>
    <row r="84" spans="1:7" x14ac:dyDescent="0.35">
      <c r="A84" s="88"/>
      <c r="B84" s="81"/>
      <c r="C84" s="85"/>
      <c r="D84" s="83"/>
      <c r="E84" s="84"/>
      <c r="F84" s="84"/>
      <c r="G84" s="84">
        <f t="shared" si="1"/>
        <v>0</v>
      </c>
    </row>
    <row r="85" spans="1:7" x14ac:dyDescent="0.35">
      <c r="A85" s="88"/>
      <c r="B85" s="81"/>
      <c r="C85" s="85"/>
      <c r="D85" s="83"/>
      <c r="E85" s="84"/>
      <c r="F85" s="84"/>
      <c r="G85" s="84">
        <f t="shared" si="1"/>
        <v>0</v>
      </c>
    </row>
    <row r="86" spans="1:7" x14ac:dyDescent="0.35">
      <c r="A86" s="88"/>
      <c r="B86" s="81"/>
      <c r="C86" s="85"/>
      <c r="D86" s="83"/>
      <c r="E86" s="84"/>
      <c r="F86" s="84"/>
      <c r="G86" s="84">
        <f t="shared" si="1"/>
        <v>0</v>
      </c>
    </row>
    <row r="87" spans="1:7" x14ac:dyDescent="0.35">
      <c r="A87" s="88"/>
      <c r="B87" s="81"/>
      <c r="C87" s="85"/>
      <c r="D87" s="83"/>
      <c r="E87" s="84"/>
      <c r="F87" s="84"/>
      <c r="G87" s="84">
        <f t="shared" si="1"/>
        <v>0</v>
      </c>
    </row>
    <row r="88" spans="1:7" x14ac:dyDescent="0.35">
      <c r="A88" s="88"/>
      <c r="B88" s="81"/>
      <c r="C88" s="85"/>
      <c r="D88" s="83"/>
      <c r="E88" s="84"/>
      <c r="F88" s="84"/>
      <c r="G88" s="84">
        <f t="shared" si="1"/>
        <v>0</v>
      </c>
    </row>
    <row r="89" spans="1:7" x14ac:dyDescent="0.35">
      <c r="A89" s="88"/>
      <c r="B89" s="81"/>
      <c r="C89" s="85"/>
      <c r="D89" s="83"/>
      <c r="E89" s="84"/>
      <c r="F89" s="84"/>
      <c r="G89" s="84">
        <f t="shared" si="1"/>
        <v>0</v>
      </c>
    </row>
    <row r="90" spans="1:7" x14ac:dyDescent="0.35">
      <c r="A90" s="88"/>
      <c r="B90" s="81"/>
      <c r="C90" s="85"/>
      <c r="D90" s="83"/>
      <c r="E90" s="84"/>
      <c r="F90" s="84"/>
      <c r="G90" s="84">
        <f t="shared" si="1"/>
        <v>0</v>
      </c>
    </row>
    <row r="91" spans="1:7" x14ac:dyDescent="0.35">
      <c r="A91" s="88"/>
      <c r="B91" s="81"/>
      <c r="C91" s="85"/>
      <c r="D91" s="83"/>
      <c r="E91" s="84"/>
      <c r="F91" s="84"/>
      <c r="G91" s="84">
        <f t="shared" si="1"/>
        <v>0</v>
      </c>
    </row>
    <row r="92" spans="1:7" x14ac:dyDescent="0.35">
      <c r="A92" s="88"/>
      <c r="B92" s="81"/>
      <c r="C92" s="85"/>
      <c r="D92" s="83"/>
      <c r="E92" s="84"/>
      <c r="F92" s="84"/>
      <c r="G92" s="84">
        <f t="shared" si="1"/>
        <v>0</v>
      </c>
    </row>
    <row r="93" spans="1:7" x14ac:dyDescent="0.35">
      <c r="A93" s="88"/>
      <c r="B93" s="81"/>
      <c r="C93" s="85"/>
      <c r="D93" s="83"/>
      <c r="E93" s="84"/>
      <c r="F93" s="84"/>
      <c r="G93" s="84">
        <f t="shared" si="1"/>
        <v>0</v>
      </c>
    </row>
    <row r="94" spans="1:7" x14ac:dyDescent="0.35">
      <c r="A94" s="88"/>
      <c r="B94" s="81"/>
      <c r="C94" s="85"/>
      <c r="D94" s="83"/>
      <c r="E94" s="84"/>
      <c r="F94" s="84"/>
      <c r="G94" s="84">
        <f t="shared" si="1"/>
        <v>0</v>
      </c>
    </row>
    <row r="95" spans="1:7" x14ac:dyDescent="0.35">
      <c r="A95" s="88"/>
      <c r="B95" s="81"/>
      <c r="C95" s="85"/>
      <c r="D95" s="83"/>
      <c r="E95" s="84"/>
      <c r="F95" s="84"/>
      <c r="G95" s="84">
        <f t="shared" si="1"/>
        <v>0</v>
      </c>
    </row>
    <row r="96" spans="1:7" x14ac:dyDescent="0.35">
      <c r="A96" s="88"/>
      <c r="B96" s="81"/>
      <c r="C96" s="85"/>
      <c r="D96" s="83"/>
      <c r="E96" s="84"/>
      <c r="F96" s="84"/>
      <c r="G96" s="84">
        <f t="shared" si="1"/>
        <v>0</v>
      </c>
    </row>
    <row r="97" spans="1:7" x14ac:dyDescent="0.35">
      <c r="A97" s="88"/>
      <c r="B97" s="81"/>
      <c r="C97" s="85"/>
      <c r="D97" s="83"/>
      <c r="E97" s="84"/>
      <c r="F97" s="84"/>
      <c r="G97" s="84">
        <f t="shared" si="1"/>
        <v>0</v>
      </c>
    </row>
    <row r="98" spans="1:7" x14ac:dyDescent="0.35">
      <c r="A98" s="88"/>
      <c r="B98" s="81"/>
      <c r="C98" s="85"/>
      <c r="D98" s="83"/>
      <c r="E98" s="84"/>
      <c r="F98" s="84"/>
      <c r="G98" s="84">
        <f t="shared" si="1"/>
        <v>0</v>
      </c>
    </row>
    <row r="99" spans="1:7" x14ac:dyDescent="0.35">
      <c r="A99" s="88"/>
      <c r="B99" s="81"/>
      <c r="C99" s="85"/>
      <c r="D99" s="83"/>
      <c r="E99" s="84"/>
      <c r="F99" s="84"/>
      <c r="G99" s="84">
        <f t="shared" si="1"/>
        <v>0</v>
      </c>
    </row>
    <row r="100" spans="1:7" x14ac:dyDescent="0.35">
      <c r="A100" s="88"/>
      <c r="B100" s="81"/>
      <c r="C100" s="85"/>
      <c r="D100" s="83"/>
      <c r="E100" s="84"/>
      <c r="F100" s="84"/>
      <c r="G100" s="84">
        <f t="shared" si="1"/>
        <v>0</v>
      </c>
    </row>
    <row r="101" spans="1:7" x14ac:dyDescent="0.35">
      <c r="A101" s="88"/>
      <c r="B101" s="81"/>
      <c r="C101" s="85"/>
      <c r="D101" s="83"/>
      <c r="E101" s="84"/>
      <c r="F101" s="84"/>
      <c r="G101" s="84">
        <f t="shared" si="1"/>
        <v>0</v>
      </c>
    </row>
    <row r="102" spans="1:7" x14ac:dyDescent="0.35">
      <c r="A102" s="88"/>
      <c r="B102" s="81"/>
      <c r="C102" s="85"/>
      <c r="D102" s="83"/>
      <c r="E102" s="84"/>
      <c r="F102" s="84"/>
      <c r="G102" s="84">
        <f t="shared" si="1"/>
        <v>0</v>
      </c>
    </row>
    <row r="103" spans="1:7" x14ac:dyDescent="0.35">
      <c r="A103" s="88"/>
      <c r="B103" s="81"/>
      <c r="C103" s="85"/>
      <c r="D103" s="83"/>
      <c r="E103" s="84"/>
      <c r="F103" s="84"/>
      <c r="G103" s="84">
        <f t="shared" si="1"/>
        <v>0</v>
      </c>
    </row>
    <row r="104" spans="1:7" x14ac:dyDescent="0.35">
      <c r="A104" s="88"/>
      <c r="B104" s="81"/>
      <c r="C104" s="85"/>
      <c r="D104" s="83"/>
      <c r="E104" s="84"/>
      <c r="F104" s="84"/>
      <c r="G104" s="84">
        <f t="shared" si="1"/>
        <v>0</v>
      </c>
    </row>
    <row r="105" spans="1:7" x14ac:dyDescent="0.35">
      <c r="A105" s="88"/>
      <c r="B105" s="81"/>
      <c r="C105" s="85"/>
      <c r="D105" s="83"/>
      <c r="E105" s="84"/>
      <c r="F105" s="84"/>
      <c r="G105" s="84">
        <f t="shared" si="1"/>
        <v>0</v>
      </c>
    </row>
    <row r="106" spans="1:7" x14ac:dyDescent="0.35">
      <c r="A106" s="88"/>
      <c r="B106" s="81"/>
      <c r="C106" s="85"/>
      <c r="D106" s="83"/>
      <c r="E106" s="84"/>
      <c r="F106" s="84"/>
      <c r="G106" s="84">
        <f t="shared" si="1"/>
        <v>0</v>
      </c>
    </row>
    <row r="107" spans="1:7" x14ac:dyDescent="0.35">
      <c r="A107" s="88"/>
      <c r="B107" s="81"/>
      <c r="C107" s="85"/>
      <c r="D107" s="83"/>
      <c r="E107" s="84"/>
      <c r="F107" s="84"/>
      <c r="G107" s="84">
        <f t="shared" si="1"/>
        <v>0</v>
      </c>
    </row>
    <row r="108" spans="1:7" x14ac:dyDescent="0.35">
      <c r="A108" s="88"/>
      <c r="B108" s="81"/>
      <c r="C108" s="85"/>
      <c r="D108" s="83"/>
      <c r="E108" s="84"/>
      <c r="F108" s="84"/>
      <c r="G108" s="84">
        <f t="shared" si="1"/>
        <v>0</v>
      </c>
    </row>
    <row r="109" spans="1:7" x14ac:dyDescent="0.35">
      <c r="A109" s="88"/>
      <c r="B109" s="81"/>
      <c r="C109" s="85"/>
      <c r="D109" s="83"/>
      <c r="E109" s="84"/>
      <c r="F109" s="84"/>
      <c r="G109" s="84">
        <f t="shared" si="1"/>
        <v>0</v>
      </c>
    </row>
    <row r="110" spans="1:7" x14ac:dyDescent="0.35">
      <c r="A110" s="88"/>
      <c r="B110" s="81"/>
      <c r="C110" s="85"/>
      <c r="D110" s="83"/>
      <c r="E110" s="84"/>
      <c r="F110" s="84"/>
      <c r="G110" s="84">
        <f t="shared" si="1"/>
        <v>0</v>
      </c>
    </row>
    <row r="111" spans="1:7" x14ac:dyDescent="0.35">
      <c r="A111" s="88"/>
      <c r="B111" s="81"/>
      <c r="C111" s="85"/>
      <c r="D111" s="83"/>
      <c r="E111" s="84"/>
      <c r="F111" s="84"/>
      <c r="G111" s="84">
        <f t="shared" si="1"/>
        <v>0</v>
      </c>
    </row>
    <row r="112" spans="1:7" x14ac:dyDescent="0.35">
      <c r="A112" s="88"/>
      <c r="B112" s="87"/>
      <c r="C112" s="85"/>
      <c r="D112" s="83"/>
      <c r="E112" s="84"/>
      <c r="F112" s="84"/>
      <c r="G112" s="84">
        <f t="shared" si="1"/>
        <v>0</v>
      </c>
    </row>
    <row r="113" spans="1:7" x14ac:dyDescent="0.35">
      <c r="A113" s="88"/>
      <c r="B113" s="81"/>
      <c r="C113" s="85"/>
      <c r="D113" s="83"/>
      <c r="E113" s="84"/>
      <c r="F113" s="84"/>
      <c r="G113" s="84">
        <f t="shared" si="1"/>
        <v>0</v>
      </c>
    </row>
    <row r="114" spans="1:7" x14ac:dyDescent="0.35">
      <c r="A114" s="88"/>
      <c r="B114" s="81"/>
      <c r="C114" s="85"/>
      <c r="D114" s="83"/>
      <c r="E114" s="84"/>
      <c r="F114" s="84"/>
      <c r="G114" s="84">
        <f t="shared" si="1"/>
        <v>0</v>
      </c>
    </row>
    <row r="115" spans="1:7" x14ac:dyDescent="0.35">
      <c r="A115" s="88"/>
      <c r="B115" s="81"/>
      <c r="C115" s="85"/>
      <c r="D115" s="83"/>
      <c r="E115" s="84"/>
      <c r="F115" s="84"/>
      <c r="G115" s="84">
        <f t="shared" si="1"/>
        <v>0</v>
      </c>
    </row>
    <row r="116" spans="1:7" x14ac:dyDescent="0.35">
      <c r="A116" s="88"/>
      <c r="B116" s="81"/>
      <c r="C116" s="85"/>
      <c r="D116" s="83"/>
      <c r="E116" s="84"/>
      <c r="F116" s="84"/>
      <c r="G116" s="84">
        <f t="shared" si="1"/>
        <v>0</v>
      </c>
    </row>
    <row r="117" spans="1:7" x14ac:dyDescent="0.35">
      <c r="A117" s="88"/>
      <c r="B117" s="81"/>
      <c r="C117" s="85"/>
      <c r="D117" s="83"/>
      <c r="E117" s="84"/>
      <c r="F117" s="84"/>
      <c r="G117" s="84">
        <f t="shared" si="1"/>
        <v>0</v>
      </c>
    </row>
    <row r="118" spans="1:7" x14ac:dyDescent="0.35">
      <c r="A118" s="88"/>
      <c r="B118" s="81"/>
      <c r="C118" s="85"/>
      <c r="D118" s="83"/>
      <c r="E118" s="84"/>
      <c r="F118" s="84"/>
      <c r="G118" s="84">
        <f t="shared" si="1"/>
        <v>0</v>
      </c>
    </row>
    <row r="119" spans="1:7" x14ac:dyDescent="0.35">
      <c r="A119" s="88"/>
      <c r="B119" s="81"/>
      <c r="C119" s="85"/>
      <c r="D119" s="83"/>
      <c r="E119" s="84"/>
      <c r="F119" s="84"/>
      <c r="G119" s="84">
        <f t="shared" si="1"/>
        <v>0</v>
      </c>
    </row>
    <row r="120" spans="1:7" x14ac:dyDescent="0.35">
      <c r="A120" s="88"/>
      <c r="B120" s="81"/>
      <c r="C120" s="85"/>
      <c r="D120" s="83"/>
      <c r="E120" s="84"/>
      <c r="F120" s="84"/>
      <c r="G120" s="84">
        <f t="shared" si="1"/>
        <v>0</v>
      </c>
    </row>
    <row r="121" spans="1:7" x14ac:dyDescent="0.35">
      <c r="A121" s="88"/>
      <c r="B121" s="81"/>
      <c r="C121" s="85"/>
      <c r="D121" s="83"/>
      <c r="E121" s="84"/>
      <c r="F121" s="84"/>
      <c r="G121" s="84">
        <f t="shared" si="1"/>
        <v>0</v>
      </c>
    </row>
    <row r="122" spans="1:7" ht="14.75" customHeight="1" x14ac:dyDescent="0.35">
      <c r="A122" s="88"/>
      <c r="B122" s="81"/>
      <c r="C122" s="85"/>
      <c r="D122" s="83"/>
      <c r="E122" s="84"/>
      <c r="F122" s="84"/>
      <c r="G122" s="84">
        <f t="shared" si="1"/>
        <v>0</v>
      </c>
    </row>
    <row r="123" spans="1:7" ht="14.75" customHeight="1" x14ac:dyDescent="0.35">
      <c r="A123" s="88"/>
      <c r="B123" s="81"/>
      <c r="C123" s="85"/>
      <c r="D123" s="83"/>
      <c r="E123" s="84"/>
      <c r="F123" s="84"/>
      <c r="G123" s="84">
        <f t="shared" si="1"/>
        <v>0</v>
      </c>
    </row>
    <row r="124" spans="1:7" ht="12.75" customHeight="1" x14ac:dyDescent="0.35">
      <c r="A124" s="88"/>
      <c r="B124" s="81"/>
      <c r="C124" s="85"/>
      <c r="D124" s="83"/>
      <c r="E124" s="84"/>
      <c r="F124" s="84"/>
      <c r="G124" s="84">
        <f t="shared" si="1"/>
        <v>0</v>
      </c>
    </row>
    <row r="125" spans="1:7" ht="14.75" customHeight="1" x14ac:dyDescent="0.35">
      <c r="A125" s="88"/>
      <c r="B125" s="81"/>
      <c r="C125" s="85"/>
      <c r="D125" s="83"/>
      <c r="E125" s="84"/>
      <c r="F125" s="84"/>
      <c r="G125" s="84">
        <f t="shared" si="1"/>
        <v>0</v>
      </c>
    </row>
    <row r="126" spans="1:7" x14ac:dyDescent="0.35">
      <c r="A126" s="88"/>
      <c r="B126" s="81"/>
      <c r="C126" s="85"/>
      <c r="D126" s="83"/>
      <c r="E126" s="84"/>
      <c r="F126" s="84"/>
      <c r="G126" s="84">
        <f t="shared" si="1"/>
        <v>0</v>
      </c>
    </row>
    <row r="127" spans="1:7" x14ac:dyDescent="0.35">
      <c r="A127" s="86"/>
      <c r="B127" s="87"/>
      <c r="C127" s="90"/>
      <c r="D127" s="83"/>
      <c r="E127" s="84"/>
      <c r="F127" s="84"/>
      <c r="G127" s="84">
        <f t="shared" si="1"/>
        <v>0</v>
      </c>
    </row>
    <row r="128" spans="1:7" x14ac:dyDescent="0.35">
      <c r="A128" s="88"/>
      <c r="B128" s="81"/>
      <c r="C128" s="85"/>
      <c r="D128" s="83"/>
      <c r="E128" s="84"/>
      <c r="F128" s="84"/>
      <c r="G128" s="84">
        <f t="shared" si="1"/>
        <v>0</v>
      </c>
    </row>
    <row r="129" spans="1:7" x14ac:dyDescent="0.35">
      <c r="A129" s="86"/>
      <c r="B129" s="87"/>
      <c r="C129" s="90"/>
      <c r="D129" s="83"/>
      <c r="E129" s="84"/>
      <c r="F129" s="84"/>
      <c r="G129" s="84">
        <f t="shared" si="1"/>
        <v>0</v>
      </c>
    </row>
    <row r="130" spans="1:7" x14ac:dyDescent="0.35">
      <c r="A130" s="86"/>
      <c r="B130" s="87"/>
      <c r="C130" s="90"/>
      <c r="D130" s="83"/>
      <c r="E130" s="84"/>
      <c r="F130" s="84"/>
      <c r="G130" s="84">
        <f t="shared" si="1"/>
        <v>0</v>
      </c>
    </row>
    <row r="131" spans="1:7" x14ac:dyDescent="0.35">
      <c r="A131" s="88"/>
      <c r="B131" s="81"/>
      <c r="C131" s="85"/>
      <c r="D131" s="83"/>
      <c r="E131" s="84"/>
      <c r="F131" s="84"/>
      <c r="G131" s="84">
        <f t="shared" ref="G131:G194" si="2">SUM(D131:F131)/1800</f>
        <v>0</v>
      </c>
    </row>
    <row r="132" spans="1:7" x14ac:dyDescent="0.35">
      <c r="A132" s="88"/>
      <c r="B132" s="81"/>
      <c r="C132" s="85"/>
      <c r="D132" s="83"/>
      <c r="E132" s="84"/>
      <c r="F132" s="84"/>
      <c r="G132" s="84">
        <f t="shared" si="2"/>
        <v>0</v>
      </c>
    </row>
    <row r="133" spans="1:7" x14ac:dyDescent="0.35">
      <c r="A133" s="88"/>
      <c r="B133" s="81"/>
      <c r="C133" s="85"/>
      <c r="D133" s="83"/>
      <c r="E133" s="84"/>
      <c r="F133" s="84"/>
      <c r="G133" s="84">
        <f t="shared" si="2"/>
        <v>0</v>
      </c>
    </row>
    <row r="134" spans="1:7" x14ac:dyDescent="0.35">
      <c r="A134" s="86"/>
      <c r="B134" s="87"/>
      <c r="C134" s="90"/>
      <c r="D134" s="83"/>
      <c r="E134" s="84"/>
      <c r="F134" s="84"/>
      <c r="G134" s="84">
        <f t="shared" si="2"/>
        <v>0</v>
      </c>
    </row>
    <row r="135" spans="1:7" x14ac:dyDescent="0.35">
      <c r="A135" s="88"/>
      <c r="B135" s="81"/>
      <c r="C135" s="85"/>
      <c r="D135" s="83"/>
      <c r="E135" s="84"/>
      <c r="F135" s="84"/>
      <c r="G135" s="84">
        <f t="shared" si="2"/>
        <v>0</v>
      </c>
    </row>
    <row r="136" spans="1:7" x14ac:dyDescent="0.35">
      <c r="A136" s="88"/>
      <c r="B136" s="81"/>
      <c r="C136" s="85"/>
      <c r="D136" s="83"/>
      <c r="E136" s="84"/>
      <c r="F136" s="84"/>
      <c r="G136" s="84">
        <f t="shared" si="2"/>
        <v>0</v>
      </c>
    </row>
    <row r="137" spans="1:7" x14ac:dyDescent="0.35">
      <c r="A137" s="88"/>
      <c r="B137" s="87"/>
      <c r="C137" s="90"/>
      <c r="D137" s="83"/>
      <c r="E137" s="84"/>
      <c r="F137" s="84"/>
      <c r="G137" s="84">
        <f t="shared" si="2"/>
        <v>0</v>
      </c>
    </row>
    <row r="138" spans="1:7" x14ac:dyDescent="0.35">
      <c r="A138" s="88"/>
      <c r="B138" s="87"/>
      <c r="C138" s="90"/>
      <c r="D138" s="83"/>
      <c r="E138" s="84"/>
      <c r="F138" s="84"/>
      <c r="G138" s="84">
        <f t="shared" si="2"/>
        <v>0</v>
      </c>
    </row>
    <row r="139" spans="1:7" x14ac:dyDescent="0.35">
      <c r="A139" s="88"/>
      <c r="B139" s="81"/>
      <c r="C139" s="85"/>
      <c r="D139" s="83"/>
      <c r="E139" s="84"/>
      <c r="F139" s="84"/>
      <c r="G139" s="84">
        <f t="shared" si="2"/>
        <v>0</v>
      </c>
    </row>
    <row r="140" spans="1:7" x14ac:dyDescent="0.35">
      <c r="A140" s="86"/>
      <c r="B140" s="87"/>
      <c r="C140" s="90"/>
      <c r="D140" s="83"/>
      <c r="E140" s="84"/>
      <c r="F140" s="84"/>
      <c r="G140" s="84">
        <f t="shared" si="2"/>
        <v>0</v>
      </c>
    </row>
    <row r="141" spans="1:7" x14ac:dyDescent="0.35">
      <c r="A141" s="88"/>
      <c r="B141" s="81"/>
      <c r="C141" s="85"/>
      <c r="D141" s="83"/>
      <c r="E141" s="84"/>
      <c r="F141" s="84"/>
      <c r="G141" s="84">
        <f t="shared" si="2"/>
        <v>0</v>
      </c>
    </row>
    <row r="142" spans="1:7" x14ac:dyDescent="0.35">
      <c r="A142" s="89"/>
      <c r="B142" s="87"/>
      <c r="C142" s="82"/>
      <c r="D142" s="83"/>
      <c r="E142" s="84"/>
      <c r="F142" s="84"/>
      <c r="G142" s="84">
        <f t="shared" si="2"/>
        <v>0</v>
      </c>
    </row>
    <row r="143" spans="1:7" x14ac:dyDescent="0.35">
      <c r="A143" s="88"/>
      <c r="B143" s="87"/>
      <c r="C143" s="82"/>
      <c r="D143" s="83"/>
      <c r="E143" s="84"/>
      <c r="F143" s="84"/>
      <c r="G143" s="84">
        <f t="shared" si="2"/>
        <v>0</v>
      </c>
    </row>
    <row r="144" spans="1:7" x14ac:dyDescent="0.35">
      <c r="A144" s="86"/>
      <c r="B144" s="87"/>
      <c r="C144" s="90"/>
      <c r="D144" s="83"/>
      <c r="E144" s="84"/>
      <c r="F144" s="84"/>
      <c r="G144" s="84">
        <f t="shared" si="2"/>
        <v>0</v>
      </c>
    </row>
    <row r="145" spans="1:7" x14ac:dyDescent="0.35">
      <c r="A145" s="88"/>
      <c r="B145" s="81"/>
      <c r="C145" s="85"/>
      <c r="D145" s="83"/>
      <c r="E145" s="84"/>
      <c r="F145" s="84"/>
      <c r="G145" s="84">
        <f t="shared" si="2"/>
        <v>0</v>
      </c>
    </row>
    <row r="146" spans="1:7" x14ac:dyDescent="0.35">
      <c r="A146" s="86"/>
      <c r="B146" s="87"/>
      <c r="C146" s="90"/>
      <c r="D146" s="83"/>
      <c r="E146" s="84"/>
      <c r="F146" s="84"/>
      <c r="G146" s="84">
        <f t="shared" si="2"/>
        <v>0</v>
      </c>
    </row>
    <row r="147" spans="1:7" ht="12.75" customHeight="1" x14ac:dyDescent="0.45">
      <c r="A147" s="91"/>
      <c r="B147" s="87"/>
      <c r="C147" s="90"/>
      <c r="D147" s="83"/>
      <c r="E147" s="84"/>
      <c r="F147" s="84"/>
      <c r="G147" s="84">
        <f t="shared" si="2"/>
        <v>0</v>
      </c>
    </row>
    <row r="148" spans="1:7" x14ac:dyDescent="0.35">
      <c r="A148" s="88"/>
      <c r="B148" s="81"/>
      <c r="C148" s="85"/>
      <c r="D148" s="83"/>
      <c r="E148" s="84"/>
      <c r="F148" s="84"/>
      <c r="G148" s="84">
        <f t="shared" si="2"/>
        <v>0</v>
      </c>
    </row>
    <row r="149" spans="1:7" x14ac:dyDescent="0.35">
      <c r="A149" s="86"/>
      <c r="B149" s="87"/>
      <c r="C149" s="90"/>
      <c r="D149" s="83"/>
      <c r="E149" s="84"/>
      <c r="F149" s="84"/>
      <c r="G149" s="84">
        <f t="shared" si="2"/>
        <v>0</v>
      </c>
    </row>
    <row r="150" spans="1:7" x14ac:dyDescent="0.35">
      <c r="A150" s="89"/>
      <c r="B150" s="87"/>
      <c r="C150" s="85"/>
      <c r="D150" s="83"/>
      <c r="E150" s="84"/>
      <c r="F150" s="84"/>
      <c r="G150" s="84">
        <f t="shared" si="2"/>
        <v>0</v>
      </c>
    </row>
    <row r="151" spans="1:7" x14ac:dyDescent="0.35">
      <c r="A151" s="88"/>
      <c r="B151" s="81"/>
      <c r="C151" s="85"/>
      <c r="D151" s="83"/>
      <c r="E151" s="84"/>
      <c r="F151" s="84"/>
      <c r="G151" s="84">
        <f t="shared" si="2"/>
        <v>0</v>
      </c>
    </row>
    <row r="152" spans="1:7" x14ac:dyDescent="0.35">
      <c r="A152" s="88"/>
      <c r="B152" s="81"/>
      <c r="C152" s="85"/>
      <c r="D152" s="83"/>
      <c r="E152" s="84"/>
      <c r="F152" s="84"/>
      <c r="G152" s="84">
        <f t="shared" si="2"/>
        <v>0</v>
      </c>
    </row>
    <row r="153" spans="1:7" x14ac:dyDescent="0.35">
      <c r="A153" s="88"/>
      <c r="B153" s="81"/>
      <c r="C153" s="85"/>
      <c r="D153" s="83"/>
      <c r="E153" s="84"/>
      <c r="F153" s="84"/>
      <c r="G153" s="84">
        <f t="shared" si="2"/>
        <v>0</v>
      </c>
    </row>
    <row r="154" spans="1:7" x14ac:dyDescent="0.35">
      <c r="A154" s="88"/>
      <c r="B154" s="81"/>
      <c r="C154" s="85"/>
      <c r="D154" s="83"/>
      <c r="E154" s="84"/>
      <c r="F154" s="84"/>
      <c r="G154" s="84">
        <f t="shared" si="2"/>
        <v>0</v>
      </c>
    </row>
    <row r="155" spans="1:7" x14ac:dyDescent="0.35">
      <c r="A155" s="88"/>
      <c r="B155" s="81"/>
      <c r="C155" s="85"/>
      <c r="D155" s="83"/>
      <c r="E155" s="84"/>
      <c r="F155" s="84"/>
      <c r="G155" s="84">
        <f t="shared" si="2"/>
        <v>0</v>
      </c>
    </row>
    <row r="156" spans="1:7" x14ac:dyDescent="0.35">
      <c r="A156" s="88"/>
      <c r="B156" s="81"/>
      <c r="C156" s="85"/>
      <c r="D156" s="83"/>
      <c r="E156" s="84"/>
      <c r="F156" s="84"/>
      <c r="G156" s="84">
        <f t="shared" si="2"/>
        <v>0</v>
      </c>
    </row>
    <row r="157" spans="1:7" x14ac:dyDescent="0.35">
      <c r="A157" s="88"/>
      <c r="B157" s="87"/>
      <c r="C157" s="82"/>
      <c r="D157" s="83"/>
      <c r="E157" s="84"/>
      <c r="F157" s="84"/>
      <c r="G157" s="84">
        <f t="shared" si="2"/>
        <v>0</v>
      </c>
    </row>
    <row r="158" spans="1:7" x14ac:dyDescent="0.35">
      <c r="A158" s="88"/>
      <c r="B158" s="81"/>
      <c r="C158" s="85"/>
      <c r="D158" s="83"/>
      <c r="E158" s="84"/>
      <c r="F158" s="84"/>
      <c r="G158" s="84">
        <f t="shared" si="2"/>
        <v>0</v>
      </c>
    </row>
    <row r="159" spans="1:7" x14ac:dyDescent="0.35">
      <c r="A159" s="88"/>
      <c r="B159" s="81"/>
      <c r="C159" s="85"/>
      <c r="D159" s="83"/>
      <c r="E159" s="84"/>
      <c r="F159" s="84"/>
      <c r="G159" s="84">
        <f t="shared" si="2"/>
        <v>0</v>
      </c>
    </row>
    <row r="160" spans="1:7" x14ac:dyDescent="0.35">
      <c r="A160" s="88"/>
      <c r="B160" s="81"/>
      <c r="C160" s="85"/>
      <c r="D160" s="83"/>
      <c r="E160" s="84"/>
      <c r="F160" s="84"/>
      <c r="G160" s="84">
        <f t="shared" si="2"/>
        <v>0</v>
      </c>
    </row>
    <row r="161" spans="1:7" x14ac:dyDescent="0.35">
      <c r="A161" s="88"/>
      <c r="B161" s="81"/>
      <c r="C161" s="85"/>
      <c r="D161" s="83"/>
      <c r="E161" s="84"/>
      <c r="F161" s="84"/>
      <c r="G161" s="84">
        <f t="shared" si="2"/>
        <v>0</v>
      </c>
    </row>
    <row r="162" spans="1:7" x14ac:dyDescent="0.35">
      <c r="A162" s="88"/>
      <c r="B162" s="81"/>
      <c r="C162" s="85"/>
      <c r="D162" s="83"/>
      <c r="E162" s="84"/>
      <c r="F162" s="84"/>
      <c r="G162" s="84">
        <f t="shared" si="2"/>
        <v>0</v>
      </c>
    </row>
    <row r="163" spans="1:7" x14ac:dyDescent="0.35">
      <c r="A163" s="88"/>
      <c r="B163" s="81"/>
      <c r="C163" s="85"/>
      <c r="D163" s="83"/>
      <c r="E163" s="84"/>
      <c r="F163" s="84"/>
      <c r="G163" s="84">
        <f t="shared" si="2"/>
        <v>0</v>
      </c>
    </row>
    <row r="164" spans="1:7" x14ac:dyDescent="0.35">
      <c r="A164" s="88"/>
      <c r="B164" s="81"/>
      <c r="C164" s="85"/>
      <c r="D164" s="83"/>
      <c r="E164" s="84"/>
      <c r="F164" s="84"/>
      <c r="G164" s="84">
        <f t="shared" si="2"/>
        <v>0</v>
      </c>
    </row>
    <row r="165" spans="1:7" x14ac:dyDescent="0.35">
      <c r="A165" s="88"/>
      <c r="B165" s="81"/>
      <c r="C165" s="85"/>
      <c r="D165" s="83"/>
      <c r="E165" s="84"/>
      <c r="F165" s="84"/>
      <c r="G165" s="84">
        <f t="shared" si="2"/>
        <v>0</v>
      </c>
    </row>
    <row r="166" spans="1:7" x14ac:dyDescent="0.35">
      <c r="A166" s="88"/>
      <c r="B166" s="81"/>
      <c r="C166" s="85"/>
      <c r="D166" s="83"/>
      <c r="E166" s="84"/>
      <c r="F166" s="84"/>
      <c r="G166" s="84">
        <f t="shared" si="2"/>
        <v>0</v>
      </c>
    </row>
    <row r="167" spans="1:7" x14ac:dyDescent="0.35">
      <c r="A167" s="88"/>
      <c r="B167" s="81"/>
      <c r="C167" s="85"/>
      <c r="D167" s="83"/>
      <c r="E167" s="84"/>
      <c r="F167" s="84"/>
      <c r="G167" s="84">
        <f t="shared" si="2"/>
        <v>0</v>
      </c>
    </row>
    <row r="168" spans="1:7" x14ac:dyDescent="0.35">
      <c r="A168" s="88"/>
      <c r="B168" s="81"/>
      <c r="C168" s="85"/>
      <c r="D168" s="83"/>
      <c r="E168" s="84"/>
      <c r="F168" s="84"/>
      <c r="G168" s="84">
        <f t="shared" si="2"/>
        <v>0</v>
      </c>
    </row>
    <row r="169" spans="1:7" x14ac:dyDescent="0.35">
      <c r="A169" s="88"/>
      <c r="B169" s="81"/>
      <c r="C169" s="85"/>
      <c r="D169" s="83"/>
      <c r="E169" s="84"/>
      <c r="F169" s="84"/>
      <c r="G169" s="84">
        <f t="shared" si="2"/>
        <v>0</v>
      </c>
    </row>
    <row r="170" spans="1:7" x14ac:dyDescent="0.35">
      <c r="A170" s="88"/>
      <c r="B170" s="81"/>
      <c r="C170" s="85"/>
      <c r="D170" s="83"/>
      <c r="E170" s="84"/>
      <c r="F170" s="84"/>
      <c r="G170" s="84">
        <f t="shared" si="2"/>
        <v>0</v>
      </c>
    </row>
    <row r="171" spans="1:7" x14ac:dyDescent="0.35">
      <c r="A171" s="88"/>
      <c r="B171" s="81"/>
      <c r="C171" s="85"/>
      <c r="D171" s="83"/>
      <c r="E171" s="84"/>
      <c r="F171" s="84"/>
      <c r="G171" s="84">
        <f t="shared" si="2"/>
        <v>0</v>
      </c>
    </row>
    <row r="172" spans="1:7" x14ac:dyDescent="0.35">
      <c r="A172" s="88"/>
      <c r="B172" s="81"/>
      <c r="C172" s="85"/>
      <c r="D172" s="83"/>
      <c r="E172" s="84"/>
      <c r="F172" s="84"/>
      <c r="G172" s="84">
        <f t="shared" si="2"/>
        <v>0</v>
      </c>
    </row>
    <row r="173" spans="1:7" x14ac:dyDescent="0.35">
      <c r="A173" s="88"/>
      <c r="B173" s="81"/>
      <c r="C173" s="85"/>
      <c r="D173" s="83"/>
      <c r="E173" s="84"/>
      <c r="F173" s="84"/>
      <c r="G173" s="84">
        <f t="shared" si="2"/>
        <v>0</v>
      </c>
    </row>
    <row r="174" spans="1:7" x14ac:dyDescent="0.35">
      <c r="A174" s="88"/>
      <c r="B174" s="81"/>
      <c r="C174" s="85"/>
      <c r="D174" s="83"/>
      <c r="E174" s="84"/>
      <c r="F174" s="84"/>
      <c r="G174" s="84">
        <f t="shared" si="2"/>
        <v>0</v>
      </c>
    </row>
    <row r="175" spans="1:7" x14ac:dyDescent="0.35">
      <c r="A175" s="88"/>
      <c r="B175" s="81"/>
      <c r="C175" s="85"/>
      <c r="D175" s="83"/>
      <c r="E175" s="84"/>
      <c r="F175" s="84"/>
      <c r="G175" s="84">
        <f t="shared" si="2"/>
        <v>0</v>
      </c>
    </row>
    <row r="176" spans="1:7" x14ac:dyDescent="0.35">
      <c r="A176" s="88"/>
      <c r="B176" s="81"/>
      <c r="C176" s="85"/>
      <c r="D176" s="83"/>
      <c r="E176" s="84"/>
      <c r="F176" s="84"/>
      <c r="G176" s="84">
        <f t="shared" si="2"/>
        <v>0</v>
      </c>
    </row>
    <row r="177" spans="1:7" x14ac:dyDescent="0.35">
      <c r="A177" s="88"/>
      <c r="B177" s="81"/>
      <c r="C177" s="85"/>
      <c r="D177" s="83"/>
      <c r="E177" s="84"/>
      <c r="F177" s="84"/>
      <c r="G177" s="84">
        <f t="shared" si="2"/>
        <v>0</v>
      </c>
    </row>
    <row r="178" spans="1:7" x14ac:dyDescent="0.35">
      <c r="A178" s="88"/>
      <c r="B178" s="81"/>
      <c r="C178" s="85"/>
      <c r="D178" s="83"/>
      <c r="E178" s="84"/>
      <c r="F178" s="84"/>
      <c r="G178" s="84">
        <f t="shared" si="2"/>
        <v>0</v>
      </c>
    </row>
    <row r="179" spans="1:7" x14ac:dyDescent="0.35">
      <c r="A179" s="88"/>
      <c r="B179" s="81"/>
      <c r="C179" s="85"/>
      <c r="D179" s="83"/>
      <c r="E179" s="84"/>
      <c r="F179" s="84"/>
      <c r="G179" s="84">
        <f t="shared" si="2"/>
        <v>0</v>
      </c>
    </row>
    <row r="180" spans="1:7" x14ac:dyDescent="0.35">
      <c r="A180" s="88"/>
      <c r="B180" s="81"/>
      <c r="C180" s="85"/>
      <c r="D180" s="83"/>
      <c r="E180" s="84"/>
      <c r="F180" s="84"/>
      <c r="G180" s="84">
        <f t="shared" si="2"/>
        <v>0</v>
      </c>
    </row>
    <row r="181" spans="1:7" x14ac:dyDescent="0.35">
      <c r="A181" s="88"/>
      <c r="B181" s="81"/>
      <c r="C181" s="85"/>
      <c r="D181" s="83"/>
      <c r="E181" s="84"/>
      <c r="F181" s="84"/>
      <c r="G181" s="84">
        <f t="shared" si="2"/>
        <v>0</v>
      </c>
    </row>
    <row r="182" spans="1:7" x14ac:dyDescent="0.35">
      <c r="A182" s="88"/>
      <c r="B182" s="81"/>
      <c r="C182" s="85"/>
      <c r="D182" s="83"/>
      <c r="E182" s="84"/>
      <c r="F182" s="84"/>
      <c r="G182" s="84">
        <f t="shared" si="2"/>
        <v>0</v>
      </c>
    </row>
    <row r="183" spans="1:7" x14ac:dyDescent="0.35">
      <c r="A183" s="88"/>
      <c r="B183" s="81"/>
      <c r="C183" s="85"/>
      <c r="D183" s="83"/>
      <c r="E183" s="84"/>
      <c r="F183" s="84"/>
      <c r="G183" s="84">
        <f t="shared" si="2"/>
        <v>0</v>
      </c>
    </row>
    <row r="184" spans="1:7" x14ac:dyDescent="0.35">
      <c r="A184" s="88"/>
      <c r="B184" s="81"/>
      <c r="C184" s="85"/>
      <c r="D184" s="83"/>
      <c r="E184" s="84"/>
      <c r="F184" s="84"/>
      <c r="G184" s="84">
        <f t="shared" si="2"/>
        <v>0</v>
      </c>
    </row>
    <row r="185" spans="1:7" x14ac:dyDescent="0.35">
      <c r="A185" s="88"/>
      <c r="B185" s="81"/>
      <c r="C185" s="85"/>
      <c r="D185" s="83"/>
      <c r="E185" s="84"/>
      <c r="F185" s="84"/>
      <c r="G185" s="84">
        <f t="shared" si="2"/>
        <v>0</v>
      </c>
    </row>
    <row r="186" spans="1:7" x14ac:dyDescent="0.35">
      <c r="A186" s="88"/>
      <c r="B186" s="87"/>
      <c r="C186" s="90"/>
      <c r="D186" s="83"/>
      <c r="E186" s="84"/>
      <c r="F186" s="84"/>
      <c r="G186" s="84">
        <f t="shared" si="2"/>
        <v>0</v>
      </c>
    </row>
    <row r="187" spans="1:7" x14ac:dyDescent="0.35">
      <c r="A187" s="88"/>
      <c r="B187" s="81"/>
      <c r="C187" s="85"/>
      <c r="D187" s="83"/>
      <c r="E187" s="84"/>
      <c r="F187" s="84"/>
      <c r="G187" s="84">
        <f t="shared" si="2"/>
        <v>0</v>
      </c>
    </row>
    <row r="188" spans="1:7" x14ac:dyDescent="0.35">
      <c r="A188" s="88"/>
      <c r="B188" s="81"/>
      <c r="C188" s="85"/>
      <c r="D188" s="83"/>
      <c r="E188" s="84"/>
      <c r="F188" s="84"/>
      <c r="G188" s="84">
        <f t="shared" si="2"/>
        <v>0</v>
      </c>
    </row>
    <row r="189" spans="1:7" x14ac:dyDescent="0.35">
      <c r="A189" s="88"/>
      <c r="B189" s="81"/>
      <c r="C189" s="85"/>
      <c r="D189" s="83"/>
      <c r="E189" s="84"/>
      <c r="F189" s="84"/>
      <c r="G189" s="84">
        <f t="shared" si="2"/>
        <v>0</v>
      </c>
    </row>
    <row r="190" spans="1:7" x14ac:dyDescent="0.35">
      <c r="A190" s="88"/>
      <c r="B190" s="81"/>
      <c r="C190" s="85"/>
      <c r="D190" s="83"/>
      <c r="E190" s="84"/>
      <c r="F190" s="84"/>
      <c r="G190" s="84">
        <f t="shared" si="2"/>
        <v>0</v>
      </c>
    </row>
    <row r="191" spans="1:7" x14ac:dyDescent="0.35">
      <c r="A191" s="88"/>
      <c r="B191" s="81"/>
      <c r="C191" s="85"/>
      <c r="D191" s="83"/>
      <c r="E191" s="84"/>
      <c r="F191" s="84"/>
      <c r="G191" s="84">
        <f t="shared" si="2"/>
        <v>0</v>
      </c>
    </row>
    <row r="192" spans="1:7" x14ac:dyDescent="0.35">
      <c r="A192" s="88"/>
      <c r="B192" s="81"/>
      <c r="C192" s="85"/>
      <c r="D192" s="83"/>
      <c r="E192" s="84"/>
      <c r="F192" s="84"/>
      <c r="G192" s="84">
        <f t="shared" si="2"/>
        <v>0</v>
      </c>
    </row>
    <row r="193" spans="1:7" x14ac:dyDescent="0.35">
      <c r="A193" s="88"/>
      <c r="B193" s="81"/>
      <c r="C193" s="85"/>
      <c r="D193" s="83"/>
      <c r="E193" s="84"/>
      <c r="F193" s="84"/>
      <c r="G193" s="84">
        <f t="shared" si="2"/>
        <v>0</v>
      </c>
    </row>
    <row r="194" spans="1:7" x14ac:dyDescent="0.35">
      <c r="A194" s="88"/>
      <c r="B194" s="81"/>
      <c r="C194" s="85"/>
      <c r="D194" s="83"/>
      <c r="E194" s="84"/>
      <c r="F194" s="84"/>
      <c r="G194" s="84">
        <f t="shared" si="2"/>
        <v>0</v>
      </c>
    </row>
    <row r="195" spans="1:7" x14ac:dyDescent="0.35">
      <c r="A195" s="88"/>
      <c r="B195" s="81"/>
      <c r="C195" s="85"/>
      <c r="D195" s="83"/>
      <c r="E195" s="84"/>
      <c r="F195" s="84"/>
      <c r="G195" s="84">
        <f t="shared" ref="G195:G258" si="3">SUM(D195:F195)/1800</f>
        <v>0</v>
      </c>
    </row>
    <row r="196" spans="1:7" x14ac:dyDescent="0.35">
      <c r="A196" s="88"/>
      <c r="B196" s="81"/>
      <c r="C196" s="85"/>
      <c r="D196" s="83"/>
      <c r="E196" s="84"/>
      <c r="F196" s="84"/>
      <c r="G196" s="84">
        <f t="shared" si="3"/>
        <v>0</v>
      </c>
    </row>
    <row r="197" spans="1:7" x14ac:dyDescent="0.35">
      <c r="A197" s="88"/>
      <c r="B197" s="81"/>
      <c r="C197" s="85"/>
      <c r="D197" s="83"/>
      <c r="E197" s="84"/>
      <c r="F197" s="84"/>
      <c r="G197" s="84">
        <f t="shared" si="3"/>
        <v>0</v>
      </c>
    </row>
    <row r="198" spans="1:7" x14ac:dyDescent="0.35">
      <c r="A198" s="88"/>
      <c r="B198" s="81"/>
      <c r="C198" s="85"/>
      <c r="D198" s="83"/>
      <c r="E198" s="84"/>
      <c r="F198" s="84"/>
      <c r="G198" s="84">
        <f t="shared" si="3"/>
        <v>0</v>
      </c>
    </row>
    <row r="199" spans="1:7" x14ac:dyDescent="0.35">
      <c r="A199" s="88"/>
      <c r="B199" s="81"/>
      <c r="C199" s="85"/>
      <c r="D199" s="83"/>
      <c r="E199" s="84"/>
      <c r="F199" s="84"/>
      <c r="G199" s="84">
        <f t="shared" si="3"/>
        <v>0</v>
      </c>
    </row>
    <row r="200" spans="1:7" x14ac:dyDescent="0.35">
      <c r="A200" s="88"/>
      <c r="B200" s="81"/>
      <c r="C200" s="85"/>
      <c r="D200" s="83"/>
      <c r="E200" s="84"/>
      <c r="F200" s="84"/>
      <c r="G200" s="84">
        <f t="shared" si="3"/>
        <v>0</v>
      </c>
    </row>
    <row r="201" spans="1:7" x14ac:dyDescent="0.35">
      <c r="A201" s="86"/>
      <c r="B201" s="87"/>
      <c r="C201" s="82"/>
      <c r="D201" s="83"/>
      <c r="E201" s="84"/>
      <c r="F201" s="84"/>
      <c r="G201" s="84">
        <f t="shared" si="3"/>
        <v>0</v>
      </c>
    </row>
    <row r="202" spans="1:7" x14ac:dyDescent="0.35">
      <c r="A202" s="88"/>
      <c r="B202" s="81"/>
      <c r="C202" s="85"/>
      <c r="D202" s="83"/>
      <c r="E202" s="84"/>
      <c r="F202" s="84"/>
      <c r="G202" s="84">
        <f t="shared" si="3"/>
        <v>0</v>
      </c>
    </row>
    <row r="203" spans="1:7" x14ac:dyDescent="0.35">
      <c r="A203" s="88"/>
      <c r="B203" s="81"/>
      <c r="C203" s="85"/>
      <c r="D203" s="83"/>
      <c r="E203" s="84"/>
      <c r="F203" s="84"/>
      <c r="G203" s="84">
        <f t="shared" si="3"/>
        <v>0</v>
      </c>
    </row>
    <row r="204" spans="1:7" x14ac:dyDescent="0.35">
      <c r="A204" s="88"/>
      <c r="B204" s="81"/>
      <c r="C204" s="85"/>
      <c r="D204" s="83"/>
      <c r="E204" s="84"/>
      <c r="F204" s="84"/>
      <c r="G204" s="84">
        <f t="shared" si="3"/>
        <v>0</v>
      </c>
    </row>
    <row r="205" spans="1:7" x14ac:dyDescent="0.35">
      <c r="A205" s="88"/>
      <c r="B205" s="81"/>
      <c r="C205" s="85"/>
      <c r="D205" s="83"/>
      <c r="E205" s="84"/>
      <c r="F205" s="84"/>
      <c r="G205" s="84">
        <f t="shared" si="3"/>
        <v>0</v>
      </c>
    </row>
    <row r="206" spans="1:7" x14ac:dyDescent="0.35">
      <c r="A206" s="88"/>
      <c r="B206" s="81"/>
      <c r="C206" s="85"/>
      <c r="D206" s="83"/>
      <c r="E206" s="84"/>
      <c r="F206" s="84"/>
      <c r="G206" s="84">
        <f t="shared" si="3"/>
        <v>0</v>
      </c>
    </row>
    <row r="207" spans="1:7" x14ac:dyDescent="0.35">
      <c r="A207" s="86"/>
      <c r="B207" s="87"/>
      <c r="C207" s="82"/>
      <c r="D207" s="83"/>
      <c r="E207" s="84"/>
      <c r="F207" s="84"/>
      <c r="G207" s="84">
        <f t="shared" si="3"/>
        <v>0</v>
      </c>
    </row>
    <row r="208" spans="1:7" x14ac:dyDescent="0.35">
      <c r="A208" s="88"/>
      <c r="B208" s="81"/>
      <c r="C208" s="85"/>
      <c r="D208" s="83"/>
      <c r="E208" s="84"/>
      <c r="F208" s="84"/>
      <c r="G208" s="84">
        <f t="shared" si="3"/>
        <v>0</v>
      </c>
    </row>
    <row r="209" spans="1:7" x14ac:dyDescent="0.35">
      <c r="A209" s="88"/>
      <c r="B209" s="81"/>
      <c r="C209" s="85"/>
      <c r="D209" s="83"/>
      <c r="E209" s="84"/>
      <c r="F209" s="84"/>
      <c r="G209" s="84">
        <f t="shared" si="3"/>
        <v>0</v>
      </c>
    </row>
    <row r="210" spans="1:7" x14ac:dyDescent="0.35">
      <c r="A210" s="88"/>
      <c r="B210" s="81"/>
      <c r="C210" s="85"/>
      <c r="D210" s="83"/>
      <c r="E210" s="84"/>
      <c r="F210" s="84"/>
      <c r="G210" s="84">
        <f t="shared" si="3"/>
        <v>0</v>
      </c>
    </row>
    <row r="211" spans="1:7" x14ac:dyDescent="0.35">
      <c r="A211" s="88"/>
      <c r="B211" s="81"/>
      <c r="C211" s="85"/>
      <c r="D211" s="83"/>
      <c r="E211" s="84"/>
      <c r="F211" s="84"/>
      <c r="G211" s="84">
        <f t="shared" si="3"/>
        <v>0</v>
      </c>
    </row>
    <row r="212" spans="1:7" x14ac:dyDescent="0.35">
      <c r="A212" s="88"/>
      <c r="B212" s="81"/>
      <c r="C212" s="85"/>
      <c r="D212" s="83"/>
      <c r="E212" s="84"/>
      <c r="F212" s="84"/>
      <c r="G212" s="84">
        <f t="shared" si="3"/>
        <v>0</v>
      </c>
    </row>
    <row r="213" spans="1:7" x14ac:dyDescent="0.35">
      <c r="A213" s="88"/>
      <c r="B213" s="81"/>
      <c r="C213" s="85"/>
      <c r="D213" s="83"/>
      <c r="E213" s="84"/>
      <c r="F213" s="84"/>
      <c r="G213" s="84">
        <f t="shared" si="3"/>
        <v>0</v>
      </c>
    </row>
    <row r="214" spans="1:7" x14ac:dyDescent="0.35">
      <c r="A214" s="88"/>
      <c r="B214" s="81"/>
      <c r="C214" s="85"/>
      <c r="D214" s="83"/>
      <c r="E214" s="84"/>
      <c r="F214" s="84"/>
      <c r="G214" s="84">
        <f t="shared" si="3"/>
        <v>0</v>
      </c>
    </row>
    <row r="215" spans="1:7" x14ac:dyDescent="0.35">
      <c r="A215" s="88"/>
      <c r="B215" s="81"/>
      <c r="C215" s="85"/>
      <c r="D215" s="83"/>
      <c r="E215" s="84"/>
      <c r="F215" s="84"/>
      <c r="G215" s="84">
        <f t="shared" si="3"/>
        <v>0</v>
      </c>
    </row>
    <row r="216" spans="1:7" x14ac:dyDescent="0.35">
      <c r="A216" s="88"/>
      <c r="B216" s="81"/>
      <c r="C216" s="85"/>
      <c r="D216" s="83"/>
      <c r="E216" s="84"/>
      <c r="F216" s="84"/>
      <c r="G216" s="84">
        <f t="shared" si="3"/>
        <v>0</v>
      </c>
    </row>
    <row r="217" spans="1:7" x14ac:dyDescent="0.35">
      <c r="A217" s="88"/>
      <c r="B217" s="81"/>
      <c r="C217" s="85"/>
      <c r="D217" s="83"/>
      <c r="E217" s="84"/>
      <c r="F217" s="84"/>
      <c r="G217" s="84">
        <f t="shared" si="3"/>
        <v>0</v>
      </c>
    </row>
    <row r="218" spans="1:7" x14ac:dyDescent="0.35">
      <c r="A218" s="88"/>
      <c r="B218" s="81"/>
      <c r="C218" s="85"/>
      <c r="D218" s="83"/>
      <c r="E218" s="84"/>
      <c r="F218" s="84"/>
      <c r="G218" s="84">
        <f t="shared" si="3"/>
        <v>0</v>
      </c>
    </row>
    <row r="219" spans="1:7" x14ac:dyDescent="0.35">
      <c r="A219" s="88"/>
      <c r="B219" s="81"/>
      <c r="C219" s="85"/>
      <c r="D219" s="83"/>
      <c r="E219" s="84"/>
      <c r="F219" s="84"/>
      <c r="G219" s="84">
        <f t="shared" si="3"/>
        <v>0</v>
      </c>
    </row>
    <row r="220" spans="1:7" x14ac:dyDescent="0.35">
      <c r="A220" s="88"/>
      <c r="B220" s="81"/>
      <c r="C220" s="85"/>
      <c r="D220" s="83"/>
      <c r="E220" s="84"/>
      <c r="F220" s="84"/>
      <c r="G220" s="84">
        <f t="shared" si="3"/>
        <v>0</v>
      </c>
    </row>
    <row r="221" spans="1:7" x14ac:dyDescent="0.35">
      <c r="A221" s="88"/>
      <c r="B221" s="81"/>
      <c r="C221" s="85"/>
      <c r="D221" s="83"/>
      <c r="E221" s="84"/>
      <c r="F221" s="84"/>
      <c r="G221" s="84">
        <f t="shared" si="3"/>
        <v>0</v>
      </c>
    </row>
    <row r="222" spans="1:7" x14ac:dyDescent="0.35">
      <c r="A222" s="88"/>
      <c r="B222" s="81"/>
      <c r="C222" s="85"/>
      <c r="D222" s="83"/>
      <c r="E222" s="84"/>
      <c r="F222" s="84"/>
      <c r="G222" s="84">
        <f t="shared" si="3"/>
        <v>0</v>
      </c>
    </row>
    <row r="223" spans="1:7" x14ac:dyDescent="0.35">
      <c r="A223" s="88"/>
      <c r="B223" s="81"/>
      <c r="C223" s="85"/>
      <c r="D223" s="83"/>
      <c r="E223" s="84"/>
      <c r="F223" s="84"/>
      <c r="G223" s="84">
        <f t="shared" si="3"/>
        <v>0</v>
      </c>
    </row>
    <row r="224" spans="1:7" x14ac:dyDescent="0.35">
      <c r="A224" s="88"/>
      <c r="B224" s="87"/>
      <c r="C224" s="92"/>
      <c r="D224" s="83"/>
      <c r="E224" s="84"/>
      <c r="F224" s="84"/>
      <c r="G224" s="84">
        <f t="shared" si="3"/>
        <v>0</v>
      </c>
    </row>
    <row r="225" spans="1:7" x14ac:dyDescent="0.35">
      <c r="A225" s="88"/>
      <c r="B225" s="87"/>
      <c r="C225" s="92"/>
      <c r="D225" s="83"/>
      <c r="E225" s="84"/>
      <c r="F225" s="84"/>
      <c r="G225" s="84">
        <f t="shared" si="3"/>
        <v>0</v>
      </c>
    </row>
    <row r="226" spans="1:7" x14ac:dyDescent="0.35">
      <c r="A226" s="86"/>
      <c r="B226" s="87"/>
      <c r="C226" s="92"/>
      <c r="D226" s="83"/>
      <c r="E226" s="84"/>
      <c r="F226" s="84"/>
      <c r="G226" s="84">
        <f t="shared" si="3"/>
        <v>0</v>
      </c>
    </row>
    <row r="227" spans="1:7" ht="12.75" customHeight="1" x14ac:dyDescent="0.35">
      <c r="A227" s="86"/>
      <c r="B227" s="87"/>
      <c r="C227" s="92"/>
      <c r="D227" s="83"/>
      <c r="E227" s="84"/>
      <c r="F227" s="84"/>
      <c r="G227" s="84">
        <f t="shared" si="3"/>
        <v>0</v>
      </c>
    </row>
    <row r="228" spans="1:7" x14ac:dyDescent="0.35">
      <c r="A228" s="86"/>
      <c r="B228" s="87"/>
      <c r="C228" s="92"/>
      <c r="D228" s="83"/>
      <c r="E228" s="84"/>
      <c r="F228" s="84"/>
      <c r="G228" s="84">
        <f t="shared" si="3"/>
        <v>0</v>
      </c>
    </row>
    <row r="229" spans="1:7" x14ac:dyDescent="0.35">
      <c r="A229" s="86"/>
      <c r="B229" s="87"/>
      <c r="C229" s="92"/>
      <c r="D229" s="83"/>
      <c r="E229" s="84"/>
      <c r="F229" s="84"/>
      <c r="G229" s="84">
        <f t="shared" si="3"/>
        <v>0</v>
      </c>
    </row>
    <row r="230" spans="1:7" x14ac:dyDescent="0.35">
      <c r="A230" s="86"/>
      <c r="B230" s="87"/>
      <c r="C230" s="92"/>
      <c r="D230" s="83"/>
      <c r="E230" s="84"/>
      <c r="F230" s="84"/>
      <c r="G230" s="84">
        <f t="shared" si="3"/>
        <v>0</v>
      </c>
    </row>
    <row r="231" spans="1:7" x14ac:dyDescent="0.35">
      <c r="A231" s="86"/>
      <c r="B231" s="87"/>
      <c r="C231" s="92"/>
      <c r="D231" s="83"/>
      <c r="E231" s="84"/>
      <c r="F231" s="84"/>
      <c r="G231" s="84">
        <f t="shared" si="3"/>
        <v>0</v>
      </c>
    </row>
    <row r="232" spans="1:7" x14ac:dyDescent="0.35">
      <c r="A232" s="86"/>
      <c r="B232" s="87"/>
      <c r="C232" s="92"/>
      <c r="D232" s="83"/>
      <c r="E232" s="84"/>
      <c r="F232" s="84"/>
      <c r="G232" s="84">
        <f t="shared" si="3"/>
        <v>0</v>
      </c>
    </row>
    <row r="233" spans="1:7" x14ac:dyDescent="0.35">
      <c r="A233" s="86"/>
      <c r="B233" s="87"/>
      <c r="C233" s="92"/>
      <c r="D233" s="83"/>
      <c r="E233" s="84"/>
      <c r="F233" s="84"/>
      <c r="G233" s="84">
        <f t="shared" si="3"/>
        <v>0</v>
      </c>
    </row>
    <row r="234" spans="1:7" x14ac:dyDescent="0.35">
      <c r="A234" s="89"/>
      <c r="B234" s="87"/>
      <c r="C234" s="92"/>
      <c r="D234" s="83"/>
      <c r="E234" s="84"/>
      <c r="F234" s="84"/>
      <c r="G234" s="84">
        <f t="shared" si="3"/>
        <v>0</v>
      </c>
    </row>
    <row r="235" spans="1:7" x14ac:dyDescent="0.35">
      <c r="A235" s="86"/>
      <c r="B235" s="87"/>
      <c r="C235" s="92"/>
      <c r="D235" s="83"/>
      <c r="E235" s="84"/>
      <c r="F235" s="84"/>
      <c r="G235" s="84">
        <f t="shared" si="3"/>
        <v>0</v>
      </c>
    </row>
    <row r="236" spans="1:7" x14ac:dyDescent="0.35">
      <c r="A236" s="86"/>
      <c r="B236" s="87"/>
      <c r="C236" s="92"/>
      <c r="D236" s="83"/>
      <c r="E236" s="84"/>
      <c r="F236" s="84"/>
      <c r="G236" s="84">
        <f t="shared" si="3"/>
        <v>0</v>
      </c>
    </row>
    <row r="237" spans="1:7" x14ac:dyDescent="0.35">
      <c r="A237" s="89"/>
      <c r="B237" s="87"/>
      <c r="C237" s="92"/>
      <c r="D237" s="83"/>
      <c r="E237" s="84"/>
      <c r="F237" s="84"/>
      <c r="G237" s="84">
        <f t="shared" si="3"/>
        <v>0</v>
      </c>
    </row>
    <row r="238" spans="1:7" x14ac:dyDescent="0.35">
      <c r="A238" s="88"/>
      <c r="B238" s="81"/>
      <c r="C238" s="85"/>
      <c r="D238" s="83"/>
      <c r="E238" s="84"/>
      <c r="F238" s="84"/>
      <c r="G238" s="84">
        <f t="shared" si="3"/>
        <v>0</v>
      </c>
    </row>
    <row r="239" spans="1:7" x14ac:dyDescent="0.35">
      <c r="A239" s="86"/>
      <c r="B239" s="87"/>
      <c r="C239" s="92"/>
      <c r="D239" s="83"/>
      <c r="E239" s="84"/>
      <c r="F239" s="84"/>
      <c r="G239" s="84">
        <f t="shared" si="3"/>
        <v>0</v>
      </c>
    </row>
    <row r="240" spans="1:7" x14ac:dyDescent="0.35">
      <c r="A240" s="86"/>
      <c r="B240" s="87"/>
      <c r="C240" s="92"/>
      <c r="D240" s="83"/>
      <c r="E240" s="84"/>
      <c r="F240" s="84"/>
      <c r="G240" s="84">
        <f t="shared" si="3"/>
        <v>0</v>
      </c>
    </row>
    <row r="241" spans="1:7" x14ac:dyDescent="0.35">
      <c r="A241" s="86"/>
      <c r="B241" s="87"/>
      <c r="C241" s="90"/>
      <c r="D241" s="83"/>
      <c r="E241" s="84"/>
      <c r="F241" s="84"/>
      <c r="G241" s="84">
        <f t="shared" si="3"/>
        <v>0</v>
      </c>
    </row>
    <row r="242" spans="1:7" x14ac:dyDescent="0.35">
      <c r="A242" s="88"/>
      <c r="B242" s="81"/>
      <c r="C242" s="85"/>
      <c r="D242" s="83"/>
      <c r="E242" s="84"/>
      <c r="F242" s="84"/>
      <c r="G242" s="84">
        <f t="shared" si="3"/>
        <v>0</v>
      </c>
    </row>
    <row r="243" spans="1:7" x14ac:dyDescent="0.35">
      <c r="A243" s="88"/>
      <c r="B243" s="81"/>
      <c r="C243" s="85"/>
      <c r="D243" s="83"/>
      <c r="E243" s="84"/>
      <c r="F243" s="84"/>
      <c r="G243" s="84">
        <f t="shared" si="3"/>
        <v>0</v>
      </c>
    </row>
    <row r="244" spans="1:7" x14ac:dyDescent="0.35">
      <c r="A244" s="88"/>
      <c r="B244" s="81"/>
      <c r="C244" s="85"/>
      <c r="D244" s="83"/>
      <c r="E244" s="84"/>
      <c r="F244" s="84"/>
      <c r="G244" s="84">
        <f t="shared" si="3"/>
        <v>0</v>
      </c>
    </row>
    <row r="245" spans="1:7" x14ac:dyDescent="0.35">
      <c r="A245" s="88"/>
      <c r="B245" s="81"/>
      <c r="C245" s="85"/>
      <c r="D245" s="83"/>
      <c r="E245" s="84"/>
      <c r="F245" s="84"/>
      <c r="G245" s="84">
        <f t="shared" si="3"/>
        <v>0</v>
      </c>
    </row>
    <row r="246" spans="1:7" x14ac:dyDescent="0.35">
      <c r="A246" s="88"/>
      <c r="B246" s="81"/>
      <c r="C246" s="85"/>
      <c r="D246" s="83"/>
      <c r="E246" s="84"/>
      <c r="F246" s="84"/>
      <c r="G246" s="84">
        <f t="shared" si="3"/>
        <v>0</v>
      </c>
    </row>
    <row r="247" spans="1:7" x14ac:dyDescent="0.35">
      <c r="A247" s="88"/>
      <c r="B247" s="81"/>
      <c r="C247" s="85"/>
      <c r="D247" s="83"/>
      <c r="E247" s="84"/>
      <c r="F247" s="84"/>
      <c r="G247" s="84">
        <f t="shared" si="3"/>
        <v>0</v>
      </c>
    </row>
    <row r="248" spans="1:7" x14ac:dyDescent="0.35">
      <c r="A248" s="86"/>
      <c r="B248" s="87"/>
      <c r="C248" s="92"/>
      <c r="D248" s="83"/>
      <c r="E248" s="84"/>
      <c r="F248" s="84"/>
      <c r="G248" s="84">
        <f t="shared" si="3"/>
        <v>0</v>
      </c>
    </row>
    <row r="249" spans="1:7" x14ac:dyDescent="0.35">
      <c r="A249" s="86"/>
      <c r="B249" s="87"/>
      <c r="C249" s="90"/>
      <c r="D249" s="83"/>
      <c r="E249" s="84"/>
      <c r="F249" s="84"/>
      <c r="G249" s="84">
        <f t="shared" si="3"/>
        <v>0</v>
      </c>
    </row>
    <row r="250" spans="1:7" x14ac:dyDescent="0.35">
      <c r="A250" s="86"/>
      <c r="B250" s="87"/>
      <c r="C250" s="90"/>
      <c r="D250" s="83"/>
      <c r="E250" s="84"/>
      <c r="F250" s="84"/>
      <c r="G250" s="84">
        <f t="shared" si="3"/>
        <v>0</v>
      </c>
    </row>
    <row r="251" spans="1:7" x14ac:dyDescent="0.35">
      <c r="A251" s="88"/>
      <c r="B251" s="81"/>
      <c r="C251" s="85"/>
      <c r="D251" s="83"/>
      <c r="E251" s="84"/>
      <c r="F251" s="84"/>
      <c r="G251" s="84">
        <f t="shared" si="3"/>
        <v>0</v>
      </c>
    </row>
    <row r="252" spans="1:7" x14ac:dyDescent="0.35">
      <c r="A252" s="88"/>
      <c r="B252" s="81"/>
      <c r="C252" s="85"/>
      <c r="D252" s="83"/>
      <c r="E252" s="84"/>
      <c r="F252" s="84"/>
      <c r="G252" s="84">
        <f t="shared" si="3"/>
        <v>0</v>
      </c>
    </row>
    <row r="253" spans="1:7" x14ac:dyDescent="0.35">
      <c r="A253" s="88"/>
      <c r="B253" s="81"/>
      <c r="C253" s="85"/>
      <c r="D253" s="83"/>
      <c r="E253" s="84"/>
      <c r="F253" s="84"/>
      <c r="G253" s="84">
        <f t="shared" si="3"/>
        <v>0</v>
      </c>
    </row>
    <row r="254" spans="1:7" x14ac:dyDescent="0.35">
      <c r="A254" s="88"/>
      <c r="B254" s="81"/>
      <c r="C254" s="85"/>
      <c r="D254" s="83"/>
      <c r="E254" s="84"/>
      <c r="F254" s="84"/>
      <c r="G254" s="84">
        <f t="shared" si="3"/>
        <v>0</v>
      </c>
    </row>
    <row r="255" spans="1:7" x14ac:dyDescent="0.35">
      <c r="A255" s="88"/>
      <c r="B255" s="81"/>
      <c r="C255" s="85"/>
      <c r="D255" s="83"/>
      <c r="E255" s="84"/>
      <c r="F255" s="84"/>
      <c r="G255" s="84">
        <f t="shared" si="3"/>
        <v>0</v>
      </c>
    </row>
    <row r="256" spans="1:7" x14ac:dyDescent="0.35">
      <c r="A256" s="88"/>
      <c r="B256" s="81"/>
      <c r="C256" s="85"/>
      <c r="D256" s="83"/>
      <c r="E256" s="84"/>
      <c r="F256" s="84"/>
      <c r="G256" s="84">
        <f t="shared" si="3"/>
        <v>0</v>
      </c>
    </row>
    <row r="257" spans="1:7" x14ac:dyDescent="0.35">
      <c r="A257" s="88"/>
      <c r="B257" s="81"/>
      <c r="C257" s="85"/>
      <c r="D257" s="83"/>
      <c r="E257" s="84"/>
      <c r="F257" s="84"/>
      <c r="G257" s="84">
        <f t="shared" si="3"/>
        <v>0</v>
      </c>
    </row>
    <row r="258" spans="1:7" x14ac:dyDescent="0.35">
      <c r="A258" s="88"/>
      <c r="B258" s="81"/>
      <c r="C258" s="85"/>
      <c r="D258" s="83"/>
      <c r="E258" s="84"/>
      <c r="F258" s="84"/>
      <c r="G258" s="84">
        <f t="shared" si="3"/>
        <v>0</v>
      </c>
    </row>
    <row r="259" spans="1:7" x14ac:dyDescent="0.35">
      <c r="A259" s="88"/>
      <c r="B259" s="81"/>
      <c r="C259" s="85"/>
      <c r="D259" s="83"/>
      <c r="E259" s="84"/>
      <c r="F259" s="84"/>
      <c r="G259" s="84">
        <f t="shared" ref="G259:G322" si="4">SUM(D259:F259)/1800</f>
        <v>0</v>
      </c>
    </row>
    <row r="260" spans="1:7" x14ac:dyDescent="0.35">
      <c r="A260" s="88"/>
      <c r="B260" s="81"/>
      <c r="C260" s="85"/>
      <c r="D260" s="83"/>
      <c r="E260" s="84"/>
      <c r="F260" s="84"/>
      <c r="G260" s="84">
        <f t="shared" si="4"/>
        <v>0</v>
      </c>
    </row>
    <row r="261" spans="1:7" x14ac:dyDescent="0.35">
      <c r="A261" s="88"/>
      <c r="B261" s="81"/>
      <c r="C261" s="85"/>
      <c r="D261" s="83"/>
      <c r="E261" s="84"/>
      <c r="F261" s="84"/>
      <c r="G261" s="84">
        <f t="shared" si="4"/>
        <v>0</v>
      </c>
    </row>
    <row r="262" spans="1:7" x14ac:dyDescent="0.35">
      <c r="A262" s="88"/>
      <c r="B262" s="81"/>
      <c r="C262" s="85"/>
      <c r="D262" s="83"/>
      <c r="E262" s="84"/>
      <c r="F262" s="84"/>
      <c r="G262" s="84">
        <f t="shared" si="4"/>
        <v>0</v>
      </c>
    </row>
    <row r="263" spans="1:7" x14ac:dyDescent="0.35">
      <c r="A263" s="80"/>
      <c r="B263" s="81"/>
      <c r="C263" s="85"/>
      <c r="D263" s="83"/>
      <c r="E263" s="84"/>
      <c r="F263" s="84"/>
      <c r="G263" s="84">
        <f t="shared" si="4"/>
        <v>0</v>
      </c>
    </row>
    <row r="264" spans="1:7" x14ac:dyDescent="0.35">
      <c r="A264" s="88"/>
      <c r="B264" s="81"/>
      <c r="C264" s="85"/>
      <c r="D264" s="83"/>
      <c r="E264" s="84"/>
      <c r="F264" s="84"/>
      <c r="G264" s="84">
        <f t="shared" si="4"/>
        <v>0</v>
      </c>
    </row>
    <row r="265" spans="1:7" x14ac:dyDescent="0.35">
      <c r="A265" s="88"/>
      <c r="B265" s="81"/>
      <c r="C265" s="85"/>
      <c r="D265" s="83"/>
      <c r="E265" s="84"/>
      <c r="F265" s="84"/>
      <c r="G265" s="84">
        <f t="shared" si="4"/>
        <v>0</v>
      </c>
    </row>
    <row r="266" spans="1:7" x14ac:dyDescent="0.35">
      <c r="A266" s="88"/>
      <c r="B266" s="81"/>
      <c r="C266" s="85"/>
      <c r="D266" s="83"/>
      <c r="E266" s="84"/>
      <c r="F266" s="84"/>
      <c r="G266" s="84">
        <f t="shared" si="4"/>
        <v>0</v>
      </c>
    </row>
    <row r="267" spans="1:7" x14ac:dyDescent="0.35">
      <c r="A267" s="88"/>
      <c r="B267" s="81"/>
      <c r="C267" s="85"/>
      <c r="D267" s="83"/>
      <c r="E267" s="84"/>
      <c r="F267" s="84"/>
      <c r="G267" s="84">
        <f t="shared" si="4"/>
        <v>0</v>
      </c>
    </row>
    <row r="268" spans="1:7" x14ac:dyDescent="0.35">
      <c r="A268" s="88"/>
      <c r="B268" s="81"/>
      <c r="C268" s="85"/>
      <c r="D268" s="83"/>
      <c r="E268" s="84"/>
      <c r="F268" s="84"/>
      <c r="G268" s="84">
        <f t="shared" si="4"/>
        <v>0</v>
      </c>
    </row>
    <row r="269" spans="1:7" x14ac:dyDescent="0.35">
      <c r="A269" s="88"/>
      <c r="B269" s="81"/>
      <c r="C269" s="85"/>
      <c r="D269" s="83"/>
      <c r="E269" s="84"/>
      <c r="F269" s="84"/>
      <c r="G269" s="84">
        <f t="shared" si="4"/>
        <v>0</v>
      </c>
    </row>
    <row r="270" spans="1:7" x14ac:dyDescent="0.35">
      <c r="A270" s="88"/>
      <c r="B270" s="81"/>
      <c r="C270" s="85"/>
      <c r="D270" s="83"/>
      <c r="E270" s="84"/>
      <c r="F270" s="84"/>
      <c r="G270" s="84">
        <f t="shared" si="4"/>
        <v>0</v>
      </c>
    </row>
    <row r="271" spans="1:7" x14ac:dyDescent="0.35">
      <c r="A271" s="88"/>
      <c r="B271" s="81"/>
      <c r="C271" s="85"/>
      <c r="D271" s="83"/>
      <c r="E271" s="84"/>
      <c r="F271" s="84"/>
      <c r="G271" s="84">
        <f t="shared" si="4"/>
        <v>0</v>
      </c>
    </row>
    <row r="272" spans="1:7" x14ac:dyDescent="0.35">
      <c r="A272" s="88"/>
      <c r="B272" s="81"/>
      <c r="C272" s="85"/>
      <c r="D272" s="83"/>
      <c r="E272" s="84"/>
      <c r="F272" s="84"/>
      <c r="G272" s="84">
        <f t="shared" si="4"/>
        <v>0</v>
      </c>
    </row>
    <row r="273" spans="1:7" x14ac:dyDescent="0.35">
      <c r="A273" s="88"/>
      <c r="B273" s="81"/>
      <c r="C273" s="85"/>
      <c r="D273" s="83"/>
      <c r="E273" s="84"/>
      <c r="F273" s="84"/>
      <c r="G273" s="84">
        <f t="shared" si="4"/>
        <v>0</v>
      </c>
    </row>
    <row r="274" spans="1:7" x14ac:dyDescent="0.35">
      <c r="A274" s="88"/>
      <c r="B274" s="81"/>
      <c r="C274" s="85"/>
      <c r="D274" s="83"/>
      <c r="E274" s="84"/>
      <c r="F274" s="84"/>
      <c r="G274" s="84">
        <f t="shared" si="4"/>
        <v>0</v>
      </c>
    </row>
    <row r="275" spans="1:7" x14ac:dyDescent="0.35">
      <c r="A275" s="88"/>
      <c r="B275" s="81"/>
      <c r="C275" s="85"/>
      <c r="D275" s="83"/>
      <c r="E275" s="84"/>
      <c r="F275" s="84"/>
      <c r="G275" s="84">
        <f t="shared" si="4"/>
        <v>0</v>
      </c>
    </row>
    <row r="276" spans="1:7" x14ac:dyDescent="0.35">
      <c r="A276" s="88"/>
      <c r="B276" s="81"/>
      <c r="C276" s="85"/>
      <c r="D276" s="83"/>
      <c r="E276" s="84"/>
      <c r="F276" s="84"/>
      <c r="G276" s="84">
        <f t="shared" si="4"/>
        <v>0</v>
      </c>
    </row>
    <row r="277" spans="1:7" x14ac:dyDescent="0.35">
      <c r="A277" s="88"/>
      <c r="B277" s="81"/>
      <c r="C277" s="85"/>
      <c r="D277" s="83"/>
      <c r="E277" s="84"/>
      <c r="F277" s="84"/>
      <c r="G277" s="84">
        <f t="shared" si="4"/>
        <v>0</v>
      </c>
    </row>
    <row r="278" spans="1:7" x14ac:dyDescent="0.35">
      <c r="A278" s="88"/>
      <c r="B278" s="81"/>
      <c r="C278" s="85"/>
      <c r="D278" s="83"/>
      <c r="E278" s="84"/>
      <c r="F278" s="84"/>
      <c r="G278" s="84">
        <f t="shared" si="4"/>
        <v>0</v>
      </c>
    </row>
    <row r="279" spans="1:7" x14ac:dyDescent="0.35">
      <c r="A279" s="88"/>
      <c r="B279" s="81"/>
      <c r="C279" s="85"/>
      <c r="D279" s="83"/>
      <c r="E279" s="84"/>
      <c r="F279" s="84"/>
      <c r="G279" s="84">
        <f t="shared" si="4"/>
        <v>0</v>
      </c>
    </row>
    <row r="280" spans="1:7" x14ac:dyDescent="0.35">
      <c r="A280" s="88"/>
      <c r="B280" s="81"/>
      <c r="C280" s="85"/>
      <c r="D280" s="83"/>
      <c r="E280" s="84"/>
      <c r="F280" s="84"/>
      <c r="G280" s="84">
        <f t="shared" si="4"/>
        <v>0</v>
      </c>
    </row>
    <row r="281" spans="1:7" x14ac:dyDescent="0.35">
      <c r="A281" s="88"/>
      <c r="B281" s="81"/>
      <c r="C281" s="85"/>
      <c r="D281" s="83"/>
      <c r="E281" s="84"/>
      <c r="F281" s="84"/>
      <c r="G281" s="84">
        <f t="shared" si="4"/>
        <v>0</v>
      </c>
    </row>
    <row r="282" spans="1:7" x14ac:dyDescent="0.35">
      <c r="A282" s="86"/>
      <c r="B282" s="87"/>
      <c r="C282" s="92"/>
      <c r="D282" s="83"/>
      <c r="E282" s="84"/>
      <c r="F282" s="84"/>
      <c r="G282" s="84">
        <f t="shared" si="4"/>
        <v>0</v>
      </c>
    </row>
    <row r="283" spans="1:7" x14ac:dyDescent="0.35">
      <c r="A283" s="89"/>
      <c r="B283" s="87"/>
      <c r="C283" s="92"/>
      <c r="D283" s="83"/>
      <c r="E283" s="84"/>
      <c r="F283" s="84"/>
      <c r="G283" s="84">
        <f t="shared" si="4"/>
        <v>0</v>
      </c>
    </row>
    <row r="284" spans="1:7" x14ac:dyDescent="0.35">
      <c r="A284" s="88"/>
      <c r="B284" s="81"/>
      <c r="C284" s="85"/>
      <c r="D284" s="83"/>
      <c r="E284" s="84"/>
      <c r="F284" s="84"/>
      <c r="G284" s="84">
        <f t="shared" si="4"/>
        <v>0</v>
      </c>
    </row>
    <row r="285" spans="1:7" x14ac:dyDescent="0.35">
      <c r="A285" s="86"/>
      <c r="B285" s="87"/>
      <c r="C285" s="92"/>
      <c r="D285" s="83"/>
      <c r="E285" s="84"/>
      <c r="F285" s="84"/>
      <c r="G285" s="84">
        <f t="shared" si="4"/>
        <v>0</v>
      </c>
    </row>
    <row r="286" spans="1:7" x14ac:dyDescent="0.35">
      <c r="A286" s="88"/>
      <c r="B286" s="87"/>
      <c r="C286" s="92"/>
      <c r="D286" s="83"/>
      <c r="E286" s="84"/>
      <c r="F286" s="84"/>
      <c r="G286" s="84">
        <f t="shared" si="4"/>
        <v>0</v>
      </c>
    </row>
    <row r="287" spans="1:7" x14ac:dyDescent="0.35">
      <c r="A287" s="89"/>
      <c r="B287" s="87"/>
      <c r="C287" s="92"/>
      <c r="D287" s="83"/>
      <c r="E287" s="84"/>
      <c r="F287" s="84"/>
      <c r="G287" s="84">
        <f t="shared" si="4"/>
        <v>0</v>
      </c>
    </row>
    <row r="288" spans="1:7" x14ac:dyDescent="0.35">
      <c r="A288" s="88"/>
      <c r="B288" s="81"/>
      <c r="C288" s="85"/>
      <c r="D288" s="83"/>
      <c r="E288" s="84"/>
      <c r="F288" s="84"/>
      <c r="G288" s="84">
        <f t="shared" si="4"/>
        <v>0</v>
      </c>
    </row>
    <row r="289" spans="1:7" x14ac:dyDescent="0.35">
      <c r="A289" s="86"/>
      <c r="B289" s="87"/>
      <c r="C289" s="90"/>
      <c r="D289" s="83"/>
      <c r="E289" s="84"/>
      <c r="F289" s="84"/>
      <c r="G289" s="84">
        <f t="shared" si="4"/>
        <v>0</v>
      </c>
    </row>
    <row r="290" spans="1:7" x14ac:dyDescent="0.35">
      <c r="A290" s="88"/>
      <c r="B290" s="81"/>
      <c r="C290" s="85"/>
      <c r="D290" s="83"/>
      <c r="E290" s="84"/>
      <c r="F290" s="84"/>
      <c r="G290" s="84">
        <f t="shared" si="4"/>
        <v>0</v>
      </c>
    </row>
    <row r="291" spans="1:7" x14ac:dyDescent="0.35">
      <c r="A291" s="88"/>
      <c r="B291" s="81"/>
      <c r="C291" s="85"/>
      <c r="D291" s="83"/>
      <c r="E291" s="84"/>
      <c r="F291" s="84"/>
      <c r="G291" s="84">
        <f t="shared" si="4"/>
        <v>0</v>
      </c>
    </row>
    <row r="292" spans="1:7" x14ac:dyDescent="0.35">
      <c r="A292" s="89"/>
      <c r="B292" s="87"/>
      <c r="C292" s="90"/>
      <c r="D292" s="83"/>
      <c r="E292" s="84"/>
      <c r="F292" s="84"/>
      <c r="G292" s="84">
        <f t="shared" si="4"/>
        <v>0</v>
      </c>
    </row>
    <row r="293" spans="1:7" x14ac:dyDescent="0.35">
      <c r="A293" s="88"/>
      <c r="B293" s="81"/>
      <c r="C293" s="85"/>
      <c r="D293" s="83"/>
      <c r="E293" s="84"/>
      <c r="F293" s="84"/>
      <c r="G293" s="84">
        <f t="shared" si="4"/>
        <v>0</v>
      </c>
    </row>
    <row r="294" spans="1:7" x14ac:dyDescent="0.35">
      <c r="A294" s="88"/>
      <c r="B294" s="87"/>
      <c r="C294" s="92"/>
      <c r="D294" s="83"/>
      <c r="E294" s="84"/>
      <c r="F294" s="84"/>
      <c r="G294" s="84">
        <f t="shared" si="4"/>
        <v>0</v>
      </c>
    </row>
    <row r="295" spans="1:7" x14ac:dyDescent="0.35">
      <c r="A295" s="89"/>
      <c r="B295" s="87"/>
      <c r="C295" s="92"/>
      <c r="D295" s="83"/>
      <c r="E295" s="84"/>
      <c r="F295" s="84"/>
      <c r="G295" s="84">
        <f t="shared" si="4"/>
        <v>0</v>
      </c>
    </row>
    <row r="296" spans="1:7" x14ac:dyDescent="0.35">
      <c r="A296" s="86"/>
      <c r="B296" s="87"/>
      <c r="C296" s="92"/>
      <c r="D296" s="83"/>
      <c r="E296" s="84"/>
      <c r="F296" s="84"/>
      <c r="G296" s="84">
        <f t="shared" si="4"/>
        <v>0</v>
      </c>
    </row>
    <row r="297" spans="1:7" x14ac:dyDescent="0.35">
      <c r="A297" s="89"/>
      <c r="B297" s="87"/>
      <c r="C297" s="92"/>
      <c r="D297" s="83"/>
      <c r="E297" s="84"/>
      <c r="F297" s="84"/>
      <c r="G297" s="84">
        <f t="shared" si="4"/>
        <v>0</v>
      </c>
    </row>
    <row r="298" spans="1:7" x14ac:dyDescent="0.35">
      <c r="A298" s="86"/>
      <c r="B298" s="87"/>
      <c r="C298" s="92"/>
      <c r="D298" s="83"/>
      <c r="E298" s="84"/>
      <c r="F298" s="84"/>
      <c r="G298" s="84">
        <f t="shared" si="4"/>
        <v>0</v>
      </c>
    </row>
    <row r="299" spans="1:7" x14ac:dyDescent="0.35">
      <c r="A299" s="86"/>
      <c r="B299" s="87"/>
      <c r="C299" s="92"/>
      <c r="D299" s="83"/>
      <c r="E299" s="84"/>
      <c r="F299" s="84"/>
      <c r="G299" s="84">
        <f t="shared" si="4"/>
        <v>0</v>
      </c>
    </row>
    <row r="300" spans="1:7" x14ac:dyDescent="0.35">
      <c r="A300" s="88"/>
      <c r="B300" s="87"/>
      <c r="C300" s="92"/>
      <c r="D300" s="83"/>
      <c r="E300" s="84"/>
      <c r="F300" s="84"/>
      <c r="G300" s="84">
        <f t="shared" si="4"/>
        <v>0</v>
      </c>
    </row>
    <row r="301" spans="1:7" x14ac:dyDescent="0.35">
      <c r="A301" s="88"/>
      <c r="B301" s="87"/>
      <c r="C301" s="92"/>
      <c r="D301" s="83"/>
      <c r="E301" s="84"/>
      <c r="F301" s="84"/>
      <c r="G301" s="84">
        <f t="shared" si="4"/>
        <v>0</v>
      </c>
    </row>
    <row r="302" spans="1:7" ht="12.75" customHeight="1" x14ac:dyDescent="0.35">
      <c r="A302" s="88"/>
      <c r="B302" s="87"/>
      <c r="C302" s="92"/>
      <c r="D302" s="83"/>
      <c r="E302" s="84"/>
      <c r="F302" s="84"/>
      <c r="G302" s="84">
        <f t="shared" si="4"/>
        <v>0</v>
      </c>
    </row>
    <row r="303" spans="1:7" x14ac:dyDescent="0.35">
      <c r="A303" s="88"/>
      <c r="B303" s="87"/>
      <c r="C303" s="92"/>
      <c r="D303" s="83"/>
      <c r="E303" s="84"/>
      <c r="F303" s="84"/>
      <c r="G303" s="84">
        <f t="shared" si="4"/>
        <v>0</v>
      </c>
    </row>
    <row r="304" spans="1:7" x14ac:dyDescent="0.35">
      <c r="A304" s="86"/>
      <c r="B304" s="87"/>
      <c r="C304" s="92"/>
      <c r="D304" s="83"/>
      <c r="E304" s="84"/>
      <c r="F304" s="84"/>
      <c r="G304" s="84">
        <f t="shared" si="4"/>
        <v>0</v>
      </c>
    </row>
    <row r="305" spans="1:7" x14ac:dyDescent="0.35">
      <c r="A305" s="86"/>
      <c r="B305" s="87"/>
      <c r="C305" s="92"/>
      <c r="D305" s="83"/>
      <c r="E305" s="84"/>
      <c r="F305" s="84"/>
      <c r="G305" s="84">
        <f t="shared" si="4"/>
        <v>0</v>
      </c>
    </row>
    <row r="306" spans="1:7" x14ac:dyDescent="0.35">
      <c r="A306" s="86"/>
      <c r="B306" s="87"/>
      <c r="C306" s="92"/>
      <c r="D306" s="83"/>
      <c r="E306" s="84"/>
      <c r="F306" s="84"/>
      <c r="G306" s="84">
        <f t="shared" si="4"/>
        <v>0</v>
      </c>
    </row>
    <row r="307" spans="1:7" x14ac:dyDescent="0.35">
      <c r="A307" s="88"/>
      <c r="B307" s="87"/>
      <c r="C307" s="92"/>
      <c r="D307" s="83"/>
      <c r="E307" s="84"/>
      <c r="F307" s="84"/>
      <c r="G307" s="84">
        <f t="shared" si="4"/>
        <v>0</v>
      </c>
    </row>
    <row r="308" spans="1:7" x14ac:dyDescent="0.35">
      <c r="A308" s="89"/>
      <c r="B308" s="87"/>
      <c r="C308" s="92"/>
      <c r="D308" s="83"/>
      <c r="E308" s="84"/>
      <c r="F308" s="84"/>
      <c r="G308" s="84">
        <f t="shared" si="4"/>
        <v>0</v>
      </c>
    </row>
    <row r="309" spans="1:7" x14ac:dyDescent="0.35">
      <c r="A309" s="86"/>
      <c r="B309" s="87"/>
      <c r="C309" s="92"/>
      <c r="D309" s="83"/>
      <c r="E309" s="84"/>
      <c r="F309" s="84"/>
      <c r="G309" s="84">
        <f t="shared" si="4"/>
        <v>0</v>
      </c>
    </row>
    <row r="310" spans="1:7" x14ac:dyDescent="0.35">
      <c r="A310" s="86"/>
      <c r="B310" s="87"/>
      <c r="C310" s="92"/>
      <c r="D310" s="83"/>
      <c r="E310" s="84"/>
      <c r="F310" s="84"/>
      <c r="G310" s="84">
        <f t="shared" si="4"/>
        <v>0</v>
      </c>
    </row>
    <row r="311" spans="1:7" x14ac:dyDescent="0.35">
      <c r="A311" s="89"/>
      <c r="B311" s="87"/>
      <c r="C311" s="92"/>
      <c r="D311" s="83"/>
      <c r="E311" s="84"/>
      <c r="F311" s="84"/>
      <c r="G311" s="84">
        <f t="shared" si="4"/>
        <v>0</v>
      </c>
    </row>
    <row r="312" spans="1:7" x14ac:dyDescent="0.35">
      <c r="A312" s="86"/>
      <c r="B312" s="87"/>
      <c r="C312" s="92"/>
      <c r="D312" s="83"/>
      <c r="E312" s="84"/>
      <c r="F312" s="84"/>
      <c r="G312" s="84">
        <f t="shared" si="4"/>
        <v>0</v>
      </c>
    </row>
    <row r="313" spans="1:7" x14ac:dyDescent="0.35">
      <c r="A313" s="86"/>
      <c r="B313" s="87"/>
      <c r="C313" s="92"/>
      <c r="D313" s="83"/>
      <c r="E313" s="84"/>
      <c r="F313" s="84"/>
      <c r="G313" s="84">
        <f t="shared" si="4"/>
        <v>0</v>
      </c>
    </row>
    <row r="314" spans="1:7" x14ac:dyDescent="0.35">
      <c r="A314" s="88"/>
      <c r="B314" s="87"/>
      <c r="C314" s="92"/>
      <c r="D314" s="83"/>
      <c r="E314" s="84"/>
      <c r="F314" s="84"/>
      <c r="G314" s="84">
        <f t="shared" si="4"/>
        <v>0</v>
      </c>
    </row>
    <row r="315" spans="1:7" x14ac:dyDescent="0.35">
      <c r="A315" s="89"/>
      <c r="B315" s="87"/>
      <c r="C315" s="92"/>
      <c r="D315" s="83"/>
      <c r="E315" s="84"/>
      <c r="F315" s="84"/>
      <c r="G315" s="84">
        <f t="shared" si="4"/>
        <v>0</v>
      </c>
    </row>
    <row r="316" spans="1:7" x14ac:dyDescent="0.35">
      <c r="A316" s="88"/>
      <c r="B316" s="87"/>
      <c r="C316" s="92"/>
      <c r="D316" s="83"/>
      <c r="E316" s="84"/>
      <c r="F316" s="84"/>
      <c r="G316" s="84">
        <f t="shared" si="4"/>
        <v>0</v>
      </c>
    </row>
    <row r="317" spans="1:7" x14ac:dyDescent="0.35">
      <c r="A317" s="86"/>
      <c r="B317" s="87"/>
      <c r="C317" s="92"/>
      <c r="D317" s="83"/>
      <c r="E317" s="84"/>
      <c r="F317" s="84"/>
      <c r="G317" s="84">
        <f t="shared" si="4"/>
        <v>0</v>
      </c>
    </row>
    <row r="318" spans="1:7" x14ac:dyDescent="0.35">
      <c r="A318" s="86"/>
      <c r="B318" s="87"/>
      <c r="C318" s="92"/>
      <c r="D318" s="83"/>
      <c r="E318" s="84"/>
      <c r="F318" s="84"/>
      <c r="G318" s="84">
        <f t="shared" si="4"/>
        <v>0</v>
      </c>
    </row>
    <row r="319" spans="1:7" x14ac:dyDescent="0.35">
      <c r="A319" s="86"/>
      <c r="B319" s="87"/>
      <c r="C319" s="92"/>
      <c r="D319" s="83"/>
      <c r="E319" s="84"/>
      <c r="F319" s="84"/>
      <c r="G319" s="84">
        <f t="shared" si="4"/>
        <v>0</v>
      </c>
    </row>
    <row r="320" spans="1:7" x14ac:dyDescent="0.35">
      <c r="A320" s="86"/>
      <c r="B320" s="87"/>
      <c r="C320" s="92"/>
      <c r="D320" s="83"/>
      <c r="E320" s="84"/>
      <c r="F320" s="84"/>
      <c r="G320" s="84">
        <f t="shared" si="4"/>
        <v>0</v>
      </c>
    </row>
    <row r="321" spans="1:7" x14ac:dyDescent="0.35">
      <c r="A321" s="86"/>
      <c r="B321" s="87"/>
      <c r="C321" s="92"/>
      <c r="D321" s="83"/>
      <c r="E321" s="84"/>
      <c r="F321" s="84"/>
      <c r="G321" s="84">
        <f t="shared" si="4"/>
        <v>0</v>
      </c>
    </row>
    <row r="322" spans="1:7" x14ac:dyDescent="0.35">
      <c r="A322" s="89"/>
      <c r="B322" s="87"/>
      <c r="C322" s="92"/>
      <c r="D322" s="83"/>
      <c r="E322" s="84"/>
      <c r="F322" s="84"/>
      <c r="G322" s="84">
        <f t="shared" si="4"/>
        <v>0</v>
      </c>
    </row>
    <row r="323" spans="1:7" x14ac:dyDescent="0.35">
      <c r="A323" s="86"/>
      <c r="B323" s="87"/>
      <c r="C323" s="92"/>
      <c r="D323" s="83"/>
      <c r="E323" s="84"/>
      <c r="F323" s="84"/>
      <c r="G323" s="84">
        <f t="shared" ref="G323:G386" si="5">SUM(D323:F323)/1800</f>
        <v>0</v>
      </c>
    </row>
    <row r="324" spans="1:7" x14ac:dyDescent="0.35">
      <c r="A324" s="89"/>
      <c r="B324" s="87"/>
      <c r="C324" s="92"/>
      <c r="D324" s="83"/>
      <c r="E324" s="84"/>
      <c r="F324" s="84"/>
      <c r="G324" s="84">
        <f t="shared" si="5"/>
        <v>0</v>
      </c>
    </row>
    <row r="325" spans="1:7" x14ac:dyDescent="0.35">
      <c r="A325" s="86"/>
      <c r="B325" s="87"/>
      <c r="C325" s="92"/>
      <c r="D325" s="83"/>
      <c r="E325" s="84"/>
      <c r="F325" s="84"/>
      <c r="G325" s="84">
        <f t="shared" si="5"/>
        <v>0</v>
      </c>
    </row>
    <row r="326" spans="1:7" x14ac:dyDescent="0.35">
      <c r="A326" s="86"/>
      <c r="B326" s="87"/>
      <c r="C326" s="92"/>
      <c r="D326" s="83"/>
      <c r="E326" s="84"/>
      <c r="F326" s="84"/>
      <c r="G326" s="84">
        <f t="shared" si="5"/>
        <v>0</v>
      </c>
    </row>
    <row r="327" spans="1:7" x14ac:dyDescent="0.35">
      <c r="A327" s="86"/>
      <c r="B327" s="87"/>
      <c r="C327" s="92"/>
      <c r="D327" s="83"/>
      <c r="E327" s="84"/>
      <c r="F327" s="84"/>
      <c r="G327" s="84">
        <f t="shared" si="5"/>
        <v>0</v>
      </c>
    </row>
    <row r="328" spans="1:7" x14ac:dyDescent="0.35">
      <c r="A328" s="86"/>
      <c r="B328" s="87"/>
      <c r="C328" s="92"/>
      <c r="D328" s="83"/>
      <c r="E328" s="84"/>
      <c r="F328" s="84"/>
      <c r="G328" s="84">
        <f t="shared" si="5"/>
        <v>0</v>
      </c>
    </row>
    <row r="329" spans="1:7" x14ac:dyDescent="0.35">
      <c r="A329" s="88"/>
      <c r="B329" s="87"/>
      <c r="C329" s="92"/>
      <c r="D329" s="83"/>
      <c r="E329" s="84"/>
      <c r="F329" s="84"/>
      <c r="G329" s="84">
        <f t="shared" si="5"/>
        <v>0</v>
      </c>
    </row>
    <row r="330" spans="1:7" x14ac:dyDescent="0.35">
      <c r="A330" s="89"/>
      <c r="B330" s="87"/>
      <c r="C330" s="92"/>
      <c r="D330" s="83"/>
      <c r="E330" s="84"/>
      <c r="F330" s="84"/>
      <c r="G330" s="84">
        <f t="shared" si="5"/>
        <v>0</v>
      </c>
    </row>
    <row r="331" spans="1:7" x14ac:dyDescent="0.35">
      <c r="A331" s="88"/>
      <c r="B331" s="87"/>
      <c r="C331" s="92"/>
      <c r="D331" s="83"/>
      <c r="E331" s="84"/>
      <c r="F331" s="84"/>
      <c r="G331" s="84">
        <f t="shared" si="5"/>
        <v>0</v>
      </c>
    </row>
    <row r="332" spans="1:7" x14ac:dyDescent="0.35">
      <c r="A332" s="89"/>
      <c r="B332" s="87"/>
      <c r="C332" s="92"/>
      <c r="D332" s="83"/>
      <c r="E332" s="84"/>
      <c r="F332" s="84"/>
      <c r="G332" s="84">
        <f t="shared" si="5"/>
        <v>0</v>
      </c>
    </row>
    <row r="333" spans="1:7" x14ac:dyDescent="0.35">
      <c r="A333" s="88"/>
      <c r="B333" s="87"/>
      <c r="C333" s="92"/>
      <c r="D333" s="83"/>
      <c r="E333" s="84"/>
      <c r="F333" s="84"/>
      <c r="G333" s="84">
        <f t="shared" si="5"/>
        <v>0</v>
      </c>
    </row>
    <row r="334" spans="1:7" x14ac:dyDescent="0.35">
      <c r="A334" s="88"/>
      <c r="B334" s="87"/>
      <c r="C334" s="92"/>
      <c r="D334" s="83"/>
      <c r="E334" s="84"/>
      <c r="F334" s="84"/>
      <c r="G334" s="84">
        <f t="shared" si="5"/>
        <v>0</v>
      </c>
    </row>
    <row r="335" spans="1:7" ht="12.75" customHeight="1" x14ac:dyDescent="0.45">
      <c r="A335" s="91"/>
      <c r="B335" s="87"/>
      <c r="C335" s="92"/>
      <c r="D335" s="83"/>
      <c r="E335" s="84"/>
      <c r="F335" s="84"/>
      <c r="G335" s="84">
        <f t="shared" si="5"/>
        <v>0</v>
      </c>
    </row>
    <row r="336" spans="1:7" x14ac:dyDescent="0.35">
      <c r="A336" s="88"/>
      <c r="B336" s="87"/>
      <c r="C336" s="92"/>
      <c r="D336" s="83"/>
      <c r="E336" s="84"/>
      <c r="F336" s="84"/>
      <c r="G336" s="84">
        <f t="shared" si="5"/>
        <v>0</v>
      </c>
    </row>
    <row r="337" spans="1:7" x14ac:dyDescent="0.35">
      <c r="A337" s="86"/>
      <c r="B337" s="87"/>
      <c r="C337" s="92"/>
      <c r="D337" s="83"/>
      <c r="E337" s="84"/>
      <c r="F337" s="84"/>
      <c r="G337" s="84">
        <f t="shared" si="5"/>
        <v>0</v>
      </c>
    </row>
    <row r="338" spans="1:7" x14ac:dyDescent="0.35">
      <c r="A338" s="88"/>
      <c r="B338" s="87"/>
      <c r="C338" s="92"/>
      <c r="D338" s="83"/>
      <c r="E338" s="84"/>
      <c r="F338" s="84"/>
      <c r="G338" s="84">
        <f t="shared" si="5"/>
        <v>0</v>
      </c>
    </row>
    <row r="339" spans="1:7" x14ac:dyDescent="0.35">
      <c r="A339" s="88"/>
      <c r="B339" s="87"/>
      <c r="C339" s="92"/>
      <c r="D339" s="83"/>
      <c r="E339" s="84"/>
      <c r="F339" s="84"/>
      <c r="G339" s="84">
        <f t="shared" si="5"/>
        <v>0</v>
      </c>
    </row>
    <row r="340" spans="1:7" x14ac:dyDescent="0.35">
      <c r="A340" s="89"/>
      <c r="B340" s="87"/>
      <c r="C340" s="92"/>
      <c r="D340" s="83"/>
      <c r="E340" s="84"/>
      <c r="F340" s="84"/>
      <c r="G340" s="84">
        <f t="shared" si="5"/>
        <v>0</v>
      </c>
    </row>
    <row r="341" spans="1:7" x14ac:dyDescent="0.35">
      <c r="A341" s="86"/>
      <c r="B341" s="87"/>
      <c r="C341" s="92"/>
      <c r="D341" s="83"/>
      <c r="E341" s="84"/>
      <c r="F341" s="84"/>
      <c r="G341" s="84">
        <f t="shared" si="5"/>
        <v>0</v>
      </c>
    </row>
    <row r="342" spans="1:7" x14ac:dyDescent="0.35">
      <c r="A342" s="86"/>
      <c r="B342" s="87"/>
      <c r="C342" s="92"/>
      <c r="D342" s="83"/>
      <c r="E342" s="84"/>
      <c r="F342" s="84"/>
      <c r="G342" s="84">
        <f t="shared" si="5"/>
        <v>0</v>
      </c>
    </row>
    <row r="343" spans="1:7" x14ac:dyDescent="0.35">
      <c r="A343" s="89"/>
      <c r="B343" s="87"/>
      <c r="C343" s="92"/>
      <c r="D343" s="83"/>
      <c r="E343" s="84"/>
      <c r="F343" s="84"/>
      <c r="G343" s="84">
        <f t="shared" si="5"/>
        <v>0</v>
      </c>
    </row>
    <row r="344" spans="1:7" x14ac:dyDescent="0.35">
      <c r="A344" s="89"/>
      <c r="B344" s="87"/>
      <c r="C344" s="92"/>
      <c r="D344" s="83"/>
      <c r="E344" s="84"/>
      <c r="F344" s="84"/>
      <c r="G344" s="84">
        <f t="shared" si="5"/>
        <v>0</v>
      </c>
    </row>
    <row r="345" spans="1:7" x14ac:dyDescent="0.35">
      <c r="A345" s="86"/>
      <c r="B345" s="87"/>
      <c r="C345" s="92"/>
      <c r="D345" s="83"/>
      <c r="E345" s="84"/>
      <c r="F345" s="84"/>
      <c r="G345" s="84">
        <f t="shared" si="5"/>
        <v>0</v>
      </c>
    </row>
    <row r="346" spans="1:7" x14ac:dyDescent="0.35">
      <c r="A346" s="86"/>
      <c r="B346" s="87"/>
      <c r="C346" s="92"/>
      <c r="D346" s="83"/>
      <c r="E346" s="84"/>
      <c r="F346" s="84"/>
      <c r="G346" s="84">
        <f t="shared" si="5"/>
        <v>0</v>
      </c>
    </row>
    <row r="347" spans="1:7" x14ac:dyDescent="0.35">
      <c r="A347" s="86"/>
      <c r="B347" s="87"/>
      <c r="C347" s="92"/>
      <c r="D347" s="83"/>
      <c r="E347" s="84"/>
      <c r="F347" s="84"/>
      <c r="G347" s="84">
        <f t="shared" si="5"/>
        <v>0</v>
      </c>
    </row>
    <row r="348" spans="1:7" x14ac:dyDescent="0.35">
      <c r="A348" s="88"/>
      <c r="B348" s="87"/>
      <c r="C348" s="92"/>
      <c r="D348" s="83"/>
      <c r="E348" s="84"/>
      <c r="F348" s="84"/>
      <c r="G348" s="84">
        <f t="shared" si="5"/>
        <v>0</v>
      </c>
    </row>
    <row r="349" spans="1:7" x14ac:dyDescent="0.35">
      <c r="A349" s="86"/>
      <c r="B349" s="87"/>
      <c r="C349" s="92"/>
      <c r="D349" s="83"/>
      <c r="E349" s="84"/>
      <c r="F349" s="84"/>
      <c r="G349" s="84">
        <f t="shared" si="5"/>
        <v>0</v>
      </c>
    </row>
    <row r="350" spans="1:7" x14ac:dyDescent="0.35">
      <c r="A350" s="86"/>
      <c r="B350" s="87"/>
      <c r="C350" s="92"/>
      <c r="D350" s="83"/>
      <c r="E350" s="84"/>
      <c r="F350" s="84"/>
      <c r="G350" s="84">
        <f t="shared" si="5"/>
        <v>0</v>
      </c>
    </row>
    <row r="351" spans="1:7" x14ac:dyDescent="0.35">
      <c r="A351" s="86"/>
      <c r="B351" s="87"/>
      <c r="C351" s="92"/>
      <c r="D351" s="83"/>
      <c r="E351" s="84"/>
      <c r="F351" s="84"/>
      <c r="G351" s="84">
        <f t="shared" si="5"/>
        <v>0</v>
      </c>
    </row>
    <row r="352" spans="1:7" x14ac:dyDescent="0.35">
      <c r="A352" s="88"/>
      <c r="B352" s="87"/>
      <c r="C352" s="92"/>
      <c r="D352" s="83"/>
      <c r="E352" s="84"/>
      <c r="F352" s="84"/>
      <c r="G352" s="84">
        <f t="shared" si="5"/>
        <v>0</v>
      </c>
    </row>
    <row r="353" spans="1:7" x14ac:dyDescent="0.35">
      <c r="A353" s="88"/>
      <c r="B353" s="87"/>
      <c r="C353" s="92"/>
      <c r="D353" s="83"/>
      <c r="E353" s="84"/>
      <c r="F353" s="84"/>
      <c r="G353" s="84">
        <f t="shared" si="5"/>
        <v>0</v>
      </c>
    </row>
    <row r="354" spans="1:7" x14ac:dyDescent="0.35">
      <c r="A354" s="86"/>
      <c r="B354" s="87"/>
      <c r="C354" s="92"/>
      <c r="D354" s="83"/>
      <c r="E354" s="84"/>
      <c r="F354" s="84"/>
      <c r="G354" s="84">
        <f t="shared" si="5"/>
        <v>0</v>
      </c>
    </row>
    <row r="355" spans="1:7" x14ac:dyDescent="0.35">
      <c r="A355" s="86"/>
      <c r="B355" s="87"/>
      <c r="C355" s="92"/>
      <c r="D355" s="83"/>
      <c r="E355" s="84"/>
      <c r="F355" s="84"/>
      <c r="G355" s="84">
        <f t="shared" si="5"/>
        <v>0</v>
      </c>
    </row>
    <row r="356" spans="1:7" x14ac:dyDescent="0.35">
      <c r="A356" s="86"/>
      <c r="B356" s="87"/>
      <c r="C356" s="92"/>
      <c r="D356" s="83"/>
      <c r="E356" s="84"/>
      <c r="F356" s="84"/>
      <c r="G356" s="84">
        <f t="shared" si="5"/>
        <v>0</v>
      </c>
    </row>
    <row r="357" spans="1:7" x14ac:dyDescent="0.35">
      <c r="A357" s="86"/>
      <c r="B357" s="87"/>
      <c r="C357" s="92"/>
      <c r="D357" s="83"/>
      <c r="E357" s="84"/>
      <c r="F357" s="84"/>
      <c r="G357" s="84">
        <f t="shared" si="5"/>
        <v>0</v>
      </c>
    </row>
    <row r="358" spans="1:7" x14ac:dyDescent="0.35">
      <c r="A358" s="86"/>
      <c r="B358" s="87"/>
      <c r="C358" s="92"/>
      <c r="D358" s="83"/>
      <c r="E358" s="84"/>
      <c r="F358" s="84"/>
      <c r="G358" s="84">
        <f t="shared" si="5"/>
        <v>0</v>
      </c>
    </row>
    <row r="359" spans="1:7" x14ac:dyDescent="0.35">
      <c r="A359" s="86"/>
      <c r="B359" s="87"/>
      <c r="C359" s="92"/>
      <c r="D359" s="83"/>
      <c r="E359" s="84"/>
      <c r="F359" s="84"/>
      <c r="G359" s="84">
        <f t="shared" si="5"/>
        <v>0</v>
      </c>
    </row>
    <row r="360" spans="1:7" x14ac:dyDescent="0.35">
      <c r="A360" s="86"/>
      <c r="B360" s="87"/>
      <c r="C360" s="92"/>
      <c r="D360" s="83"/>
      <c r="E360" s="84"/>
      <c r="F360" s="84"/>
      <c r="G360" s="84">
        <f t="shared" si="5"/>
        <v>0</v>
      </c>
    </row>
    <row r="361" spans="1:7" x14ac:dyDescent="0.35">
      <c r="A361" s="86"/>
      <c r="B361" s="87"/>
      <c r="C361" s="92"/>
      <c r="D361" s="83"/>
      <c r="E361" s="84"/>
      <c r="F361" s="84"/>
      <c r="G361" s="84">
        <f t="shared" si="5"/>
        <v>0</v>
      </c>
    </row>
    <row r="362" spans="1:7" x14ac:dyDescent="0.35">
      <c r="A362" s="88"/>
      <c r="B362" s="87"/>
      <c r="C362" s="92"/>
      <c r="D362" s="83"/>
      <c r="E362" s="84"/>
      <c r="F362" s="84"/>
      <c r="G362" s="84">
        <f t="shared" si="5"/>
        <v>0</v>
      </c>
    </row>
    <row r="363" spans="1:7" x14ac:dyDescent="0.35">
      <c r="A363" s="86"/>
      <c r="B363" s="87"/>
      <c r="C363" s="92"/>
      <c r="D363" s="83"/>
      <c r="E363" s="84"/>
      <c r="F363" s="84"/>
      <c r="G363" s="84">
        <f t="shared" si="5"/>
        <v>0</v>
      </c>
    </row>
    <row r="364" spans="1:7" x14ac:dyDescent="0.35">
      <c r="A364" s="88"/>
      <c r="B364" s="87"/>
      <c r="C364" s="92"/>
      <c r="D364" s="83"/>
      <c r="E364" s="84"/>
      <c r="F364" s="84"/>
      <c r="G364" s="84">
        <f t="shared" si="5"/>
        <v>0</v>
      </c>
    </row>
    <row r="365" spans="1:7" x14ac:dyDescent="0.35">
      <c r="A365" s="86"/>
      <c r="B365" s="87"/>
      <c r="C365" s="92"/>
      <c r="D365" s="83"/>
      <c r="E365" s="84"/>
      <c r="F365" s="84"/>
      <c r="G365" s="84">
        <f t="shared" si="5"/>
        <v>0</v>
      </c>
    </row>
    <row r="366" spans="1:7" x14ac:dyDescent="0.35">
      <c r="A366" s="86"/>
      <c r="B366" s="87"/>
      <c r="C366" s="92"/>
      <c r="D366" s="83"/>
      <c r="E366" s="84"/>
      <c r="F366" s="84"/>
      <c r="G366" s="84">
        <f t="shared" si="5"/>
        <v>0</v>
      </c>
    </row>
    <row r="367" spans="1:7" x14ac:dyDescent="0.35">
      <c r="A367" s="89"/>
      <c r="B367" s="87"/>
      <c r="C367" s="92"/>
      <c r="D367" s="83"/>
      <c r="E367" s="84"/>
      <c r="F367" s="84"/>
      <c r="G367" s="84">
        <f t="shared" si="5"/>
        <v>0</v>
      </c>
    </row>
    <row r="368" spans="1:7" x14ac:dyDescent="0.35">
      <c r="A368" s="86"/>
      <c r="B368" s="87"/>
      <c r="C368" s="92"/>
      <c r="D368" s="83"/>
      <c r="E368" s="84"/>
      <c r="F368" s="84"/>
      <c r="G368" s="84">
        <f t="shared" si="5"/>
        <v>0</v>
      </c>
    </row>
    <row r="369" spans="1:7" x14ac:dyDescent="0.35">
      <c r="A369" s="89"/>
      <c r="B369" s="87"/>
      <c r="C369" s="92"/>
      <c r="D369" s="83"/>
      <c r="E369" s="84"/>
      <c r="F369" s="84"/>
      <c r="G369" s="84">
        <f t="shared" si="5"/>
        <v>0</v>
      </c>
    </row>
    <row r="370" spans="1:7" x14ac:dyDescent="0.35">
      <c r="A370" s="89"/>
      <c r="B370" s="87"/>
      <c r="C370" s="92"/>
      <c r="D370" s="83"/>
      <c r="E370" s="84"/>
      <c r="F370" s="84"/>
      <c r="G370" s="84">
        <f t="shared" si="5"/>
        <v>0</v>
      </c>
    </row>
    <row r="371" spans="1:7" x14ac:dyDescent="0.35">
      <c r="A371" s="89"/>
      <c r="B371" s="87"/>
      <c r="C371" s="92"/>
      <c r="D371" s="83"/>
      <c r="E371" s="84"/>
      <c r="F371" s="84"/>
      <c r="G371" s="84">
        <f t="shared" si="5"/>
        <v>0</v>
      </c>
    </row>
    <row r="372" spans="1:7" x14ac:dyDescent="0.35">
      <c r="A372" s="88"/>
      <c r="B372" s="87"/>
      <c r="C372" s="92"/>
      <c r="D372" s="83"/>
      <c r="E372" s="84"/>
      <c r="F372" s="84"/>
      <c r="G372" s="84">
        <f t="shared" si="5"/>
        <v>0</v>
      </c>
    </row>
    <row r="373" spans="1:7" x14ac:dyDescent="0.35">
      <c r="A373" s="86"/>
      <c r="B373" s="87"/>
      <c r="C373" s="92"/>
      <c r="D373" s="83"/>
      <c r="E373" s="84"/>
      <c r="F373" s="84"/>
      <c r="G373" s="84">
        <f t="shared" si="5"/>
        <v>0</v>
      </c>
    </row>
    <row r="374" spans="1:7" x14ac:dyDescent="0.35">
      <c r="A374" s="88"/>
      <c r="B374" s="87"/>
      <c r="C374" s="92"/>
      <c r="D374" s="83"/>
      <c r="E374" s="84"/>
      <c r="F374" s="84"/>
      <c r="G374" s="84">
        <f t="shared" si="5"/>
        <v>0</v>
      </c>
    </row>
    <row r="375" spans="1:7" x14ac:dyDescent="0.35">
      <c r="A375" s="86"/>
      <c r="B375" s="87"/>
      <c r="C375" s="92"/>
      <c r="D375" s="83"/>
      <c r="E375" s="84"/>
      <c r="F375" s="84"/>
      <c r="G375" s="84">
        <f t="shared" si="5"/>
        <v>0</v>
      </c>
    </row>
    <row r="376" spans="1:7" x14ac:dyDescent="0.35">
      <c r="A376" s="86"/>
      <c r="B376" s="87"/>
      <c r="C376" s="92"/>
      <c r="D376" s="83"/>
      <c r="E376" s="84"/>
      <c r="F376" s="84"/>
      <c r="G376" s="84">
        <f t="shared" si="5"/>
        <v>0</v>
      </c>
    </row>
    <row r="377" spans="1:7" x14ac:dyDescent="0.35">
      <c r="A377" s="89"/>
      <c r="B377" s="87"/>
      <c r="C377" s="92"/>
      <c r="D377" s="83"/>
      <c r="E377" s="84"/>
      <c r="F377" s="84"/>
      <c r="G377" s="84">
        <f t="shared" si="5"/>
        <v>0</v>
      </c>
    </row>
    <row r="378" spans="1:7" x14ac:dyDescent="0.35">
      <c r="A378" s="86"/>
      <c r="B378" s="87"/>
      <c r="C378" s="92"/>
      <c r="D378" s="83"/>
      <c r="E378" s="84"/>
      <c r="F378" s="84"/>
      <c r="G378" s="84">
        <f t="shared" si="5"/>
        <v>0</v>
      </c>
    </row>
    <row r="379" spans="1:7" x14ac:dyDescent="0.35">
      <c r="A379" s="86"/>
      <c r="B379" s="87"/>
      <c r="C379" s="92"/>
      <c r="D379" s="83"/>
      <c r="E379" s="84"/>
      <c r="F379" s="84"/>
      <c r="G379" s="84">
        <f t="shared" si="5"/>
        <v>0</v>
      </c>
    </row>
    <row r="380" spans="1:7" x14ac:dyDescent="0.35">
      <c r="A380" s="86"/>
      <c r="B380" s="87"/>
      <c r="C380" s="92"/>
      <c r="D380" s="83"/>
      <c r="E380" s="84"/>
      <c r="F380" s="84"/>
      <c r="G380" s="84">
        <f t="shared" si="5"/>
        <v>0</v>
      </c>
    </row>
    <row r="381" spans="1:7" x14ac:dyDescent="0.35">
      <c r="A381" s="86"/>
      <c r="B381" s="87"/>
      <c r="C381" s="92"/>
      <c r="D381" s="83"/>
      <c r="E381" s="84"/>
      <c r="F381" s="84"/>
      <c r="G381" s="84">
        <f t="shared" si="5"/>
        <v>0</v>
      </c>
    </row>
    <row r="382" spans="1:7" x14ac:dyDescent="0.35">
      <c r="A382" s="88"/>
      <c r="B382" s="87"/>
      <c r="C382" s="92"/>
      <c r="D382" s="83"/>
      <c r="E382" s="84"/>
      <c r="F382" s="84"/>
      <c r="G382" s="84">
        <f t="shared" si="5"/>
        <v>0</v>
      </c>
    </row>
    <row r="383" spans="1:7" x14ac:dyDescent="0.35">
      <c r="A383" s="86"/>
      <c r="B383" s="87"/>
      <c r="C383" s="92"/>
      <c r="D383" s="83"/>
      <c r="E383" s="84"/>
      <c r="F383" s="84"/>
      <c r="G383" s="84">
        <f t="shared" si="5"/>
        <v>0</v>
      </c>
    </row>
    <row r="384" spans="1:7" x14ac:dyDescent="0.35">
      <c r="A384" s="88"/>
      <c r="B384" s="87"/>
      <c r="C384" s="92"/>
      <c r="D384" s="83"/>
      <c r="E384" s="84"/>
      <c r="F384" s="84"/>
      <c r="G384" s="84">
        <f t="shared" si="5"/>
        <v>0</v>
      </c>
    </row>
    <row r="385" spans="1:7" x14ac:dyDescent="0.35">
      <c r="A385" s="88"/>
      <c r="B385" s="87"/>
      <c r="C385" s="92"/>
      <c r="D385" s="83"/>
      <c r="E385" s="84"/>
      <c r="F385" s="84"/>
      <c r="G385" s="84">
        <f t="shared" si="5"/>
        <v>0</v>
      </c>
    </row>
    <row r="386" spans="1:7" x14ac:dyDescent="0.35">
      <c r="A386" s="86"/>
      <c r="B386" s="87"/>
      <c r="C386" s="92"/>
      <c r="D386" s="83"/>
      <c r="E386" s="84"/>
      <c r="F386" s="84"/>
      <c r="G386" s="84">
        <f t="shared" si="5"/>
        <v>0</v>
      </c>
    </row>
    <row r="387" spans="1:7" x14ac:dyDescent="0.35">
      <c r="A387" s="88"/>
      <c r="B387" s="87"/>
      <c r="C387" s="92"/>
      <c r="D387" s="83"/>
      <c r="E387" s="84"/>
      <c r="F387" s="84"/>
      <c r="G387" s="84">
        <f t="shared" ref="G387:G401" si="6">SUM(D387:F387)/1800</f>
        <v>0</v>
      </c>
    </row>
    <row r="388" spans="1:7" x14ac:dyDescent="0.35">
      <c r="A388" s="86"/>
      <c r="B388" s="87"/>
      <c r="C388" s="92"/>
      <c r="D388" s="83"/>
      <c r="E388" s="84"/>
      <c r="F388" s="84"/>
      <c r="G388" s="84">
        <f t="shared" si="6"/>
        <v>0</v>
      </c>
    </row>
    <row r="389" spans="1:7" x14ac:dyDescent="0.35">
      <c r="A389" s="86"/>
      <c r="B389" s="87"/>
      <c r="C389" s="92"/>
      <c r="D389" s="83"/>
      <c r="E389" s="84"/>
      <c r="F389" s="84"/>
      <c r="G389" s="84">
        <f t="shared" si="6"/>
        <v>0</v>
      </c>
    </row>
    <row r="390" spans="1:7" x14ac:dyDescent="0.35">
      <c r="A390" s="86"/>
      <c r="B390" s="87"/>
      <c r="C390" s="92"/>
      <c r="D390" s="83"/>
      <c r="E390" s="84"/>
      <c r="F390" s="84"/>
      <c r="G390" s="84">
        <f t="shared" si="6"/>
        <v>0</v>
      </c>
    </row>
    <row r="391" spans="1:7" x14ac:dyDescent="0.35">
      <c r="A391" s="86"/>
      <c r="B391" s="87"/>
      <c r="C391" s="92"/>
      <c r="D391" s="83"/>
      <c r="E391" s="84"/>
      <c r="F391" s="84"/>
      <c r="G391" s="84">
        <f t="shared" si="6"/>
        <v>0</v>
      </c>
    </row>
    <row r="392" spans="1:7" x14ac:dyDescent="0.35">
      <c r="A392" s="88"/>
      <c r="B392" s="87"/>
      <c r="C392" s="92"/>
      <c r="D392" s="83"/>
      <c r="E392" s="84"/>
      <c r="F392" s="84"/>
      <c r="G392" s="84">
        <f t="shared" si="6"/>
        <v>0</v>
      </c>
    </row>
    <row r="393" spans="1:7" x14ac:dyDescent="0.35">
      <c r="A393" s="86"/>
      <c r="B393" s="87"/>
      <c r="C393" s="92"/>
      <c r="D393" s="83"/>
      <c r="E393" s="84"/>
      <c r="F393" s="84"/>
      <c r="G393" s="84">
        <f t="shared" si="6"/>
        <v>0</v>
      </c>
    </row>
    <row r="394" spans="1:7" x14ac:dyDescent="0.35">
      <c r="A394" s="86"/>
      <c r="B394" s="87"/>
      <c r="C394" s="92"/>
      <c r="D394" s="83"/>
      <c r="E394" s="84"/>
      <c r="F394" s="84"/>
      <c r="G394" s="84">
        <f t="shared" si="6"/>
        <v>0</v>
      </c>
    </row>
    <row r="395" spans="1:7" x14ac:dyDescent="0.35">
      <c r="A395" s="86"/>
      <c r="B395" s="87"/>
      <c r="C395" s="92"/>
      <c r="D395" s="83"/>
      <c r="E395" s="84"/>
      <c r="F395" s="84"/>
      <c r="G395" s="84">
        <f t="shared" si="6"/>
        <v>0</v>
      </c>
    </row>
    <row r="396" spans="1:7" x14ac:dyDescent="0.35">
      <c r="A396" s="88"/>
      <c r="B396" s="87"/>
      <c r="C396" s="92"/>
      <c r="D396" s="83"/>
      <c r="E396" s="84"/>
      <c r="F396" s="84"/>
      <c r="G396" s="84">
        <f t="shared" si="6"/>
        <v>0</v>
      </c>
    </row>
    <row r="397" spans="1:7" x14ac:dyDescent="0.35">
      <c r="A397" s="88"/>
      <c r="B397" s="87"/>
      <c r="C397" s="92"/>
      <c r="D397" s="83"/>
      <c r="E397" s="84"/>
      <c r="F397" s="84"/>
      <c r="G397" s="84">
        <f t="shared" si="6"/>
        <v>0</v>
      </c>
    </row>
    <row r="398" spans="1:7" x14ac:dyDescent="0.35">
      <c r="A398" s="88"/>
      <c r="B398" s="87"/>
      <c r="C398" s="92"/>
      <c r="D398" s="83"/>
      <c r="E398" s="84"/>
      <c r="F398" s="84"/>
      <c r="G398" s="84">
        <f t="shared" si="6"/>
        <v>0</v>
      </c>
    </row>
    <row r="399" spans="1:7" x14ac:dyDescent="0.35">
      <c r="A399" s="89"/>
      <c r="B399" s="87"/>
      <c r="C399" s="92"/>
      <c r="D399" s="83"/>
      <c r="E399" s="84"/>
      <c r="F399" s="84"/>
      <c r="G399" s="84">
        <f t="shared" si="6"/>
        <v>0</v>
      </c>
    </row>
    <row r="400" spans="1:7" x14ac:dyDescent="0.35">
      <c r="A400" s="86"/>
      <c r="B400" s="87"/>
      <c r="C400" s="92"/>
      <c r="D400" s="83"/>
      <c r="E400" s="84"/>
      <c r="F400" s="84"/>
      <c r="G400" s="84">
        <f t="shared" si="6"/>
        <v>0</v>
      </c>
    </row>
    <row r="401" spans="1:7" x14ac:dyDescent="0.35">
      <c r="A401" s="93"/>
      <c r="B401" s="94"/>
      <c r="C401" s="95"/>
      <c r="D401" s="96"/>
      <c r="E401" s="97"/>
      <c r="F401" s="97"/>
      <c r="G401" s="84">
        <f t="shared" si="6"/>
        <v>0</v>
      </c>
    </row>
    <row r="402" spans="1:7" x14ac:dyDescent="0.35">
      <c r="B402" s="102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1473"/>
  <sheetViews>
    <sheetView showGridLines="0" topLeftCell="D1" zoomScaleNormal="100" workbookViewId="0">
      <selection activeCell="I8" sqref="I8"/>
    </sheetView>
  </sheetViews>
  <sheetFormatPr defaultColWidth="9.1328125" defaultRowHeight="15.75" customHeight="1" x14ac:dyDescent="0.4"/>
  <cols>
    <col min="1" max="1" width="26.33203125" style="46" customWidth="1"/>
    <col min="2" max="2" width="19" style="1" customWidth="1"/>
    <col min="3" max="3" width="18.53125" style="1" customWidth="1"/>
    <col min="4" max="4" width="21.19921875" style="1" customWidth="1"/>
    <col min="5" max="5" width="11" style="1" customWidth="1"/>
    <col min="6" max="6" width="27.33203125" style="1" customWidth="1"/>
    <col min="7" max="7" width="33" style="1" customWidth="1"/>
    <col min="8" max="8" width="13.33203125" style="8" bestFit="1" customWidth="1"/>
    <col min="9" max="9" width="12.33203125" style="8" bestFit="1" customWidth="1"/>
    <col min="10" max="10" width="22.796875" style="8" bestFit="1" customWidth="1"/>
    <col min="11" max="11" width="23" style="8" bestFit="1" customWidth="1"/>
    <col min="12" max="12" width="17.1328125" style="8" customWidth="1"/>
    <col min="13" max="15" width="8.796875" style="8" customWidth="1"/>
    <col min="16" max="16" width="10.53125" style="8" customWidth="1"/>
    <col min="17" max="43" width="9.1328125" style="8"/>
    <col min="44" max="16384" width="9.1328125" style="1"/>
  </cols>
  <sheetData>
    <row r="1" spans="1:43" ht="15.75" customHeight="1" x14ac:dyDescent="0.4">
      <c r="A1" s="1"/>
    </row>
    <row r="2" spans="1:43" s="4" customFormat="1" ht="15.75" customHeight="1" x14ac:dyDescent="0.4">
      <c r="A2" s="159" t="s">
        <v>39</v>
      </c>
      <c r="B2" s="159"/>
      <c r="C2" s="159"/>
      <c r="D2" s="159"/>
      <c r="E2" s="159"/>
      <c r="F2" s="159"/>
      <c r="G2" s="159"/>
      <c r="H2" s="101"/>
      <c r="AM2" s="33"/>
      <c r="AN2" s="33"/>
      <c r="AO2" s="33"/>
      <c r="AP2" s="33"/>
      <c r="AQ2" s="33"/>
    </row>
    <row r="3" spans="1:43" ht="15.75" customHeight="1" x14ac:dyDescent="0.4"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43" ht="15.75" customHeight="1" x14ac:dyDescent="0.7">
      <c r="A4" s="70"/>
      <c r="B4" s="70"/>
      <c r="C4" s="70"/>
      <c r="D4" s="70"/>
      <c r="E4" s="70"/>
      <c r="F4" s="70"/>
      <c r="G4" s="7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43" ht="15.75" customHeight="1" x14ac:dyDescent="0.7">
      <c r="A5" s="51" t="s">
        <v>9</v>
      </c>
      <c r="B5" s="163"/>
      <c r="C5" s="164"/>
      <c r="D5" s="70"/>
      <c r="E5" s="70"/>
      <c r="F5" s="166" t="s">
        <v>53</v>
      </c>
      <c r="G5" s="16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43" ht="15.75" customHeight="1" x14ac:dyDescent="0.4">
      <c r="A6" s="51" t="s">
        <v>8</v>
      </c>
      <c r="B6" s="163"/>
      <c r="C6" s="164"/>
      <c r="D6" s="52"/>
      <c r="F6" s="74" t="s">
        <v>49</v>
      </c>
      <c r="G6" s="75">
        <f>SUM(E16:E57)</f>
        <v>0</v>
      </c>
      <c r="I6" s="1"/>
      <c r="J6" s="1"/>
      <c r="K6" s="1"/>
      <c r="L6" s="1"/>
      <c r="M6" s="1"/>
      <c r="N6" s="1"/>
      <c r="O6" s="53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43" ht="15.75" customHeight="1" x14ac:dyDescent="0.7">
      <c r="A7" s="51" t="s">
        <v>7</v>
      </c>
      <c r="B7" s="163"/>
      <c r="C7" s="164"/>
      <c r="D7" s="54"/>
      <c r="F7" s="76" t="s">
        <v>50</v>
      </c>
      <c r="G7" s="77">
        <f>SUM(TraineeSalaryCost)</f>
        <v>0</v>
      </c>
      <c r="I7" s="1"/>
      <c r="J7" s="56"/>
      <c r="K7" s="1"/>
      <c r="L7" s="57"/>
      <c r="M7" s="56"/>
      <c r="N7" s="56"/>
      <c r="O7" s="5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43" ht="15.75" customHeight="1" x14ac:dyDescent="0.7">
      <c r="A8" s="60"/>
      <c r="B8" s="60"/>
      <c r="C8" s="61"/>
      <c r="D8" s="58"/>
      <c r="E8" s="165" t="s">
        <v>52</v>
      </c>
      <c r="F8" s="78" t="s">
        <v>41</v>
      </c>
      <c r="G8" s="79">
        <f>COUNTIF(CertificateClass,F8)</f>
        <v>0</v>
      </c>
      <c r="H8" s="55"/>
      <c r="I8" s="55"/>
      <c r="J8" s="56"/>
      <c r="K8" s="1"/>
      <c r="L8" s="57"/>
      <c r="M8" s="56"/>
      <c r="N8" s="56"/>
      <c r="O8" s="59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43" ht="15.75" customHeight="1" x14ac:dyDescent="0.7">
      <c r="A9" s="62" t="s">
        <v>0</v>
      </c>
      <c r="B9" s="63"/>
      <c r="C9"/>
      <c r="D9" s="61"/>
      <c r="E9" s="165"/>
      <c r="F9" s="78" t="s">
        <v>42</v>
      </c>
      <c r="G9" s="79">
        <f>COUNTIF(CertificateClass,F9)</f>
        <v>0</v>
      </c>
      <c r="H9" s="55"/>
      <c r="I9" s="55"/>
      <c r="J9" s="56"/>
      <c r="K9" s="1"/>
      <c r="L9" s="57"/>
      <c r="M9" s="56"/>
      <c r="N9" s="56"/>
      <c r="O9" s="59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43" ht="15.75" customHeight="1" x14ac:dyDescent="0.5">
      <c r="A10" s="62" t="s">
        <v>6</v>
      </c>
      <c r="B10" s="63"/>
      <c r="C10" s="62"/>
      <c r="D10" s="61"/>
      <c r="E10" s="165"/>
      <c r="F10" s="78" t="s">
        <v>44</v>
      </c>
      <c r="G10" s="79">
        <f>COUNTIF(CertificateClass,F10)</f>
        <v>0</v>
      </c>
      <c r="H10" s="55"/>
      <c r="I10" s="1"/>
      <c r="J10" s="1"/>
      <c r="K10" s="1"/>
      <c r="L10" s="1"/>
      <c r="M10" s="64"/>
      <c r="N10" s="64"/>
      <c r="O10" s="64"/>
      <c r="P10" s="65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43" ht="15.75" customHeight="1" x14ac:dyDescent="0.5">
      <c r="D11"/>
      <c r="E11" s="165"/>
      <c r="F11" s="78" t="s">
        <v>43</v>
      </c>
      <c r="G11" s="79">
        <f>COUNTIF(CertificateClass,F11)</f>
        <v>0</v>
      </c>
      <c r="H11" s="55"/>
      <c r="I11" s="55"/>
      <c r="J11" s="55"/>
      <c r="K11" s="56"/>
      <c r="L11" s="56"/>
      <c r="M11" s="64"/>
      <c r="N11" s="64"/>
      <c r="O11" s="56"/>
      <c r="P11" s="66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43" ht="15.75" customHeight="1" x14ac:dyDescent="0.5">
      <c r="A12" s="62"/>
      <c r="B12" s="62"/>
      <c r="C12" s="62"/>
      <c r="D12"/>
      <c r="E12" s="165"/>
      <c r="F12" s="78" t="s">
        <v>51</v>
      </c>
      <c r="G12" s="79">
        <f>COUNTIF(CertificateClass,F12)</f>
        <v>0</v>
      </c>
      <c r="H12" s="55"/>
      <c r="I12" s="55"/>
      <c r="J12" s="55"/>
      <c r="K12" s="56"/>
      <c r="L12" s="56"/>
      <c r="M12" s="64"/>
      <c r="N12" s="64"/>
      <c r="O12" s="56"/>
      <c r="P12" s="66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43" ht="15.75" customHeight="1" x14ac:dyDescent="0.5">
      <c r="A13" s="62"/>
      <c r="B13" s="62"/>
      <c r="C13" s="62"/>
      <c r="D13"/>
      <c r="E13" s="55"/>
      <c r="G13" s="73"/>
      <c r="H13" s="55"/>
      <c r="I13" s="55"/>
      <c r="J13" s="55"/>
      <c r="K13" s="56"/>
      <c r="L13" s="56"/>
      <c r="M13" s="64"/>
      <c r="N13" s="64"/>
      <c r="O13" s="56"/>
      <c r="P13" s="66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43" s="2" customFormat="1" ht="15.75" customHeight="1" x14ac:dyDescent="0.5">
      <c r="A14" s="160" t="s">
        <v>1</v>
      </c>
      <c r="B14" s="161"/>
      <c r="C14" s="161"/>
      <c r="D14" s="161"/>
      <c r="E14" s="161"/>
      <c r="F14" s="161"/>
      <c r="G14" s="161"/>
      <c r="H14" s="161"/>
      <c r="I14" s="161"/>
      <c r="J14" s="161"/>
      <c r="K14" s="162"/>
      <c r="L14" s="56"/>
      <c r="M14" s="56"/>
      <c r="N14" s="56"/>
      <c r="O14" s="56"/>
      <c r="P14" s="66"/>
      <c r="AM14" s="17"/>
      <c r="AN14" s="17"/>
      <c r="AO14" s="17"/>
      <c r="AP14" s="17"/>
      <c r="AQ14" s="17"/>
    </row>
    <row r="15" spans="1:43" s="5" customFormat="1" ht="52.5" x14ac:dyDescent="0.5">
      <c r="A15" s="45" t="s">
        <v>14</v>
      </c>
      <c r="B15" s="72" t="s">
        <v>58</v>
      </c>
      <c r="C15" s="72" t="s">
        <v>40</v>
      </c>
      <c r="D15" s="72" t="s">
        <v>88</v>
      </c>
      <c r="E15" s="72" t="s">
        <v>5</v>
      </c>
      <c r="F15" s="72" t="s">
        <v>87</v>
      </c>
      <c r="G15" s="72" t="s">
        <v>86</v>
      </c>
      <c r="H15" s="72" t="s">
        <v>45</v>
      </c>
      <c r="I15" s="72" t="s">
        <v>46</v>
      </c>
      <c r="J15" s="72" t="s">
        <v>47</v>
      </c>
      <c r="K15" s="72" t="s">
        <v>48</v>
      </c>
      <c r="M15" s="56"/>
      <c r="N15" s="56"/>
      <c r="O15" s="56"/>
      <c r="P15" s="66"/>
      <c r="Q15" s="67"/>
      <c r="AM15" s="19"/>
      <c r="AN15" s="19"/>
      <c r="AO15" s="19"/>
      <c r="AP15" s="19"/>
      <c r="AQ15" s="19"/>
    </row>
    <row r="16" spans="1:43" ht="15.75" customHeight="1" x14ac:dyDescent="0.5">
      <c r="A16" s="98"/>
      <c r="B16" s="99"/>
      <c r="C16" s="81" t="s">
        <v>54</v>
      </c>
      <c r="D16" s="82">
        <f t="shared" ref="D16:D57" si="0">_xlfn.XLOOKUP(A16,TraineeName,TraineeDept,"",0)</f>
        <v>0</v>
      </c>
      <c r="E16" s="82" t="s">
        <v>56</v>
      </c>
      <c r="F16" s="124">
        <f t="shared" ref="F16:F57" si="1">_xlfn.XLOOKUP(A16,TraineeName,TraineeHourlyRate,"Check trainee name",0)</f>
        <v>0</v>
      </c>
      <c r="G16" s="124" t="str">
        <f t="shared" ref="G16:G57" si="2">IFERROR(F16*E16,"Check trainee name")</f>
        <v>Check trainee name</v>
      </c>
      <c r="H16" s="103"/>
      <c r="I16" s="103"/>
      <c r="J16" s="98"/>
      <c r="K16" s="98"/>
      <c r="L16" s="56"/>
      <c r="M16" s="56"/>
      <c r="N16" s="56"/>
      <c r="O16" s="56"/>
      <c r="P16" s="66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5.75" customHeight="1" x14ac:dyDescent="0.5">
      <c r="A17" s="98"/>
      <c r="B17" s="99"/>
      <c r="C17" s="81" t="s">
        <v>54</v>
      </c>
      <c r="D17" s="82">
        <f t="shared" si="0"/>
        <v>0</v>
      </c>
      <c r="E17" s="82"/>
      <c r="F17" s="124">
        <f t="shared" si="1"/>
        <v>0</v>
      </c>
      <c r="G17" s="124">
        <f t="shared" si="2"/>
        <v>0</v>
      </c>
      <c r="H17" s="103"/>
      <c r="I17" s="103"/>
      <c r="J17" s="98"/>
      <c r="K17" s="98"/>
      <c r="L17" s="56"/>
      <c r="M17" s="56"/>
      <c r="N17" s="56"/>
      <c r="O17" s="56"/>
      <c r="P17" s="66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5.75" customHeight="1" x14ac:dyDescent="0.5">
      <c r="A18" s="98"/>
      <c r="B18" s="99"/>
      <c r="C18" s="81" t="s">
        <v>54</v>
      </c>
      <c r="D18" s="82">
        <f t="shared" si="0"/>
        <v>0</v>
      </c>
      <c r="E18" s="82"/>
      <c r="F18" s="124">
        <f t="shared" si="1"/>
        <v>0</v>
      </c>
      <c r="G18" s="124">
        <f t="shared" si="2"/>
        <v>0</v>
      </c>
      <c r="H18" s="103"/>
      <c r="I18" s="103"/>
      <c r="J18" s="80"/>
      <c r="K18" s="98"/>
      <c r="L18" s="56"/>
      <c r="M18" s="56"/>
      <c r="N18" s="56"/>
      <c r="O18" s="56"/>
      <c r="P18" s="66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5.75" customHeight="1" x14ac:dyDescent="0.5">
      <c r="A19" s="98"/>
      <c r="B19" s="99"/>
      <c r="C19" s="81" t="s">
        <v>54</v>
      </c>
      <c r="D19" s="82">
        <f t="shared" si="0"/>
        <v>0</v>
      </c>
      <c r="E19" s="82"/>
      <c r="F19" s="124">
        <f t="shared" si="1"/>
        <v>0</v>
      </c>
      <c r="G19" s="124">
        <f t="shared" si="2"/>
        <v>0</v>
      </c>
      <c r="H19" s="103"/>
      <c r="I19" s="103"/>
      <c r="J19" s="80"/>
      <c r="K19" s="98"/>
      <c r="L19" s="56"/>
      <c r="M19" s="56"/>
      <c r="N19" s="56"/>
      <c r="O19" s="56"/>
      <c r="P19" s="66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5.75" customHeight="1" x14ac:dyDescent="0.5">
      <c r="A20" s="98"/>
      <c r="B20" s="99"/>
      <c r="C20" s="81" t="s">
        <v>54</v>
      </c>
      <c r="D20" s="82">
        <f t="shared" si="0"/>
        <v>0</v>
      </c>
      <c r="E20" s="82"/>
      <c r="F20" s="124">
        <f t="shared" si="1"/>
        <v>0</v>
      </c>
      <c r="G20" s="124">
        <f t="shared" si="2"/>
        <v>0</v>
      </c>
      <c r="H20" s="126"/>
      <c r="I20" s="126"/>
      <c r="J20" s="80"/>
      <c r="K20" s="80"/>
      <c r="L20" s="56"/>
      <c r="M20" s="56"/>
      <c r="N20" s="56"/>
      <c r="O20" s="56"/>
      <c r="P20" s="66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5.75" customHeight="1" x14ac:dyDescent="0.5">
      <c r="A21" s="98"/>
      <c r="B21" s="99"/>
      <c r="C21" s="81" t="s">
        <v>54</v>
      </c>
      <c r="D21" s="82">
        <f t="shared" si="0"/>
        <v>0</v>
      </c>
      <c r="E21" s="82"/>
      <c r="F21" s="124">
        <f t="shared" si="1"/>
        <v>0</v>
      </c>
      <c r="G21" s="124">
        <f t="shared" si="2"/>
        <v>0</v>
      </c>
      <c r="H21" s="126"/>
      <c r="I21" s="126"/>
      <c r="J21" s="80"/>
      <c r="K21" s="80"/>
      <c r="L21" s="56"/>
      <c r="M21" s="56"/>
      <c r="N21" s="56"/>
      <c r="O21" s="56"/>
      <c r="P21" s="66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5.75" customHeight="1" x14ac:dyDescent="0.5">
      <c r="A22" s="98"/>
      <c r="B22" s="99"/>
      <c r="C22" s="81" t="s">
        <v>54</v>
      </c>
      <c r="D22" s="82">
        <f t="shared" si="0"/>
        <v>0</v>
      </c>
      <c r="E22" s="82"/>
      <c r="F22" s="124">
        <f t="shared" si="1"/>
        <v>0</v>
      </c>
      <c r="G22" s="124">
        <f t="shared" si="2"/>
        <v>0</v>
      </c>
      <c r="H22" s="103"/>
      <c r="I22" s="103"/>
      <c r="J22" s="98"/>
      <c r="K22" s="98"/>
      <c r="L22" s="56"/>
      <c r="M22" s="56"/>
      <c r="N22" s="56"/>
      <c r="O22" s="56"/>
      <c r="P22" s="66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5.75" customHeight="1" x14ac:dyDescent="0.5">
      <c r="A23" s="98"/>
      <c r="B23" s="99"/>
      <c r="C23" s="81" t="s">
        <v>54</v>
      </c>
      <c r="D23" s="82">
        <f t="shared" si="0"/>
        <v>0</v>
      </c>
      <c r="E23" s="82"/>
      <c r="F23" s="124">
        <f t="shared" si="1"/>
        <v>0</v>
      </c>
      <c r="G23" s="124">
        <f t="shared" si="2"/>
        <v>0</v>
      </c>
      <c r="H23" s="126"/>
      <c r="I23" s="126"/>
      <c r="J23" s="80"/>
      <c r="K23" s="80"/>
      <c r="L23" s="56"/>
      <c r="M23" s="56"/>
      <c r="N23" s="56"/>
      <c r="O23" s="56"/>
      <c r="P23" s="66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5.75" customHeight="1" x14ac:dyDescent="0.5">
      <c r="A24" s="98"/>
      <c r="B24" s="99"/>
      <c r="C24" s="81" t="s">
        <v>54</v>
      </c>
      <c r="D24" s="82">
        <f t="shared" si="0"/>
        <v>0</v>
      </c>
      <c r="E24" s="82"/>
      <c r="F24" s="124">
        <f t="shared" si="1"/>
        <v>0</v>
      </c>
      <c r="G24" s="124">
        <f t="shared" si="2"/>
        <v>0</v>
      </c>
      <c r="H24" s="126"/>
      <c r="I24" s="126"/>
      <c r="J24" s="80"/>
      <c r="K24" s="80"/>
      <c r="L24" s="56"/>
      <c r="M24" s="56"/>
      <c r="N24" s="56"/>
      <c r="O24" s="56"/>
      <c r="P24" s="66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5.75" customHeight="1" x14ac:dyDescent="0.5">
      <c r="A25" s="98"/>
      <c r="B25" s="99"/>
      <c r="C25" s="81" t="s">
        <v>54</v>
      </c>
      <c r="D25" s="82">
        <f t="shared" si="0"/>
        <v>0</v>
      </c>
      <c r="E25" s="90"/>
      <c r="F25" s="124">
        <f t="shared" si="1"/>
        <v>0</v>
      </c>
      <c r="G25" s="124">
        <f t="shared" si="2"/>
        <v>0</v>
      </c>
      <c r="H25" s="127"/>
      <c r="I25" s="127"/>
      <c r="J25" s="104"/>
      <c r="K25" s="104"/>
      <c r="L25" s="56"/>
      <c r="M25" s="56"/>
      <c r="N25" s="56"/>
      <c r="O25" s="56"/>
      <c r="P25" s="66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5.75" customHeight="1" x14ac:dyDescent="0.5">
      <c r="A26" s="98"/>
      <c r="B26" s="99"/>
      <c r="C26" s="81" t="s">
        <v>54</v>
      </c>
      <c r="D26" s="82">
        <f t="shared" si="0"/>
        <v>0</v>
      </c>
      <c r="E26" s="90"/>
      <c r="F26" s="124">
        <f t="shared" si="1"/>
        <v>0</v>
      </c>
      <c r="G26" s="124">
        <f t="shared" si="2"/>
        <v>0</v>
      </c>
      <c r="H26" s="127"/>
      <c r="I26" s="127"/>
      <c r="J26" s="104"/>
      <c r="K26" s="104"/>
      <c r="L26" s="56"/>
      <c r="M26" s="56"/>
      <c r="N26" s="56"/>
      <c r="O26" s="56"/>
      <c r="P26" s="66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5.75" customHeight="1" x14ac:dyDescent="0.5">
      <c r="A27" s="98"/>
      <c r="B27" s="99"/>
      <c r="C27" s="81" t="s">
        <v>54</v>
      </c>
      <c r="D27" s="82">
        <f t="shared" si="0"/>
        <v>0</v>
      </c>
      <c r="E27" s="90"/>
      <c r="F27" s="124">
        <f t="shared" si="1"/>
        <v>0</v>
      </c>
      <c r="G27" s="124">
        <f t="shared" si="2"/>
        <v>0</v>
      </c>
      <c r="H27" s="127"/>
      <c r="I27" s="127"/>
      <c r="J27" s="104"/>
      <c r="K27" s="104"/>
      <c r="L27" s="56"/>
      <c r="M27" s="56"/>
      <c r="N27" s="56"/>
      <c r="O27" s="56"/>
      <c r="P27" s="66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5.75" customHeight="1" x14ac:dyDescent="0.5">
      <c r="A28" s="98"/>
      <c r="B28" s="99"/>
      <c r="C28" s="81" t="s">
        <v>54</v>
      </c>
      <c r="D28" s="82">
        <f t="shared" si="0"/>
        <v>0</v>
      </c>
      <c r="E28" s="82"/>
      <c r="F28" s="124">
        <f t="shared" si="1"/>
        <v>0</v>
      </c>
      <c r="G28" s="124">
        <f t="shared" si="2"/>
        <v>0</v>
      </c>
      <c r="H28" s="126"/>
      <c r="I28" s="126"/>
      <c r="J28" s="80"/>
      <c r="K28" s="80"/>
      <c r="L28" s="56"/>
      <c r="M28" s="56"/>
      <c r="N28" s="56"/>
      <c r="O28" s="56"/>
      <c r="P28" s="66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5.75" customHeight="1" x14ac:dyDescent="0.5">
      <c r="A29" s="98"/>
      <c r="B29" s="99"/>
      <c r="C29" s="81" t="s">
        <v>54</v>
      </c>
      <c r="D29" s="82">
        <f t="shared" si="0"/>
        <v>0</v>
      </c>
      <c r="E29" s="90"/>
      <c r="F29" s="124">
        <f t="shared" si="1"/>
        <v>0</v>
      </c>
      <c r="G29" s="124">
        <f t="shared" si="2"/>
        <v>0</v>
      </c>
      <c r="H29" s="127"/>
      <c r="I29" s="127"/>
      <c r="J29" s="104"/>
      <c r="K29" s="104"/>
      <c r="L29" s="56"/>
      <c r="M29" s="56"/>
      <c r="N29" s="56"/>
      <c r="O29" s="56"/>
      <c r="P29" s="66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5.75" customHeight="1" x14ac:dyDescent="0.5">
      <c r="A30" s="98"/>
      <c r="B30" s="99"/>
      <c r="C30" s="81" t="s">
        <v>54</v>
      </c>
      <c r="D30" s="82">
        <f t="shared" si="0"/>
        <v>0</v>
      </c>
      <c r="E30" s="82"/>
      <c r="F30" s="124">
        <f t="shared" si="1"/>
        <v>0</v>
      </c>
      <c r="G30" s="124">
        <f t="shared" si="2"/>
        <v>0</v>
      </c>
      <c r="H30" s="126"/>
      <c r="I30" s="126"/>
      <c r="J30" s="80"/>
      <c r="K30" s="80"/>
      <c r="L30" s="56"/>
      <c r="M30" s="56"/>
      <c r="N30" s="56"/>
      <c r="O30" s="56"/>
      <c r="P30" s="66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5.75" customHeight="1" x14ac:dyDescent="0.5">
      <c r="A31" s="98"/>
      <c r="B31" s="99"/>
      <c r="C31" s="81" t="s">
        <v>54</v>
      </c>
      <c r="D31" s="82">
        <f t="shared" si="0"/>
        <v>0</v>
      </c>
      <c r="E31" s="82"/>
      <c r="F31" s="124">
        <f t="shared" si="1"/>
        <v>0</v>
      </c>
      <c r="G31" s="124">
        <f t="shared" si="2"/>
        <v>0</v>
      </c>
      <c r="H31" s="126"/>
      <c r="I31" s="126"/>
      <c r="J31" s="80"/>
      <c r="K31" s="80"/>
      <c r="L31" s="56"/>
      <c r="M31" s="56"/>
      <c r="N31" s="56"/>
      <c r="O31" s="56"/>
      <c r="P31" s="66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5.75" customHeight="1" x14ac:dyDescent="0.5">
      <c r="A32" s="98"/>
      <c r="B32" s="99"/>
      <c r="C32" s="81" t="s">
        <v>54</v>
      </c>
      <c r="D32" s="82">
        <f t="shared" si="0"/>
        <v>0</v>
      </c>
      <c r="E32" s="82"/>
      <c r="F32" s="124">
        <f t="shared" si="1"/>
        <v>0</v>
      </c>
      <c r="G32" s="124">
        <f t="shared" si="2"/>
        <v>0</v>
      </c>
      <c r="H32" s="126"/>
      <c r="I32" s="126"/>
      <c r="J32" s="80"/>
      <c r="K32" s="80"/>
      <c r="L32" s="56"/>
      <c r="M32" s="56"/>
      <c r="N32" s="56"/>
      <c r="O32" s="56"/>
      <c r="P32" s="66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5.75" customHeight="1" x14ac:dyDescent="0.5">
      <c r="A33" s="98"/>
      <c r="B33" s="99"/>
      <c r="C33" s="81" t="s">
        <v>54</v>
      </c>
      <c r="D33" s="82">
        <f t="shared" si="0"/>
        <v>0</v>
      </c>
      <c r="E33" s="82"/>
      <c r="F33" s="124">
        <f t="shared" si="1"/>
        <v>0</v>
      </c>
      <c r="G33" s="124">
        <f t="shared" si="2"/>
        <v>0</v>
      </c>
      <c r="H33" s="126"/>
      <c r="I33" s="126"/>
      <c r="J33" s="80"/>
      <c r="K33" s="80"/>
      <c r="L33" s="56"/>
      <c r="M33" s="56"/>
      <c r="N33" s="56"/>
      <c r="O33" s="56"/>
      <c r="P33" s="66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5.75" customHeight="1" x14ac:dyDescent="0.5">
      <c r="A34" s="98"/>
      <c r="B34" s="99"/>
      <c r="C34" s="81" t="s">
        <v>54</v>
      </c>
      <c r="D34" s="82">
        <f t="shared" si="0"/>
        <v>0</v>
      </c>
      <c r="E34" s="82"/>
      <c r="F34" s="124">
        <f t="shared" si="1"/>
        <v>0</v>
      </c>
      <c r="G34" s="124">
        <f t="shared" si="2"/>
        <v>0</v>
      </c>
      <c r="H34" s="126"/>
      <c r="I34" s="126"/>
      <c r="J34" s="80"/>
      <c r="K34" s="80"/>
      <c r="L34" s="56"/>
      <c r="M34" s="56"/>
      <c r="N34" s="56"/>
      <c r="O34" s="56"/>
      <c r="P34" s="66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5.75" customHeight="1" x14ac:dyDescent="0.5">
      <c r="A35" s="98"/>
      <c r="B35" s="99"/>
      <c r="C35" s="81" t="s">
        <v>54</v>
      </c>
      <c r="D35" s="82">
        <f t="shared" si="0"/>
        <v>0</v>
      </c>
      <c r="E35" s="82"/>
      <c r="F35" s="124">
        <f t="shared" si="1"/>
        <v>0</v>
      </c>
      <c r="G35" s="124">
        <f t="shared" si="2"/>
        <v>0</v>
      </c>
      <c r="H35" s="126"/>
      <c r="I35" s="126"/>
      <c r="J35" s="80"/>
      <c r="K35" s="80"/>
      <c r="L35" s="56"/>
      <c r="M35" s="56"/>
      <c r="N35" s="56"/>
      <c r="O35" s="56"/>
      <c r="P35" s="66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5.75" customHeight="1" x14ac:dyDescent="0.5">
      <c r="A36" s="98"/>
      <c r="B36" s="99"/>
      <c r="C36" s="81" t="s">
        <v>54</v>
      </c>
      <c r="D36" s="82">
        <f t="shared" si="0"/>
        <v>0</v>
      </c>
      <c r="E36" s="82"/>
      <c r="F36" s="124">
        <f t="shared" si="1"/>
        <v>0</v>
      </c>
      <c r="G36" s="124">
        <f t="shared" si="2"/>
        <v>0</v>
      </c>
      <c r="H36" s="126"/>
      <c r="I36" s="126"/>
      <c r="J36" s="80"/>
      <c r="K36" s="80"/>
      <c r="L36" s="56"/>
      <c r="M36" s="56"/>
      <c r="N36" s="56"/>
      <c r="O36" s="56"/>
      <c r="P36" s="66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5.75" customHeight="1" x14ac:dyDescent="0.5">
      <c r="A37" s="98"/>
      <c r="B37" s="99"/>
      <c r="C37" s="81" t="s">
        <v>54</v>
      </c>
      <c r="D37" s="82">
        <f t="shared" si="0"/>
        <v>0</v>
      </c>
      <c r="E37" s="82"/>
      <c r="F37" s="124">
        <f t="shared" si="1"/>
        <v>0</v>
      </c>
      <c r="G37" s="124">
        <f t="shared" si="2"/>
        <v>0</v>
      </c>
      <c r="H37" s="126"/>
      <c r="I37" s="126"/>
      <c r="J37" s="80"/>
      <c r="K37" s="80"/>
      <c r="L37" s="56"/>
      <c r="M37" s="56"/>
      <c r="N37" s="56"/>
      <c r="O37" s="56"/>
      <c r="P37" s="66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5.75" customHeight="1" x14ac:dyDescent="0.5">
      <c r="A38" s="98"/>
      <c r="B38" s="99"/>
      <c r="C38" s="81" t="s">
        <v>54</v>
      </c>
      <c r="D38" s="82">
        <f t="shared" si="0"/>
        <v>0</v>
      </c>
      <c r="E38" s="82"/>
      <c r="F38" s="124">
        <f t="shared" si="1"/>
        <v>0</v>
      </c>
      <c r="G38" s="124">
        <f t="shared" si="2"/>
        <v>0</v>
      </c>
      <c r="H38" s="126"/>
      <c r="I38" s="126"/>
      <c r="J38" s="80"/>
      <c r="K38" s="80"/>
      <c r="L38" s="56"/>
      <c r="M38" s="56"/>
      <c r="N38" s="56"/>
      <c r="O38" s="56"/>
      <c r="P38" s="66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5.75" customHeight="1" x14ac:dyDescent="0.5">
      <c r="A39" s="98"/>
      <c r="B39" s="99"/>
      <c r="C39" s="81" t="s">
        <v>54</v>
      </c>
      <c r="D39" s="82">
        <f t="shared" si="0"/>
        <v>0</v>
      </c>
      <c r="E39" s="82"/>
      <c r="F39" s="124">
        <f t="shared" si="1"/>
        <v>0</v>
      </c>
      <c r="G39" s="124">
        <f t="shared" si="2"/>
        <v>0</v>
      </c>
      <c r="H39" s="103"/>
      <c r="I39" s="103"/>
      <c r="J39" s="98"/>
      <c r="K39" s="98"/>
      <c r="L39" s="56"/>
      <c r="M39" s="56"/>
      <c r="N39" s="56"/>
      <c r="O39" s="56"/>
      <c r="P39" s="66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5.75" customHeight="1" x14ac:dyDescent="0.5">
      <c r="A40" s="98"/>
      <c r="B40" s="99"/>
      <c r="C40" s="81" t="s">
        <v>54</v>
      </c>
      <c r="D40" s="82">
        <f t="shared" si="0"/>
        <v>0</v>
      </c>
      <c r="E40" s="82"/>
      <c r="F40" s="124">
        <f t="shared" si="1"/>
        <v>0</v>
      </c>
      <c r="G40" s="124">
        <f t="shared" si="2"/>
        <v>0</v>
      </c>
      <c r="H40" s="103"/>
      <c r="I40" s="103"/>
      <c r="J40" s="98"/>
      <c r="K40" s="98"/>
      <c r="L40" s="56"/>
      <c r="M40" s="56"/>
      <c r="N40" s="56"/>
      <c r="O40" s="56"/>
      <c r="P40" s="66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5.75" customHeight="1" x14ac:dyDescent="0.5">
      <c r="A41" s="98"/>
      <c r="B41" s="99"/>
      <c r="C41" s="81" t="s">
        <v>54</v>
      </c>
      <c r="D41" s="82">
        <f t="shared" si="0"/>
        <v>0</v>
      </c>
      <c r="E41" s="82"/>
      <c r="F41" s="124">
        <f t="shared" si="1"/>
        <v>0</v>
      </c>
      <c r="G41" s="124">
        <f t="shared" si="2"/>
        <v>0</v>
      </c>
      <c r="H41" s="103"/>
      <c r="I41" s="103"/>
      <c r="J41" s="98"/>
      <c r="K41" s="98"/>
      <c r="L41" s="56"/>
      <c r="M41" s="56"/>
      <c r="N41" s="56"/>
      <c r="O41" s="56"/>
      <c r="P41" s="66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5.75" customHeight="1" x14ac:dyDescent="0.5">
      <c r="A42" s="98"/>
      <c r="B42" s="99"/>
      <c r="C42" s="81" t="s">
        <v>54</v>
      </c>
      <c r="D42" s="82">
        <f t="shared" si="0"/>
        <v>0</v>
      </c>
      <c r="E42" s="82"/>
      <c r="F42" s="124">
        <f t="shared" si="1"/>
        <v>0</v>
      </c>
      <c r="G42" s="124">
        <f t="shared" si="2"/>
        <v>0</v>
      </c>
      <c r="H42" s="103"/>
      <c r="I42" s="103"/>
      <c r="J42" s="98"/>
      <c r="K42" s="98"/>
      <c r="L42" s="56"/>
      <c r="M42" s="56"/>
      <c r="N42" s="56"/>
      <c r="O42" s="56"/>
      <c r="P42" s="66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5.75" customHeight="1" x14ac:dyDescent="0.5">
      <c r="A43" s="98"/>
      <c r="B43" s="99"/>
      <c r="C43" s="81" t="s">
        <v>54</v>
      </c>
      <c r="D43" s="82">
        <f t="shared" si="0"/>
        <v>0</v>
      </c>
      <c r="E43" s="82"/>
      <c r="F43" s="124">
        <f t="shared" si="1"/>
        <v>0</v>
      </c>
      <c r="G43" s="124">
        <f t="shared" si="2"/>
        <v>0</v>
      </c>
      <c r="H43" s="103"/>
      <c r="I43" s="103"/>
      <c r="J43" s="98"/>
      <c r="K43" s="98"/>
      <c r="L43" s="56"/>
      <c r="M43" s="56"/>
      <c r="N43" s="56"/>
      <c r="O43" s="56"/>
      <c r="P43" s="66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5.75" customHeight="1" x14ac:dyDescent="0.5">
      <c r="A44" s="98"/>
      <c r="B44" s="99"/>
      <c r="C44" s="81" t="s">
        <v>54</v>
      </c>
      <c r="D44" s="82">
        <f t="shared" si="0"/>
        <v>0</v>
      </c>
      <c r="E44" s="82"/>
      <c r="F44" s="124">
        <f t="shared" si="1"/>
        <v>0</v>
      </c>
      <c r="G44" s="124">
        <f t="shared" si="2"/>
        <v>0</v>
      </c>
      <c r="H44" s="103"/>
      <c r="I44" s="103"/>
      <c r="J44" s="98"/>
      <c r="K44" s="98"/>
      <c r="L44" s="56"/>
      <c r="M44" s="56"/>
      <c r="N44" s="56"/>
      <c r="O44" s="56"/>
      <c r="P44" s="66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5.75" customHeight="1" x14ac:dyDescent="0.5">
      <c r="A45" s="98"/>
      <c r="B45" s="99"/>
      <c r="C45" s="81" t="s">
        <v>54</v>
      </c>
      <c r="D45" s="82">
        <f t="shared" si="0"/>
        <v>0</v>
      </c>
      <c r="E45" s="82"/>
      <c r="F45" s="124">
        <f t="shared" si="1"/>
        <v>0</v>
      </c>
      <c r="G45" s="124">
        <f t="shared" si="2"/>
        <v>0</v>
      </c>
      <c r="H45" s="103"/>
      <c r="I45" s="103"/>
      <c r="J45" s="98"/>
      <c r="K45" s="98"/>
      <c r="L45" s="56"/>
      <c r="M45" s="56"/>
      <c r="N45" s="56"/>
      <c r="O45" s="56"/>
      <c r="P45" s="66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5.75" customHeight="1" x14ac:dyDescent="0.5">
      <c r="A46" s="98"/>
      <c r="B46" s="99"/>
      <c r="C46" s="81" t="s">
        <v>54</v>
      </c>
      <c r="D46" s="82">
        <f t="shared" si="0"/>
        <v>0</v>
      </c>
      <c r="E46" s="82"/>
      <c r="F46" s="124">
        <f t="shared" si="1"/>
        <v>0</v>
      </c>
      <c r="G46" s="124">
        <f t="shared" si="2"/>
        <v>0</v>
      </c>
      <c r="H46" s="103"/>
      <c r="I46" s="103"/>
      <c r="J46" s="98"/>
      <c r="K46" s="98"/>
      <c r="L46" s="56"/>
      <c r="M46" s="56"/>
      <c r="N46" s="56"/>
      <c r="O46" s="56"/>
      <c r="P46" s="66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5.75" customHeight="1" x14ac:dyDescent="0.5">
      <c r="A47" s="98"/>
      <c r="B47" s="99"/>
      <c r="C47" s="81" t="s">
        <v>54</v>
      </c>
      <c r="D47" s="82">
        <f t="shared" si="0"/>
        <v>0</v>
      </c>
      <c r="E47" s="82"/>
      <c r="F47" s="124">
        <f t="shared" si="1"/>
        <v>0</v>
      </c>
      <c r="G47" s="124">
        <f t="shared" si="2"/>
        <v>0</v>
      </c>
      <c r="H47" s="103"/>
      <c r="I47" s="103"/>
      <c r="J47" s="98"/>
      <c r="K47" s="98"/>
      <c r="L47" s="56"/>
      <c r="M47" s="56"/>
      <c r="N47" s="56"/>
      <c r="O47" s="56"/>
      <c r="P47" s="66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5.75" customHeight="1" x14ac:dyDescent="0.5">
      <c r="A48" s="98"/>
      <c r="B48" s="99"/>
      <c r="C48" s="81" t="s">
        <v>54</v>
      </c>
      <c r="D48" s="82">
        <f t="shared" si="0"/>
        <v>0</v>
      </c>
      <c r="E48" s="82"/>
      <c r="F48" s="124">
        <f t="shared" si="1"/>
        <v>0</v>
      </c>
      <c r="G48" s="124">
        <f t="shared" si="2"/>
        <v>0</v>
      </c>
      <c r="H48" s="103"/>
      <c r="I48" s="103"/>
      <c r="J48" s="98"/>
      <c r="K48" s="98"/>
      <c r="L48" s="56"/>
      <c r="M48" s="56"/>
      <c r="N48" s="56"/>
      <c r="O48" s="56"/>
      <c r="P48" s="66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5.75" customHeight="1" x14ac:dyDescent="0.5">
      <c r="A49" s="98"/>
      <c r="B49" s="99"/>
      <c r="C49" s="81" t="s">
        <v>54</v>
      </c>
      <c r="D49" s="82">
        <f t="shared" si="0"/>
        <v>0</v>
      </c>
      <c r="E49" s="82"/>
      <c r="F49" s="124">
        <f t="shared" si="1"/>
        <v>0</v>
      </c>
      <c r="G49" s="124">
        <f t="shared" si="2"/>
        <v>0</v>
      </c>
      <c r="H49" s="103"/>
      <c r="I49" s="103"/>
      <c r="J49" s="98"/>
      <c r="K49" s="98"/>
      <c r="L49" s="56"/>
      <c r="M49" s="56"/>
      <c r="N49" s="56"/>
      <c r="O49" s="56"/>
      <c r="P49" s="66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5.75" customHeight="1" x14ac:dyDescent="0.5">
      <c r="A50" s="98"/>
      <c r="B50" s="99"/>
      <c r="C50" s="81" t="s">
        <v>54</v>
      </c>
      <c r="D50" s="82">
        <f t="shared" si="0"/>
        <v>0</v>
      </c>
      <c r="E50" s="82"/>
      <c r="F50" s="124">
        <f t="shared" si="1"/>
        <v>0</v>
      </c>
      <c r="G50" s="124">
        <f t="shared" si="2"/>
        <v>0</v>
      </c>
      <c r="H50" s="103"/>
      <c r="I50" s="103"/>
      <c r="J50" s="98"/>
      <c r="K50" s="98"/>
      <c r="L50" s="56"/>
      <c r="M50" s="56"/>
      <c r="N50" s="56"/>
      <c r="O50" s="56"/>
      <c r="P50" s="66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5.75" customHeight="1" x14ac:dyDescent="0.5">
      <c r="A51" s="98"/>
      <c r="B51" s="99"/>
      <c r="C51" s="81" t="s">
        <v>54</v>
      </c>
      <c r="D51" s="82">
        <f t="shared" si="0"/>
        <v>0</v>
      </c>
      <c r="E51" s="82"/>
      <c r="F51" s="124">
        <f t="shared" si="1"/>
        <v>0</v>
      </c>
      <c r="G51" s="124">
        <f t="shared" si="2"/>
        <v>0</v>
      </c>
      <c r="H51" s="103"/>
      <c r="I51" s="103"/>
      <c r="J51" s="98"/>
      <c r="K51" s="98"/>
      <c r="L51" s="56"/>
      <c r="M51" s="56"/>
      <c r="N51" s="56"/>
      <c r="O51" s="56"/>
      <c r="P51" s="66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5.75" customHeight="1" x14ac:dyDescent="0.5">
      <c r="A52" s="98"/>
      <c r="B52" s="99"/>
      <c r="C52" s="81" t="s">
        <v>54</v>
      </c>
      <c r="D52" s="82">
        <f t="shared" si="0"/>
        <v>0</v>
      </c>
      <c r="E52" s="82"/>
      <c r="F52" s="124">
        <f t="shared" si="1"/>
        <v>0</v>
      </c>
      <c r="G52" s="124">
        <f t="shared" si="2"/>
        <v>0</v>
      </c>
      <c r="H52" s="103"/>
      <c r="I52" s="103"/>
      <c r="J52" s="98"/>
      <c r="K52" s="98"/>
      <c r="L52" s="56"/>
      <c r="M52" s="56"/>
      <c r="N52" s="56"/>
      <c r="O52" s="56"/>
      <c r="P52" s="66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5.75" customHeight="1" x14ac:dyDescent="0.4">
      <c r="A53" s="98"/>
      <c r="B53" s="99"/>
      <c r="C53" s="81" t="s">
        <v>54</v>
      </c>
      <c r="D53" s="82">
        <f t="shared" si="0"/>
        <v>0</v>
      </c>
      <c r="E53" s="100"/>
      <c r="F53" s="125">
        <f t="shared" si="1"/>
        <v>0</v>
      </c>
      <c r="G53" s="125">
        <f t="shared" si="2"/>
        <v>0</v>
      </c>
      <c r="H53" s="103"/>
      <c r="I53" s="103"/>
      <c r="J53" s="98"/>
      <c r="K53" s="98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5.75" customHeight="1" x14ac:dyDescent="0.4">
      <c r="A54" s="98"/>
      <c r="B54" s="99"/>
      <c r="C54" s="81" t="s">
        <v>54</v>
      </c>
      <c r="D54" s="82">
        <f t="shared" si="0"/>
        <v>0</v>
      </c>
      <c r="E54" s="100"/>
      <c r="F54" s="125">
        <f t="shared" si="1"/>
        <v>0</v>
      </c>
      <c r="G54" s="125">
        <f t="shared" si="2"/>
        <v>0</v>
      </c>
      <c r="H54" s="128"/>
      <c r="I54" s="128"/>
      <c r="J54" s="105"/>
      <c r="K54" s="10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5.75" customHeight="1" x14ac:dyDescent="0.4">
      <c r="A55" s="98"/>
      <c r="B55" s="99"/>
      <c r="C55" s="81" t="s">
        <v>54</v>
      </c>
      <c r="D55" s="82">
        <f t="shared" si="0"/>
        <v>0</v>
      </c>
      <c r="E55" s="100"/>
      <c r="F55" s="125">
        <f t="shared" si="1"/>
        <v>0</v>
      </c>
      <c r="G55" s="125">
        <f t="shared" si="2"/>
        <v>0</v>
      </c>
      <c r="H55" s="128"/>
      <c r="I55" s="128"/>
      <c r="J55" s="105"/>
      <c r="K55" s="105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s="8" customFormat="1" ht="15.75" customHeight="1" x14ac:dyDescent="0.4">
      <c r="A56" s="98"/>
      <c r="B56" s="99"/>
      <c r="C56" s="81" t="s">
        <v>54</v>
      </c>
      <c r="D56" s="82">
        <f t="shared" si="0"/>
        <v>0</v>
      </c>
      <c r="E56" s="100"/>
      <c r="F56" s="125">
        <f t="shared" si="1"/>
        <v>0</v>
      </c>
      <c r="G56" s="125">
        <f t="shared" si="2"/>
        <v>0</v>
      </c>
      <c r="H56" s="128"/>
      <c r="I56" s="128"/>
      <c r="J56" s="105"/>
      <c r="K56" s="105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s="8" customFormat="1" ht="15.75" customHeight="1" x14ac:dyDescent="0.4">
      <c r="A57" s="98"/>
      <c r="B57" s="99"/>
      <c r="C57" s="81" t="s">
        <v>54</v>
      </c>
      <c r="D57" s="82">
        <f t="shared" si="0"/>
        <v>0</v>
      </c>
      <c r="E57" s="100"/>
      <c r="F57" s="125">
        <f t="shared" si="1"/>
        <v>0</v>
      </c>
      <c r="G57" s="125">
        <f t="shared" si="2"/>
        <v>0</v>
      </c>
      <c r="H57" s="128"/>
      <c r="I57" s="128"/>
      <c r="J57" s="105"/>
      <c r="K57" s="105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s="21" customFormat="1" ht="15.75" customHeight="1" x14ac:dyDescent="0.35">
      <c r="A58" s="71"/>
      <c r="B58" s="68"/>
      <c r="C58" s="68"/>
      <c r="D58" s="69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</row>
    <row r="59" spans="1:38" s="21" customFormat="1" ht="15.75" customHeight="1" x14ac:dyDescent="0.35">
      <c r="A59" s="71"/>
      <c r="B59" s="68"/>
      <c r="C59" s="68"/>
      <c r="D59" s="69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</row>
    <row r="60" spans="1:38" s="21" customFormat="1" ht="15.75" customHeight="1" x14ac:dyDescent="0.35">
      <c r="A60" s="71"/>
      <c r="B60" s="68"/>
      <c r="C60" s="68"/>
      <c r="D60" s="69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</row>
    <row r="61" spans="1:38" s="21" customFormat="1" ht="15.75" customHeight="1" x14ac:dyDescent="0.35">
      <c r="A61" s="71"/>
      <c r="B61" s="68"/>
      <c r="C61" s="68"/>
      <c r="D61" s="69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</row>
    <row r="62" spans="1:38" s="21" customFormat="1" ht="15.75" customHeight="1" x14ac:dyDescent="0.35">
      <c r="A62" s="71"/>
      <c r="B62" s="68"/>
      <c r="C62" s="68"/>
      <c r="D62" s="69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</row>
    <row r="63" spans="1:38" s="21" customFormat="1" ht="15.75" customHeight="1" x14ac:dyDescent="0.35">
      <c r="A63" s="71"/>
      <c r="B63" s="68"/>
      <c r="C63" s="68"/>
      <c r="D63" s="69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</row>
    <row r="64" spans="1:38" s="21" customFormat="1" ht="15.75" customHeight="1" x14ac:dyDescent="0.35">
      <c r="A64" s="71"/>
      <c r="B64" s="68"/>
      <c r="C64" s="68"/>
      <c r="D64" s="69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</row>
    <row r="65" spans="1:38" s="21" customFormat="1" ht="15.75" customHeight="1" x14ac:dyDescent="0.35">
      <c r="A65" s="71"/>
      <c r="B65" s="68"/>
      <c r="C65" s="68"/>
      <c r="D65" s="69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</row>
    <row r="66" spans="1:38" s="21" customFormat="1" ht="15.75" customHeight="1" x14ac:dyDescent="0.35">
      <c r="A66" s="71"/>
      <c r="B66" s="68"/>
      <c r="C66" s="68"/>
      <c r="D66" s="69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</row>
    <row r="67" spans="1:38" s="21" customFormat="1" ht="15.75" customHeight="1" x14ac:dyDescent="0.35">
      <c r="A67" s="71"/>
      <c r="B67" s="68"/>
      <c r="C67" s="68"/>
      <c r="D67" s="69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</row>
    <row r="68" spans="1:38" s="21" customFormat="1" ht="15.75" customHeight="1" x14ac:dyDescent="0.35">
      <c r="A68" s="71"/>
      <c r="B68" s="68"/>
      <c r="C68" s="68"/>
      <c r="D68" s="69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</row>
    <row r="69" spans="1:38" s="21" customFormat="1" ht="15.75" customHeight="1" x14ac:dyDescent="0.35">
      <c r="A69" s="71"/>
      <c r="B69" s="68"/>
      <c r="C69" s="68"/>
      <c r="D69" s="69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</row>
    <row r="70" spans="1:38" s="21" customFormat="1" ht="15.75" customHeight="1" x14ac:dyDescent="0.35">
      <c r="A70" s="71"/>
      <c r="B70" s="68"/>
      <c r="C70" s="68"/>
      <c r="D70" s="69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</row>
    <row r="71" spans="1:38" s="21" customFormat="1" ht="15.75" customHeight="1" x14ac:dyDescent="0.35">
      <c r="A71" s="71"/>
      <c r="B71" s="68"/>
      <c r="C71" s="68"/>
      <c r="D71" s="69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</row>
    <row r="72" spans="1:38" s="21" customFormat="1" ht="15.75" customHeight="1" x14ac:dyDescent="0.35">
      <c r="A72" s="71"/>
      <c r="B72" s="68"/>
      <c r="C72" s="68"/>
      <c r="D72" s="69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</row>
    <row r="73" spans="1:38" s="21" customFormat="1" ht="15.75" customHeight="1" x14ac:dyDescent="0.35">
      <c r="A73" s="71"/>
      <c r="B73" s="68"/>
      <c r="C73" s="68"/>
      <c r="D73" s="69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</row>
    <row r="74" spans="1:38" s="21" customFormat="1" ht="15.75" customHeight="1" x14ac:dyDescent="0.35">
      <c r="A74" s="71"/>
      <c r="B74" s="68"/>
      <c r="C74" s="68"/>
      <c r="D74" s="69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</row>
    <row r="75" spans="1:38" s="21" customFormat="1" ht="15.75" customHeight="1" x14ac:dyDescent="0.35">
      <c r="A75" s="71"/>
      <c r="B75" s="68"/>
      <c r="C75" s="68"/>
      <c r="D75" s="69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</row>
    <row r="76" spans="1:38" s="21" customFormat="1" ht="15.75" customHeight="1" x14ac:dyDescent="0.35">
      <c r="A76" s="71"/>
      <c r="B76" s="68"/>
      <c r="C76" s="68"/>
      <c r="D76" s="69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</row>
    <row r="77" spans="1:38" s="8" customFormat="1" ht="15.75" customHeight="1" x14ac:dyDescent="0.4">
      <c r="A77" s="46"/>
      <c r="B77" s="1"/>
      <c r="C77" s="1"/>
      <c r="D77" s="4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s="8" customFormat="1" ht="15.75" customHeight="1" x14ac:dyDescent="0.4">
      <c r="A78" s="46"/>
      <c r="B78" s="1"/>
      <c r="C78" s="1"/>
      <c r="D78" s="4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s="8" customFormat="1" ht="15.75" customHeight="1" x14ac:dyDescent="0.4">
      <c r="A79" s="46"/>
      <c r="B79" s="1"/>
      <c r="C79" s="1"/>
      <c r="D79" s="4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s="8" customFormat="1" ht="15.75" customHeight="1" x14ac:dyDescent="0.4">
      <c r="A80" s="4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s="8" customFormat="1" ht="15.75" customHeight="1" x14ac:dyDescent="0.4">
      <c r="A81" s="4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s="8" customFormat="1" ht="15.75" customHeight="1" x14ac:dyDescent="0.4">
      <c r="A82" s="4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5.75" customHeight="1" x14ac:dyDescent="0.4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5.75" customHeight="1" x14ac:dyDescent="0.4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5.75" customHeight="1" x14ac:dyDescent="0.4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5.75" customHeight="1" x14ac:dyDescent="0.4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5.75" customHeight="1" x14ac:dyDescent="0.4">
      <c r="D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5.75" customHeight="1" x14ac:dyDescent="0.4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5.75" customHeight="1" x14ac:dyDescent="0.4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5.75" customHeight="1" x14ac:dyDescent="0.4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5.75" customHeight="1" x14ac:dyDescent="0.4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5.75" customHeight="1" x14ac:dyDescent="0.4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5.75" customHeight="1" x14ac:dyDescent="0.4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5.75" customHeight="1" x14ac:dyDescent="0.4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5.75" customHeight="1" x14ac:dyDescent="0.4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5.75" customHeight="1" x14ac:dyDescent="0.4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8:38" ht="15.75" customHeight="1" x14ac:dyDescent="0.4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8:38" ht="15.75" customHeight="1" x14ac:dyDescent="0.4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8:38" ht="15.75" customHeight="1" x14ac:dyDescent="0.4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8:38" ht="15.75" customHeight="1" x14ac:dyDescent="0.4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8:38" ht="15.75" customHeight="1" x14ac:dyDescent="0.4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8:38" ht="15.75" customHeight="1" x14ac:dyDescent="0.4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8:38" ht="15.75" customHeight="1" x14ac:dyDescent="0.4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8:38" ht="15.75" customHeight="1" x14ac:dyDescent="0.4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8:38" ht="15.75" customHeight="1" x14ac:dyDescent="0.4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8:38" ht="15.75" customHeight="1" x14ac:dyDescent="0.4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8:38" ht="15.75" customHeight="1" x14ac:dyDescent="0.4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8:38" ht="15.75" customHeight="1" x14ac:dyDescent="0.4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8:38" ht="15.75" customHeight="1" x14ac:dyDescent="0.4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8:38" ht="15.75" customHeight="1" x14ac:dyDescent="0.4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8:38" ht="15.75" customHeight="1" x14ac:dyDescent="0.4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8:38" ht="15.75" customHeight="1" x14ac:dyDescent="0.4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8:38" ht="15.75" customHeight="1" x14ac:dyDescent="0.4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8:38" ht="15.75" customHeight="1" x14ac:dyDescent="0.4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8:38" ht="15.75" customHeight="1" x14ac:dyDescent="0.4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8:38" ht="15.75" customHeight="1" x14ac:dyDescent="0.4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8:38" ht="15.75" customHeight="1" x14ac:dyDescent="0.4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8:38" ht="15.75" customHeight="1" x14ac:dyDescent="0.4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8:38" ht="15.75" customHeight="1" x14ac:dyDescent="0.4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8:38" ht="15.75" customHeight="1" x14ac:dyDescent="0.4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8:38" ht="15.75" customHeight="1" x14ac:dyDescent="0.4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8:38" ht="15.75" customHeight="1" x14ac:dyDescent="0.4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8:38" ht="15.75" customHeight="1" x14ac:dyDescent="0.4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8:38" ht="15.75" customHeight="1" x14ac:dyDescent="0.4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8:38" ht="15.75" customHeight="1" x14ac:dyDescent="0.4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8:38" ht="15.75" customHeight="1" x14ac:dyDescent="0.4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8:38" ht="15.75" customHeight="1" x14ac:dyDescent="0.4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8:38" ht="15.75" customHeight="1" x14ac:dyDescent="0.4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8:38" ht="15.75" customHeight="1" x14ac:dyDescent="0.4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8:38" ht="15.75" customHeight="1" x14ac:dyDescent="0.4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8:38" ht="15.75" customHeight="1" x14ac:dyDescent="0.4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8:38" ht="15.75" customHeight="1" x14ac:dyDescent="0.4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8:38" ht="15.75" customHeight="1" x14ac:dyDescent="0.4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8:38" ht="15.75" customHeight="1" x14ac:dyDescent="0.4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8:38" ht="15.75" customHeight="1" x14ac:dyDescent="0.4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8:38" ht="15.75" customHeight="1" x14ac:dyDescent="0.4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8:38" ht="15.75" customHeight="1" x14ac:dyDescent="0.4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8:38" ht="15.75" customHeight="1" x14ac:dyDescent="0.4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8:38" ht="15.75" customHeight="1" x14ac:dyDescent="0.4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8:38" ht="15.75" customHeight="1" x14ac:dyDescent="0.4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8:38" ht="15.75" customHeight="1" x14ac:dyDescent="0.4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8:38" ht="15.75" customHeight="1" x14ac:dyDescent="0.4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8:38" ht="15.75" customHeight="1" x14ac:dyDescent="0.4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8:38" ht="15.75" customHeight="1" x14ac:dyDescent="0.4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8:38" ht="15.75" customHeight="1" x14ac:dyDescent="0.4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8:38" ht="15.75" customHeight="1" x14ac:dyDescent="0.4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8:38" ht="15.75" customHeight="1" x14ac:dyDescent="0.4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8:38" ht="15.75" customHeight="1" x14ac:dyDescent="0.4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8:38" ht="15.75" customHeight="1" x14ac:dyDescent="0.4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8:38" ht="15.75" customHeight="1" x14ac:dyDescent="0.4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8:38" ht="15.75" customHeight="1" x14ac:dyDescent="0.4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8:38" ht="15.75" customHeight="1" x14ac:dyDescent="0.4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8:38" ht="15.75" customHeight="1" x14ac:dyDescent="0.4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8:38" ht="15.75" customHeight="1" x14ac:dyDescent="0.4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8:38" ht="15.75" customHeight="1" x14ac:dyDescent="0.4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8:38" ht="15.75" customHeight="1" x14ac:dyDescent="0.4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8:38" ht="15.75" customHeight="1" x14ac:dyDescent="0.4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8:38" ht="15.75" customHeight="1" x14ac:dyDescent="0.4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8:38" ht="15.75" customHeight="1" x14ac:dyDescent="0.4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8:38" ht="15.75" customHeight="1" x14ac:dyDescent="0.4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8:38" ht="15.75" customHeight="1" x14ac:dyDescent="0.4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8:38" ht="15.75" customHeight="1" x14ac:dyDescent="0.4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8:38" ht="15.75" customHeight="1" x14ac:dyDescent="0.4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8:38" ht="15.75" customHeight="1" x14ac:dyDescent="0.4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8:38" ht="15.75" customHeight="1" x14ac:dyDescent="0.4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8:38" ht="15.75" customHeight="1" x14ac:dyDescent="0.4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8:38" ht="15.75" customHeight="1" x14ac:dyDescent="0.4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8:38" ht="15.75" customHeight="1" x14ac:dyDescent="0.4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8:38" ht="15.75" customHeight="1" x14ac:dyDescent="0.4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8:38" ht="15.75" customHeight="1" x14ac:dyDescent="0.4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8:38" ht="15.75" customHeight="1" x14ac:dyDescent="0.4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8:38" ht="15.75" customHeight="1" x14ac:dyDescent="0.4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8:38" ht="15.75" customHeight="1" x14ac:dyDescent="0.4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8:38" ht="15.75" customHeight="1" x14ac:dyDescent="0.4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8:38" ht="15.75" customHeight="1" x14ac:dyDescent="0.4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8:38" ht="15.75" customHeight="1" x14ac:dyDescent="0.4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8:38" ht="15.75" customHeight="1" x14ac:dyDescent="0.4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8:38" ht="15.75" customHeight="1" x14ac:dyDescent="0.4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8:38" ht="15.75" customHeight="1" x14ac:dyDescent="0.4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8:38" ht="15.75" customHeight="1" x14ac:dyDescent="0.4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8:38" ht="15.75" customHeight="1" x14ac:dyDescent="0.4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8:38" ht="15.75" customHeight="1" x14ac:dyDescent="0.4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8:38" ht="15.75" customHeight="1" x14ac:dyDescent="0.4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8:38" ht="15.75" customHeight="1" x14ac:dyDescent="0.4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8:38" ht="15.75" customHeight="1" x14ac:dyDescent="0.4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8:38" ht="15.75" customHeight="1" x14ac:dyDescent="0.4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8:38" ht="15.75" customHeight="1" x14ac:dyDescent="0.4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8:38" ht="15.75" customHeight="1" x14ac:dyDescent="0.4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8:38" ht="15.75" customHeight="1" x14ac:dyDescent="0.4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8:38" ht="15.75" customHeight="1" x14ac:dyDescent="0.4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8:38" ht="15.75" customHeight="1" x14ac:dyDescent="0.4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8:38" ht="15.75" customHeight="1" x14ac:dyDescent="0.4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8:38" ht="15.75" customHeight="1" x14ac:dyDescent="0.4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8:38" ht="15.75" customHeight="1" x14ac:dyDescent="0.4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8:38" ht="15.75" customHeight="1" x14ac:dyDescent="0.4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8:38" ht="15.75" customHeight="1" x14ac:dyDescent="0.4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8:38" ht="15.75" customHeight="1" x14ac:dyDescent="0.4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8:38" ht="15.75" customHeight="1" x14ac:dyDescent="0.4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8:38" ht="15.75" customHeight="1" x14ac:dyDescent="0.4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8:38" ht="15.75" customHeight="1" x14ac:dyDescent="0.4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8:38" ht="15.75" customHeight="1" x14ac:dyDescent="0.4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8:38" ht="15.75" customHeight="1" x14ac:dyDescent="0.4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8:38" ht="15.75" customHeight="1" x14ac:dyDescent="0.4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8:38" ht="15.75" customHeight="1" x14ac:dyDescent="0.4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8:38" ht="15.75" customHeight="1" x14ac:dyDescent="0.4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8:38" ht="15.75" customHeight="1" x14ac:dyDescent="0.4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8:38" ht="15.75" customHeight="1" x14ac:dyDescent="0.4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8:38" ht="15.75" customHeight="1" x14ac:dyDescent="0.4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8:38" ht="15.75" customHeight="1" x14ac:dyDescent="0.4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8:38" ht="15.75" customHeight="1" x14ac:dyDescent="0.4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8:38" ht="15.75" customHeight="1" x14ac:dyDescent="0.4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8:38" ht="15.75" customHeight="1" x14ac:dyDescent="0.4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8:38" ht="15.75" customHeight="1" x14ac:dyDescent="0.4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8:38" ht="15.75" customHeight="1" x14ac:dyDescent="0.4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8:38" ht="15.75" customHeight="1" x14ac:dyDescent="0.4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8:38" ht="15.75" customHeight="1" x14ac:dyDescent="0.4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8:38" ht="15.75" customHeight="1" x14ac:dyDescent="0.4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8:38" ht="15.75" customHeight="1" x14ac:dyDescent="0.4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8:38" ht="15.75" customHeight="1" x14ac:dyDescent="0.4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8:38" ht="15.75" customHeight="1" x14ac:dyDescent="0.4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8:38" ht="15.75" customHeight="1" x14ac:dyDescent="0.4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8:38" ht="15.75" customHeight="1" x14ac:dyDescent="0.4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8:38" ht="15.75" customHeight="1" x14ac:dyDescent="0.4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8:38" ht="15.75" customHeight="1" x14ac:dyDescent="0.4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8:38" ht="15.75" customHeight="1" x14ac:dyDescent="0.4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8:38" ht="15.75" customHeight="1" x14ac:dyDescent="0.4"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8:38" ht="15.75" customHeight="1" x14ac:dyDescent="0.4"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8:38" ht="15.75" customHeight="1" x14ac:dyDescent="0.4"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8:38" ht="15.75" customHeight="1" x14ac:dyDescent="0.4"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8:38" ht="15.75" customHeight="1" x14ac:dyDescent="0.4"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8:38" ht="15.75" customHeight="1" x14ac:dyDescent="0.4"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8:38" ht="15.75" customHeight="1" x14ac:dyDescent="0.4"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8:38" ht="15.75" customHeight="1" x14ac:dyDescent="0.4"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8:38" ht="15.75" customHeight="1" x14ac:dyDescent="0.4"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8:38" ht="15.75" customHeight="1" x14ac:dyDescent="0.4"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8:38" ht="15.75" customHeight="1" x14ac:dyDescent="0.4"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8:38" ht="15.75" customHeight="1" x14ac:dyDescent="0.4"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8:38" ht="15.75" customHeight="1" x14ac:dyDescent="0.4"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8:38" ht="15.75" customHeight="1" x14ac:dyDescent="0.4"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8:38" ht="15.75" customHeight="1" x14ac:dyDescent="0.4"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8:38" ht="15.75" customHeight="1" x14ac:dyDescent="0.4"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8:38" ht="15.75" customHeight="1" x14ac:dyDescent="0.4"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8:38" ht="15.75" customHeight="1" x14ac:dyDescent="0.4"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8:38" ht="15.75" customHeight="1" x14ac:dyDescent="0.4"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8:38" ht="15.75" customHeight="1" x14ac:dyDescent="0.4"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8:38" ht="15.75" customHeight="1" x14ac:dyDescent="0.4"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8:38" ht="15.75" customHeight="1" x14ac:dyDescent="0.4"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8:38" ht="15.75" customHeight="1" x14ac:dyDescent="0.4"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8:38" ht="15.75" customHeight="1" x14ac:dyDescent="0.4"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8:38" ht="15.75" customHeight="1" x14ac:dyDescent="0.4"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8:38" ht="15.75" customHeight="1" x14ac:dyDescent="0.4"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8:38" ht="15.75" customHeight="1" x14ac:dyDescent="0.4"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8:38" ht="15.75" customHeight="1" x14ac:dyDescent="0.4"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8:38" ht="15.75" customHeight="1" x14ac:dyDescent="0.4"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8:38" ht="15.75" customHeight="1" x14ac:dyDescent="0.4"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8:38" ht="15.75" customHeight="1" x14ac:dyDescent="0.4"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8:38" ht="15.75" customHeight="1" x14ac:dyDescent="0.4"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8:38" ht="15.75" customHeight="1" x14ac:dyDescent="0.4"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8:38" ht="15.75" customHeight="1" x14ac:dyDescent="0.4"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8:38" ht="15.75" customHeight="1" x14ac:dyDescent="0.4"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8:38" ht="15.75" customHeight="1" x14ac:dyDescent="0.4"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8:38" ht="15.75" customHeight="1" x14ac:dyDescent="0.4"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8:38" ht="15.75" customHeight="1" x14ac:dyDescent="0.4"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8:38" ht="15.75" customHeight="1" x14ac:dyDescent="0.4"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8:38" ht="15.75" customHeight="1" x14ac:dyDescent="0.4"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8:38" ht="15.75" customHeight="1" x14ac:dyDescent="0.4"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8:38" ht="15.75" customHeight="1" x14ac:dyDescent="0.4"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8:38" ht="15.75" customHeight="1" x14ac:dyDescent="0.4"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8:38" ht="15.75" customHeight="1" x14ac:dyDescent="0.4"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8:38" ht="15.75" customHeight="1" x14ac:dyDescent="0.4"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8:38" ht="15.75" customHeight="1" x14ac:dyDescent="0.4"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8:38" ht="15.75" customHeight="1" x14ac:dyDescent="0.4"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8:38" ht="15.75" customHeight="1" x14ac:dyDescent="0.4"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8:38" ht="15.75" customHeight="1" x14ac:dyDescent="0.4"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8:38" ht="15.75" customHeight="1" x14ac:dyDescent="0.4"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8:38" ht="15.75" customHeight="1" x14ac:dyDescent="0.4"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8:38" ht="15.75" customHeight="1" x14ac:dyDescent="0.4"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8:38" ht="15.75" customHeight="1" x14ac:dyDescent="0.4"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8:38" ht="15.75" customHeight="1" x14ac:dyDescent="0.4"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8:38" ht="15.75" customHeight="1" x14ac:dyDescent="0.4"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8:38" ht="15.75" customHeight="1" x14ac:dyDescent="0.4"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8:38" ht="15.75" customHeight="1" x14ac:dyDescent="0.4"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8:38" ht="15.75" customHeight="1" x14ac:dyDescent="0.4"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8:38" ht="15.75" customHeight="1" x14ac:dyDescent="0.4"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8:38" ht="15.75" customHeight="1" x14ac:dyDescent="0.4"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8:38" ht="15.75" customHeight="1" x14ac:dyDescent="0.4"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8:38" ht="15.75" customHeight="1" x14ac:dyDescent="0.4"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8:38" ht="15.75" customHeight="1" x14ac:dyDescent="0.4"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8:38" ht="15.75" customHeight="1" x14ac:dyDescent="0.4"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8:38" ht="15.75" customHeight="1" x14ac:dyDescent="0.4"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8:38" ht="15.75" customHeight="1" x14ac:dyDescent="0.4"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8:38" ht="15.75" customHeight="1" x14ac:dyDescent="0.4"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8:38" ht="15.75" customHeight="1" x14ac:dyDescent="0.4"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8:38" ht="15.75" customHeight="1" x14ac:dyDescent="0.4"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8:38" ht="15.75" customHeight="1" x14ac:dyDescent="0.4"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8:38" ht="15.75" customHeight="1" x14ac:dyDescent="0.4"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8:38" ht="15.75" customHeight="1" x14ac:dyDescent="0.4"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8:38" ht="15.75" customHeight="1" x14ac:dyDescent="0.4"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8:38" ht="15.75" customHeight="1" x14ac:dyDescent="0.4"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8:38" ht="15.75" customHeight="1" x14ac:dyDescent="0.4"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8:38" ht="15.75" customHeight="1" x14ac:dyDescent="0.4"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8:38" ht="15.75" customHeight="1" x14ac:dyDescent="0.4"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8:38" ht="15.75" customHeight="1" x14ac:dyDescent="0.4"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8:38" ht="15.75" customHeight="1" x14ac:dyDescent="0.4"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8:38" ht="15.75" customHeight="1" x14ac:dyDescent="0.4"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8:38" ht="15.75" customHeight="1" x14ac:dyDescent="0.4"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8:38" ht="15.75" customHeight="1" x14ac:dyDescent="0.4"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8:38" ht="15.75" customHeight="1" x14ac:dyDescent="0.4"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8:38" ht="15.75" customHeight="1" x14ac:dyDescent="0.4"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8:38" ht="15.75" customHeight="1" x14ac:dyDescent="0.4"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8:38" ht="15.75" customHeight="1" x14ac:dyDescent="0.4"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8:38" ht="15.75" customHeight="1" x14ac:dyDescent="0.4"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8:38" ht="15.75" customHeight="1" x14ac:dyDescent="0.4"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8:38" ht="15.75" customHeight="1" x14ac:dyDescent="0.4"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8:38" ht="15.75" customHeight="1" x14ac:dyDescent="0.4"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8:38" ht="15.75" customHeight="1" x14ac:dyDescent="0.4"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8:38" ht="15.75" customHeight="1" x14ac:dyDescent="0.4"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8:38" ht="15.75" customHeight="1" x14ac:dyDescent="0.4"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8:38" ht="15.75" customHeight="1" x14ac:dyDescent="0.4"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8:38" ht="15.75" customHeight="1" x14ac:dyDescent="0.4"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8:38" ht="15.75" customHeight="1" x14ac:dyDescent="0.4"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8:38" ht="15.75" customHeight="1" x14ac:dyDescent="0.4"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8:38" ht="15.75" customHeight="1" x14ac:dyDescent="0.4"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8:38" ht="15.75" customHeight="1" x14ac:dyDescent="0.4"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8:38" ht="15.75" customHeight="1" x14ac:dyDescent="0.4"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8:38" ht="15.75" customHeight="1" x14ac:dyDescent="0.4"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8:38" ht="15.75" customHeight="1" x14ac:dyDescent="0.4"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8:38" ht="15.75" customHeight="1" x14ac:dyDescent="0.4"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8:38" ht="15.75" customHeight="1" x14ac:dyDescent="0.4"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8:38" ht="15.75" customHeight="1" x14ac:dyDescent="0.4"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8:38" ht="15.75" customHeight="1" x14ac:dyDescent="0.4"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8:38" ht="15.75" customHeight="1" x14ac:dyDescent="0.4"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8:38" ht="15.75" customHeight="1" x14ac:dyDescent="0.4"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8:38" ht="15.75" customHeight="1" x14ac:dyDescent="0.4"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8:38" ht="15.75" customHeight="1" x14ac:dyDescent="0.4"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8:38" ht="15.75" customHeight="1" x14ac:dyDescent="0.4"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8:38" ht="15.75" customHeight="1" x14ac:dyDescent="0.4"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8:38" ht="15.75" customHeight="1" x14ac:dyDescent="0.4"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8:38" ht="15.75" customHeight="1" x14ac:dyDescent="0.4"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8:38" ht="15.75" customHeight="1" x14ac:dyDescent="0.4"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8:38" ht="15.75" customHeight="1" x14ac:dyDescent="0.4"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8:38" ht="15.75" customHeight="1" x14ac:dyDescent="0.4"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8:38" ht="15.75" customHeight="1" x14ac:dyDescent="0.4"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8:38" ht="15.75" customHeight="1" x14ac:dyDescent="0.4"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8:38" ht="15.75" customHeight="1" x14ac:dyDescent="0.4"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8:38" ht="15.75" customHeight="1" x14ac:dyDescent="0.4"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8:38" ht="15.75" customHeight="1" x14ac:dyDescent="0.4"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8:38" ht="15.75" customHeight="1" x14ac:dyDescent="0.4"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8:38" ht="15.75" customHeight="1" x14ac:dyDescent="0.4"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8:38" ht="15.75" customHeight="1" x14ac:dyDescent="0.4"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8:38" ht="15.75" customHeight="1" x14ac:dyDescent="0.4"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8:38" ht="15.75" customHeight="1" x14ac:dyDescent="0.4"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8:38" ht="15.75" customHeight="1" x14ac:dyDescent="0.4"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8:38" ht="15.75" customHeight="1" x14ac:dyDescent="0.4"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8:38" ht="15.75" customHeight="1" x14ac:dyDescent="0.4"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8:38" ht="15.75" customHeight="1" x14ac:dyDescent="0.4"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8:38" ht="15.75" customHeight="1" x14ac:dyDescent="0.4"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8:38" ht="15.75" customHeight="1" x14ac:dyDescent="0.4"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8:38" ht="15.75" customHeight="1" x14ac:dyDescent="0.4"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8:38" ht="15.75" customHeight="1" x14ac:dyDescent="0.4"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8:38" ht="15.75" customHeight="1" x14ac:dyDescent="0.4"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8:38" ht="15.75" customHeight="1" x14ac:dyDescent="0.4"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8:38" ht="15.75" customHeight="1" x14ac:dyDescent="0.4"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8:38" ht="15.75" customHeight="1" x14ac:dyDescent="0.4"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8:38" ht="15.75" customHeight="1" x14ac:dyDescent="0.4"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8:38" ht="15.75" customHeight="1" x14ac:dyDescent="0.4"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8:38" ht="15.75" customHeight="1" x14ac:dyDescent="0.4"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8:38" ht="15.75" customHeight="1" x14ac:dyDescent="0.4"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8:38" ht="15.75" customHeight="1" x14ac:dyDescent="0.4"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8:38" ht="15.75" customHeight="1" x14ac:dyDescent="0.4"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8:38" ht="15.75" customHeight="1" x14ac:dyDescent="0.4"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8:38" ht="15.75" customHeight="1" x14ac:dyDescent="0.4"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8:38" ht="15.75" customHeight="1" x14ac:dyDescent="0.4"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8:38" ht="15.75" customHeight="1" x14ac:dyDescent="0.4"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8:38" ht="15.75" customHeight="1" x14ac:dyDescent="0.4"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8:38" ht="15.75" customHeight="1" x14ac:dyDescent="0.4"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8:38" ht="15.75" customHeight="1" x14ac:dyDescent="0.4"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8:38" ht="15.75" customHeight="1" x14ac:dyDescent="0.4"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8:38" ht="15.75" customHeight="1" x14ac:dyDescent="0.4"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8:38" ht="15.75" customHeight="1" x14ac:dyDescent="0.4"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8:38" ht="15.75" customHeight="1" x14ac:dyDescent="0.4"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8:38" ht="15.75" customHeight="1" x14ac:dyDescent="0.4"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8:38" ht="15.75" customHeight="1" x14ac:dyDescent="0.4"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8:38" ht="15.75" customHeight="1" x14ac:dyDescent="0.4"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8:38" ht="15.75" customHeight="1" x14ac:dyDescent="0.4"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8:38" ht="15.75" customHeight="1" x14ac:dyDescent="0.4"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8:38" ht="15.75" customHeight="1" x14ac:dyDescent="0.4"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8:38" ht="15.75" customHeight="1" x14ac:dyDescent="0.4"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8:38" ht="15.75" customHeight="1" x14ac:dyDescent="0.4"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8:38" ht="15.75" customHeight="1" x14ac:dyDescent="0.4"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8:38" ht="15.75" customHeight="1" x14ac:dyDescent="0.4"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8:38" ht="15.75" customHeight="1" x14ac:dyDescent="0.4"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8:38" ht="15.75" customHeight="1" x14ac:dyDescent="0.4"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8:38" ht="15.75" customHeight="1" x14ac:dyDescent="0.4"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8:38" ht="15.75" customHeight="1" x14ac:dyDescent="0.4"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8:38" ht="15.75" customHeight="1" x14ac:dyDescent="0.4"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8:38" ht="15.75" customHeight="1" x14ac:dyDescent="0.4"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8:38" ht="15.75" customHeight="1" x14ac:dyDescent="0.4"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8:38" ht="15.75" customHeight="1" x14ac:dyDescent="0.4"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8:38" ht="15.75" customHeight="1" x14ac:dyDescent="0.4"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8:38" ht="15.75" customHeight="1" x14ac:dyDescent="0.4"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8:38" ht="15.75" customHeight="1" x14ac:dyDescent="0.4"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8:38" ht="15.75" customHeight="1" x14ac:dyDescent="0.4"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8:38" ht="15.75" customHeight="1" x14ac:dyDescent="0.4"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8:38" ht="15.75" customHeight="1" x14ac:dyDescent="0.4"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8:38" ht="15.75" customHeight="1" x14ac:dyDescent="0.4"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8:38" ht="15.75" customHeight="1" x14ac:dyDescent="0.4"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8:38" ht="15.75" customHeight="1" x14ac:dyDescent="0.4"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8:38" ht="15.75" customHeight="1" x14ac:dyDescent="0.4"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8:38" ht="15.75" customHeight="1" x14ac:dyDescent="0.4"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8:38" ht="15.75" customHeight="1" x14ac:dyDescent="0.4"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8:38" ht="15.75" customHeight="1" x14ac:dyDescent="0.4"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8:38" ht="15.75" customHeight="1" x14ac:dyDescent="0.4"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8:38" ht="15.75" customHeight="1" x14ac:dyDescent="0.4"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8:38" ht="15.75" customHeight="1" x14ac:dyDescent="0.4"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8:38" ht="15.75" customHeight="1" x14ac:dyDescent="0.4"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8:38" ht="15.75" customHeight="1" x14ac:dyDescent="0.4"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8:38" ht="15.75" customHeight="1" x14ac:dyDescent="0.4"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8:38" ht="15.75" customHeight="1" x14ac:dyDescent="0.4"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8:38" ht="15.75" customHeight="1" x14ac:dyDescent="0.4"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8:38" ht="15.75" customHeight="1" x14ac:dyDescent="0.4"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8:38" ht="15.75" customHeight="1" x14ac:dyDescent="0.4"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8:38" ht="15.75" customHeight="1" x14ac:dyDescent="0.4"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8:38" ht="15.75" customHeight="1" x14ac:dyDescent="0.4"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8:38" ht="15.75" customHeight="1" x14ac:dyDescent="0.4"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8:38" ht="15.75" customHeight="1" x14ac:dyDescent="0.4"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8:38" ht="15.75" customHeight="1" x14ac:dyDescent="0.4"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8:38" ht="15.75" customHeight="1" x14ac:dyDescent="0.4"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8:38" ht="15.75" customHeight="1" x14ac:dyDescent="0.4"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8:38" ht="15.75" customHeight="1" x14ac:dyDescent="0.4"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8:38" ht="15.75" customHeight="1" x14ac:dyDescent="0.4"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8:38" ht="15.75" customHeight="1" x14ac:dyDescent="0.4"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8:38" ht="15.75" customHeight="1" x14ac:dyDescent="0.4"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8:38" ht="15.75" customHeight="1" x14ac:dyDescent="0.4"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8:38" ht="15.75" customHeight="1" x14ac:dyDescent="0.4"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8:38" ht="15.75" customHeight="1" x14ac:dyDescent="0.4"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8:38" ht="15.75" customHeight="1" x14ac:dyDescent="0.4"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8:38" ht="15.75" customHeight="1" x14ac:dyDescent="0.4"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8:38" ht="15.75" customHeight="1" x14ac:dyDescent="0.4"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8:38" ht="15.75" customHeight="1" x14ac:dyDescent="0.4"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8:38" ht="15.75" customHeight="1" x14ac:dyDescent="0.4"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8:38" ht="15.75" customHeight="1" x14ac:dyDescent="0.4"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8:38" ht="15.75" customHeight="1" x14ac:dyDescent="0.4"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8:38" ht="15.75" customHeight="1" x14ac:dyDescent="0.4"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8:38" ht="15.75" customHeight="1" x14ac:dyDescent="0.4"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8:38" ht="15.75" customHeight="1" x14ac:dyDescent="0.4"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8:38" ht="15.75" customHeight="1" x14ac:dyDescent="0.4"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8:38" ht="15.75" customHeight="1" x14ac:dyDescent="0.4"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8:38" ht="15.75" customHeight="1" x14ac:dyDescent="0.4"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8:38" ht="15.75" customHeight="1" x14ac:dyDescent="0.4"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8:38" ht="15.75" customHeight="1" x14ac:dyDescent="0.4"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8:38" ht="15.75" customHeight="1" x14ac:dyDescent="0.4"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8:38" ht="15.75" customHeight="1" x14ac:dyDescent="0.4"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8:38" ht="15.75" customHeight="1" x14ac:dyDescent="0.4"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8:38" ht="15.75" customHeight="1" x14ac:dyDescent="0.4"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8:38" ht="15.75" customHeight="1" x14ac:dyDescent="0.4"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8:38" ht="15.75" customHeight="1" x14ac:dyDescent="0.4"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8:38" ht="15.75" customHeight="1" x14ac:dyDescent="0.4"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8:38" ht="15.75" customHeight="1" x14ac:dyDescent="0.4"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8:38" ht="15.75" customHeight="1" x14ac:dyDescent="0.4"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8:38" ht="15.75" customHeight="1" x14ac:dyDescent="0.4"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8:38" ht="15.75" customHeight="1" x14ac:dyDescent="0.4"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8:38" ht="15.75" customHeight="1" x14ac:dyDescent="0.4"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8:38" ht="15.75" customHeight="1" x14ac:dyDescent="0.4"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8:38" ht="15.75" customHeight="1" x14ac:dyDescent="0.4"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8:38" ht="15.75" customHeight="1" x14ac:dyDescent="0.4"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8:38" ht="15.75" customHeight="1" x14ac:dyDescent="0.4"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8:38" ht="15.75" customHeight="1" x14ac:dyDescent="0.4"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8:38" ht="15.75" customHeight="1" x14ac:dyDescent="0.4"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8:38" ht="15.75" customHeight="1" x14ac:dyDescent="0.4"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8:38" ht="15.75" customHeight="1" x14ac:dyDescent="0.4"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8:38" ht="15.75" customHeight="1" x14ac:dyDescent="0.4"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8:38" ht="15.75" customHeight="1" x14ac:dyDescent="0.4"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8:38" ht="15.75" customHeight="1" x14ac:dyDescent="0.4"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8:38" ht="15.75" customHeight="1" x14ac:dyDescent="0.4"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8:38" ht="15.75" customHeight="1" x14ac:dyDescent="0.4"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8:38" ht="15.75" customHeight="1" x14ac:dyDescent="0.4"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8:38" ht="15.75" customHeight="1" x14ac:dyDescent="0.4"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8:38" ht="15.75" customHeight="1" x14ac:dyDescent="0.4"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8:38" ht="15.75" customHeight="1" x14ac:dyDescent="0.4"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8:38" ht="15.75" customHeight="1" x14ac:dyDescent="0.4"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8:38" ht="15.75" customHeight="1" x14ac:dyDescent="0.4"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8:38" ht="15.75" customHeight="1" x14ac:dyDescent="0.4"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8:38" ht="15.75" customHeight="1" x14ac:dyDescent="0.4"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8:38" ht="15.75" customHeight="1" x14ac:dyDescent="0.4"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8:38" ht="15.75" customHeight="1" x14ac:dyDescent="0.4"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8:38" ht="15.75" customHeight="1" x14ac:dyDescent="0.4"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8:38" ht="15.75" customHeight="1" x14ac:dyDescent="0.4"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8:38" ht="15.75" customHeight="1" x14ac:dyDescent="0.4"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8:38" ht="15.75" customHeight="1" x14ac:dyDescent="0.4"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8:38" ht="15.75" customHeight="1" x14ac:dyDescent="0.4"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8:38" ht="15.75" customHeight="1" x14ac:dyDescent="0.4"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8:38" ht="15.75" customHeight="1" x14ac:dyDescent="0.4"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8:38" ht="15.75" customHeight="1" x14ac:dyDescent="0.4"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8:38" ht="15.75" customHeight="1" x14ac:dyDescent="0.4"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8:38" ht="15.75" customHeight="1" x14ac:dyDescent="0.4"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8:38" ht="15.75" customHeight="1" x14ac:dyDescent="0.4"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8:38" ht="15.75" customHeight="1" x14ac:dyDescent="0.4"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8:38" ht="15.75" customHeight="1" x14ac:dyDescent="0.4"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8:38" ht="15.75" customHeight="1" x14ac:dyDescent="0.4"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8:38" ht="15.75" customHeight="1" x14ac:dyDescent="0.4"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8:38" ht="15.75" customHeight="1" x14ac:dyDescent="0.4"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8:38" ht="15.75" customHeight="1" x14ac:dyDescent="0.4"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8:38" ht="15.75" customHeight="1" x14ac:dyDescent="0.4"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8:38" ht="15.75" customHeight="1" x14ac:dyDescent="0.4"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8:38" ht="15.75" customHeight="1" x14ac:dyDescent="0.4"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8:38" ht="15.75" customHeight="1" x14ac:dyDescent="0.4"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8:38" ht="15.75" customHeight="1" x14ac:dyDescent="0.4"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8:38" ht="15.75" customHeight="1" x14ac:dyDescent="0.4"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8:38" ht="15.75" customHeight="1" x14ac:dyDescent="0.4"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8:38" ht="15.75" customHeight="1" x14ac:dyDescent="0.4"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8:38" ht="15.75" customHeight="1" x14ac:dyDescent="0.4"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8:38" ht="15.75" customHeight="1" x14ac:dyDescent="0.4"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8:38" ht="15.75" customHeight="1" x14ac:dyDescent="0.4"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8:38" ht="15.75" customHeight="1" x14ac:dyDescent="0.4"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8:38" ht="15.75" customHeight="1" x14ac:dyDescent="0.4"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8:38" ht="15.75" customHeight="1" x14ac:dyDescent="0.4"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8:38" ht="15.75" customHeight="1" x14ac:dyDescent="0.4"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8:38" ht="15.75" customHeight="1" x14ac:dyDescent="0.4"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8:38" ht="15.75" customHeight="1" x14ac:dyDescent="0.4"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8:38" ht="15.75" customHeight="1" x14ac:dyDescent="0.4"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8:38" ht="15.75" customHeight="1" x14ac:dyDescent="0.4"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8:38" ht="15.75" customHeight="1" x14ac:dyDescent="0.4"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8:38" ht="15.75" customHeight="1" x14ac:dyDescent="0.4"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8:38" ht="15.75" customHeight="1" x14ac:dyDescent="0.4"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8:38" ht="15.75" customHeight="1" x14ac:dyDescent="0.4"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8:38" ht="15.75" customHeight="1" x14ac:dyDescent="0.4"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8:38" ht="15.75" customHeight="1" x14ac:dyDescent="0.4"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8:38" ht="15.75" customHeight="1" x14ac:dyDescent="0.4"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8:38" ht="15.75" customHeight="1" x14ac:dyDescent="0.4"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8:38" ht="15.75" customHeight="1" x14ac:dyDescent="0.4"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8:38" ht="15.75" customHeight="1" x14ac:dyDescent="0.4"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8:38" ht="15.75" customHeight="1" x14ac:dyDescent="0.4"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8:38" ht="15.75" customHeight="1" x14ac:dyDescent="0.4"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8:38" ht="15.75" customHeight="1" x14ac:dyDescent="0.4"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8:38" ht="15.75" customHeight="1" x14ac:dyDescent="0.4"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8:38" ht="15.75" customHeight="1" x14ac:dyDescent="0.4"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8:38" ht="15.75" customHeight="1" x14ac:dyDescent="0.4"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8:38" ht="15.75" customHeight="1" x14ac:dyDescent="0.4"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8:38" ht="15.75" customHeight="1" x14ac:dyDescent="0.4"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8:38" ht="15.75" customHeight="1" x14ac:dyDescent="0.4"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8:38" ht="15.75" customHeight="1" x14ac:dyDescent="0.4"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8:38" ht="15.75" customHeight="1" x14ac:dyDescent="0.4"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8:38" ht="15.75" customHeight="1" x14ac:dyDescent="0.4"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8:38" ht="15.75" customHeight="1" x14ac:dyDescent="0.4"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8:38" ht="15.75" customHeight="1" x14ac:dyDescent="0.4"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8:38" ht="15.75" customHeight="1" x14ac:dyDescent="0.4"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8:38" ht="15.75" customHeight="1" x14ac:dyDescent="0.4"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8:38" ht="15.75" customHeight="1" x14ac:dyDescent="0.4"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8:38" ht="15.75" customHeight="1" x14ac:dyDescent="0.4"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8:38" ht="15.75" customHeight="1" x14ac:dyDescent="0.4"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8:38" ht="15.75" customHeight="1" x14ac:dyDescent="0.4"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8:38" ht="15.75" customHeight="1" x14ac:dyDescent="0.4"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8:38" ht="15.75" customHeight="1" x14ac:dyDescent="0.4"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8:38" ht="15.75" customHeight="1" x14ac:dyDescent="0.4"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8:38" ht="15.75" customHeight="1" x14ac:dyDescent="0.4"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8:38" ht="15.75" customHeight="1" x14ac:dyDescent="0.4"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8:38" ht="15.75" customHeight="1" x14ac:dyDescent="0.4"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8:38" ht="15.75" customHeight="1" x14ac:dyDescent="0.4"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8:38" ht="15.75" customHeight="1" x14ac:dyDescent="0.4"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8:38" ht="15.75" customHeight="1" x14ac:dyDescent="0.4"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8:38" ht="15.75" customHeight="1" x14ac:dyDescent="0.4"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8:38" ht="15.75" customHeight="1" x14ac:dyDescent="0.4"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8:38" ht="15.75" customHeight="1" x14ac:dyDescent="0.4"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8:38" ht="15.75" customHeight="1" x14ac:dyDescent="0.4"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8:38" ht="15.75" customHeight="1" x14ac:dyDescent="0.4"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8:38" ht="15.75" customHeight="1" x14ac:dyDescent="0.4"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8:38" ht="15.75" customHeight="1" x14ac:dyDescent="0.4"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8:38" ht="15.75" customHeight="1" x14ac:dyDescent="0.4"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8:38" ht="15.75" customHeight="1" x14ac:dyDescent="0.4"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8:38" ht="15.75" customHeight="1" x14ac:dyDescent="0.4"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8:38" ht="15.75" customHeight="1" x14ac:dyDescent="0.4"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8:38" ht="15.75" customHeight="1" x14ac:dyDescent="0.4"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8:38" ht="15.75" customHeight="1" x14ac:dyDescent="0.4"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8:38" ht="15.75" customHeight="1" x14ac:dyDescent="0.4"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8:38" ht="15.75" customHeight="1" x14ac:dyDescent="0.4"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8:38" ht="15.75" customHeight="1" x14ac:dyDescent="0.4"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8:38" ht="15.75" customHeight="1" x14ac:dyDescent="0.4"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8:38" ht="15.75" customHeight="1" x14ac:dyDescent="0.4"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8:38" ht="15.75" customHeight="1" x14ac:dyDescent="0.4"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8:38" ht="15.75" customHeight="1" x14ac:dyDescent="0.4"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8:38" ht="15.75" customHeight="1" x14ac:dyDescent="0.4"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8:38" ht="15.75" customHeight="1" x14ac:dyDescent="0.4"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8:38" ht="15.75" customHeight="1" x14ac:dyDescent="0.4"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8:38" ht="15.75" customHeight="1" x14ac:dyDescent="0.4"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8:38" ht="15.75" customHeight="1" x14ac:dyDescent="0.4"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8:38" ht="15.75" customHeight="1" x14ac:dyDescent="0.4"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8:38" ht="15.75" customHeight="1" x14ac:dyDescent="0.4"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8:38" ht="15.75" customHeight="1" x14ac:dyDescent="0.4"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8:38" ht="15.75" customHeight="1" x14ac:dyDescent="0.4"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8:38" ht="15.75" customHeight="1" x14ac:dyDescent="0.4"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8:38" ht="15.75" customHeight="1" x14ac:dyDescent="0.4"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8:38" ht="15.75" customHeight="1" x14ac:dyDescent="0.4"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8:38" ht="15.75" customHeight="1" x14ac:dyDescent="0.4"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8:38" ht="15.75" customHeight="1" x14ac:dyDescent="0.4"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8:38" ht="15.75" customHeight="1" x14ac:dyDescent="0.4"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8:38" ht="15.75" customHeight="1" x14ac:dyDescent="0.4"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8:38" ht="15.75" customHeight="1" x14ac:dyDescent="0.4"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8:38" ht="15.75" customHeight="1" x14ac:dyDescent="0.4"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8:38" ht="15.75" customHeight="1" x14ac:dyDescent="0.4"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8:38" ht="15.75" customHeight="1" x14ac:dyDescent="0.4"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8:38" ht="15.75" customHeight="1" x14ac:dyDescent="0.4"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8:38" ht="15.75" customHeight="1" x14ac:dyDescent="0.4"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8:38" ht="15.75" customHeight="1" x14ac:dyDescent="0.4"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8:38" ht="15.75" customHeight="1" x14ac:dyDescent="0.4"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8:38" ht="15.75" customHeight="1" x14ac:dyDescent="0.4"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8:38" ht="15.75" customHeight="1" x14ac:dyDescent="0.4"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8:38" ht="15.75" customHeight="1" x14ac:dyDescent="0.4"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8:38" ht="15.75" customHeight="1" x14ac:dyDescent="0.4"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8:38" ht="15.75" customHeight="1" x14ac:dyDescent="0.4"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8:38" ht="15.75" customHeight="1" x14ac:dyDescent="0.4"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8:38" ht="15.75" customHeight="1" x14ac:dyDescent="0.4"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8:38" ht="15.75" customHeight="1" x14ac:dyDescent="0.4"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8:38" ht="15.75" customHeight="1" x14ac:dyDescent="0.4"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8:38" ht="15.75" customHeight="1" x14ac:dyDescent="0.4"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8:38" ht="15.75" customHeight="1" x14ac:dyDescent="0.4"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8:38" ht="15.75" customHeight="1" x14ac:dyDescent="0.4"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8:38" ht="15.75" customHeight="1" x14ac:dyDescent="0.4"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8:38" ht="15.75" customHeight="1" x14ac:dyDescent="0.4"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8:38" ht="15.75" customHeight="1" x14ac:dyDescent="0.4"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8:38" ht="15.75" customHeight="1" x14ac:dyDescent="0.4"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8:38" ht="15.75" customHeight="1" x14ac:dyDescent="0.4"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8:38" ht="15.75" customHeight="1" x14ac:dyDescent="0.4"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8:38" ht="15.75" customHeight="1" x14ac:dyDescent="0.4"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8:38" ht="15.75" customHeight="1" x14ac:dyDescent="0.4"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8:38" ht="15.75" customHeight="1" x14ac:dyDescent="0.4"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8:38" ht="15.75" customHeight="1" x14ac:dyDescent="0.4"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8:38" ht="15.75" customHeight="1" x14ac:dyDescent="0.4"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8:38" ht="15.75" customHeight="1" x14ac:dyDescent="0.4"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8:38" ht="15.75" customHeight="1" x14ac:dyDescent="0.4"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8:38" ht="15.75" customHeight="1" x14ac:dyDescent="0.4"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8:38" ht="15.75" customHeight="1" x14ac:dyDescent="0.4"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8:38" ht="15.75" customHeight="1" x14ac:dyDescent="0.4"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8:38" ht="15.75" customHeight="1" x14ac:dyDescent="0.4"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8:38" ht="15.75" customHeight="1" x14ac:dyDescent="0.4"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8:38" ht="15.75" customHeight="1" x14ac:dyDescent="0.4"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8:38" ht="15.75" customHeight="1" x14ac:dyDescent="0.4"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8:38" ht="15.75" customHeight="1" x14ac:dyDescent="0.4"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8:38" ht="15.75" customHeight="1" x14ac:dyDescent="0.4"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8:38" ht="15.75" customHeight="1" x14ac:dyDescent="0.4"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8:38" ht="15.75" customHeight="1" x14ac:dyDescent="0.4"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8:38" ht="15.75" customHeight="1" x14ac:dyDescent="0.4"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8:38" ht="15.75" customHeight="1" x14ac:dyDescent="0.4"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8:38" ht="15.75" customHeight="1" x14ac:dyDescent="0.4"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8:38" ht="15.75" customHeight="1" x14ac:dyDescent="0.4"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8:38" ht="15.75" customHeight="1" x14ac:dyDescent="0.4"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8:38" ht="15.75" customHeight="1" x14ac:dyDescent="0.4"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8:38" ht="15.75" customHeight="1" x14ac:dyDescent="0.4"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8:38" ht="15.75" customHeight="1" x14ac:dyDescent="0.4"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8:38" ht="15.75" customHeight="1" x14ac:dyDescent="0.4"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8:38" ht="15.75" customHeight="1" x14ac:dyDescent="0.4"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8:38" ht="15.75" customHeight="1" x14ac:dyDescent="0.4"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8:38" ht="15.75" customHeight="1" x14ac:dyDescent="0.4"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8:38" ht="15.75" customHeight="1" x14ac:dyDescent="0.4"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8:38" ht="15.75" customHeight="1" x14ac:dyDescent="0.4"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8:38" ht="15.75" customHeight="1" x14ac:dyDescent="0.4"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8:38" ht="15.75" customHeight="1" x14ac:dyDescent="0.4"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8:38" ht="15.75" customHeight="1" x14ac:dyDescent="0.4"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8:38" ht="15.75" customHeight="1" x14ac:dyDescent="0.4"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8:38" ht="15.75" customHeight="1" x14ac:dyDescent="0.4"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8:38" ht="15.75" customHeight="1" x14ac:dyDescent="0.4"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8:38" ht="15.75" customHeight="1" x14ac:dyDescent="0.4"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8:38" ht="15.75" customHeight="1" x14ac:dyDescent="0.4"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8:38" ht="15.75" customHeight="1" x14ac:dyDescent="0.4"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8:38" ht="15.75" customHeight="1" x14ac:dyDescent="0.4"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8:38" ht="15.75" customHeight="1" x14ac:dyDescent="0.4"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8:38" ht="15.75" customHeight="1" x14ac:dyDescent="0.4"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8:38" ht="15.75" customHeight="1" x14ac:dyDescent="0.4"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8:38" ht="15.75" customHeight="1" x14ac:dyDescent="0.4"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8:38" ht="15.75" customHeight="1" x14ac:dyDescent="0.4"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8:38" ht="15.75" customHeight="1" x14ac:dyDescent="0.4"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8:38" ht="15.75" customHeight="1" x14ac:dyDescent="0.4"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8:38" ht="15.75" customHeight="1" x14ac:dyDescent="0.4"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8:38" ht="15.75" customHeight="1" x14ac:dyDescent="0.4"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8:38" ht="15.75" customHeight="1" x14ac:dyDescent="0.4"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8:38" ht="15.75" customHeight="1" x14ac:dyDescent="0.4"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8:38" ht="15.75" customHeight="1" x14ac:dyDescent="0.4"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8:38" ht="15.75" customHeight="1" x14ac:dyDescent="0.4"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8:38" ht="15.75" customHeight="1" x14ac:dyDescent="0.4"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8:38" ht="15.75" customHeight="1" x14ac:dyDescent="0.4"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8:38" ht="15.75" customHeight="1" x14ac:dyDescent="0.4"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8:38" ht="15.75" customHeight="1" x14ac:dyDescent="0.4"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8:38" ht="15.75" customHeight="1" x14ac:dyDescent="0.4"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8:38" ht="15.75" customHeight="1" x14ac:dyDescent="0.4"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8:38" ht="15.75" customHeight="1" x14ac:dyDescent="0.4"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8:38" ht="15.75" customHeight="1" x14ac:dyDescent="0.4"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8:38" ht="15.75" customHeight="1" x14ac:dyDescent="0.4"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8:38" ht="15.75" customHeight="1" x14ac:dyDescent="0.4"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8:38" ht="15.75" customHeight="1" x14ac:dyDescent="0.4"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8:38" ht="15.75" customHeight="1" x14ac:dyDescent="0.4"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8:38" ht="15.75" customHeight="1" x14ac:dyDescent="0.4"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8:38" ht="15.75" customHeight="1" x14ac:dyDescent="0.4"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8:38" ht="15.75" customHeight="1" x14ac:dyDescent="0.4"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8:38" ht="15.75" customHeight="1" x14ac:dyDescent="0.4"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8:38" ht="15.75" customHeight="1" x14ac:dyDescent="0.4"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8:38" ht="15.75" customHeight="1" x14ac:dyDescent="0.4"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8:38" ht="15.75" customHeight="1" x14ac:dyDescent="0.4"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8:38" ht="15.75" customHeight="1" x14ac:dyDescent="0.4"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8:38" ht="15.75" customHeight="1" x14ac:dyDescent="0.4"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8:38" ht="15.75" customHeight="1" x14ac:dyDescent="0.4"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8:38" ht="15.75" customHeight="1" x14ac:dyDescent="0.4"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8:38" ht="15.75" customHeight="1" x14ac:dyDescent="0.4"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8:38" ht="15.75" customHeight="1" x14ac:dyDescent="0.4"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8:38" ht="15.75" customHeight="1" x14ac:dyDescent="0.4"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8:38" ht="15.75" customHeight="1" x14ac:dyDescent="0.4"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8:38" ht="15.75" customHeight="1" x14ac:dyDescent="0.4"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8:38" ht="15.75" customHeight="1" x14ac:dyDescent="0.4"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8:38" ht="15.75" customHeight="1" x14ac:dyDescent="0.4"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8:38" ht="15.75" customHeight="1" x14ac:dyDescent="0.4"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8:38" ht="15.75" customHeight="1" x14ac:dyDescent="0.4"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8:38" ht="15.75" customHeight="1" x14ac:dyDescent="0.4"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8:38" ht="15.75" customHeight="1" x14ac:dyDescent="0.4"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8:38" ht="15.75" customHeight="1" x14ac:dyDescent="0.4"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8:38" ht="15.75" customHeight="1" x14ac:dyDescent="0.4"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8:38" ht="15.75" customHeight="1" x14ac:dyDescent="0.4"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8:38" ht="15.75" customHeight="1" x14ac:dyDescent="0.4"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8:38" ht="15.75" customHeight="1" x14ac:dyDescent="0.4"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8:38" ht="15.75" customHeight="1" x14ac:dyDescent="0.4"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8:38" ht="15.75" customHeight="1" x14ac:dyDescent="0.4"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8:38" ht="15.75" customHeight="1" x14ac:dyDescent="0.4"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8:38" ht="15.75" customHeight="1" x14ac:dyDescent="0.4"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8:38" ht="15.75" customHeight="1" x14ac:dyDescent="0.4"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8:38" ht="15.75" customHeight="1" x14ac:dyDescent="0.4"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8:38" ht="15.75" customHeight="1" x14ac:dyDescent="0.4"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8:38" ht="15.75" customHeight="1" x14ac:dyDescent="0.4"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8:38" ht="15.75" customHeight="1" x14ac:dyDescent="0.4"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8:38" ht="15.75" customHeight="1" x14ac:dyDescent="0.4"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8:38" ht="15.75" customHeight="1" x14ac:dyDescent="0.4"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8:38" ht="15.75" customHeight="1" x14ac:dyDescent="0.4"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8:38" ht="15.75" customHeight="1" x14ac:dyDescent="0.4"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8:38" ht="15.75" customHeight="1" x14ac:dyDescent="0.4"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8:38" ht="15.75" customHeight="1" x14ac:dyDescent="0.4"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8:38" ht="15.75" customHeight="1" x14ac:dyDescent="0.4"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8:38" ht="15.75" customHeight="1" x14ac:dyDescent="0.4"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8:38" ht="15.75" customHeight="1" x14ac:dyDescent="0.4"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8:38" ht="15.75" customHeight="1" x14ac:dyDescent="0.4"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8:38" ht="15.75" customHeight="1" x14ac:dyDescent="0.4"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8:38" ht="15.75" customHeight="1" x14ac:dyDescent="0.4"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8:38" ht="15.75" customHeight="1" x14ac:dyDescent="0.4"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8:38" ht="15.75" customHeight="1" x14ac:dyDescent="0.4"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8:38" ht="15.75" customHeight="1" x14ac:dyDescent="0.4"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8:38" ht="15.75" customHeight="1" x14ac:dyDescent="0.4"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8:38" ht="15.75" customHeight="1" x14ac:dyDescent="0.4"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8:38" ht="15.75" customHeight="1" x14ac:dyDescent="0.4"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8:38" ht="15.75" customHeight="1" x14ac:dyDescent="0.4"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8:38" ht="15.75" customHeight="1" x14ac:dyDescent="0.4"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8:38" ht="15.75" customHeight="1" x14ac:dyDescent="0.4"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8:38" ht="15.75" customHeight="1" x14ac:dyDescent="0.4"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8:38" ht="15.75" customHeight="1" x14ac:dyDescent="0.4"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8:38" ht="15.75" customHeight="1" x14ac:dyDescent="0.4"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8:38" ht="15.75" customHeight="1" x14ac:dyDescent="0.4"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8:38" ht="15.75" customHeight="1" x14ac:dyDescent="0.4"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8:38" ht="15.75" customHeight="1" x14ac:dyDescent="0.4"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8:38" ht="15.75" customHeight="1" x14ac:dyDescent="0.4"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8:38" ht="15.75" customHeight="1" x14ac:dyDescent="0.4"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8:38" ht="15.75" customHeight="1" x14ac:dyDescent="0.4"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8:38" ht="15.75" customHeight="1" x14ac:dyDescent="0.4"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8:38" ht="15.75" customHeight="1" x14ac:dyDescent="0.4"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8:38" ht="15.75" customHeight="1" x14ac:dyDescent="0.4"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8:38" ht="15.75" customHeight="1" x14ac:dyDescent="0.4"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8:38" ht="15.75" customHeight="1" x14ac:dyDescent="0.4"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8:38" ht="15.75" customHeight="1" x14ac:dyDescent="0.4"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8:38" ht="15.75" customHeight="1" x14ac:dyDescent="0.4"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8:38" ht="15.75" customHeight="1" x14ac:dyDescent="0.4"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8:38" ht="15.75" customHeight="1" x14ac:dyDescent="0.4"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8:38" ht="15.75" customHeight="1" x14ac:dyDescent="0.4"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8:38" ht="15.75" customHeight="1" x14ac:dyDescent="0.4"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8:38" ht="15.75" customHeight="1" x14ac:dyDescent="0.4"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8:38" ht="15.75" customHeight="1" x14ac:dyDescent="0.4"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8:38" ht="15.75" customHeight="1" x14ac:dyDescent="0.4"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8:38" ht="15.75" customHeight="1" x14ac:dyDescent="0.4"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8:38" ht="15.75" customHeight="1" x14ac:dyDescent="0.4"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8:38" ht="15.75" customHeight="1" x14ac:dyDescent="0.4"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8:38" ht="15.75" customHeight="1" x14ac:dyDescent="0.4"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8:38" ht="15.75" customHeight="1" x14ac:dyDescent="0.4"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8:38" ht="15.75" customHeight="1" x14ac:dyDescent="0.4"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8:38" ht="15.75" customHeight="1" x14ac:dyDescent="0.4"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8:38" ht="15.75" customHeight="1" x14ac:dyDescent="0.4"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8:38" ht="15.75" customHeight="1" x14ac:dyDescent="0.4"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8:38" ht="15.75" customHeight="1" x14ac:dyDescent="0.4"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8:38" ht="15.75" customHeight="1" x14ac:dyDescent="0.4"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8:38" ht="15.75" customHeight="1" x14ac:dyDescent="0.4"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8:38" ht="15.75" customHeight="1" x14ac:dyDescent="0.4"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8:38" ht="15.75" customHeight="1" x14ac:dyDescent="0.4"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8:38" ht="15.75" customHeight="1" x14ac:dyDescent="0.4"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8:38" ht="15.75" customHeight="1" x14ac:dyDescent="0.4"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8:38" ht="15.75" customHeight="1" x14ac:dyDescent="0.4"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8:38" ht="15.75" customHeight="1" x14ac:dyDescent="0.4"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8:38" ht="15.75" customHeight="1" x14ac:dyDescent="0.4"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8:38" ht="15.75" customHeight="1" x14ac:dyDescent="0.4"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8:38" ht="15.75" customHeight="1" x14ac:dyDescent="0.4"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8:38" ht="15.75" customHeight="1" x14ac:dyDescent="0.4"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8:38" ht="15.75" customHeight="1" x14ac:dyDescent="0.4"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8:38" ht="15.75" customHeight="1" x14ac:dyDescent="0.4"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8:38" ht="15.75" customHeight="1" x14ac:dyDescent="0.4"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8:38" ht="15.75" customHeight="1" x14ac:dyDescent="0.4"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8:38" ht="15.75" customHeight="1" x14ac:dyDescent="0.4"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8:38" ht="15.75" customHeight="1" x14ac:dyDescent="0.4"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8:38" ht="15.75" customHeight="1" x14ac:dyDescent="0.4"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8:38" ht="15.75" customHeight="1" x14ac:dyDescent="0.4"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8:38" ht="15.75" customHeight="1" x14ac:dyDescent="0.4"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8:38" ht="15.75" customHeight="1" x14ac:dyDescent="0.4"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8:38" ht="15.75" customHeight="1" x14ac:dyDescent="0.4"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8:38" ht="15.75" customHeight="1" x14ac:dyDescent="0.4"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8:38" ht="15.75" customHeight="1" x14ac:dyDescent="0.4"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8:38" ht="15.75" customHeight="1" x14ac:dyDescent="0.4"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8:38" ht="15.75" customHeight="1" x14ac:dyDescent="0.4"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8:38" ht="15.75" customHeight="1" x14ac:dyDescent="0.4"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8:38" ht="15.75" customHeight="1" x14ac:dyDescent="0.4"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8:38" ht="15.75" customHeight="1" x14ac:dyDescent="0.4"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8:38" ht="15.75" customHeight="1" x14ac:dyDescent="0.4"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8:38" ht="15.75" customHeight="1" x14ac:dyDescent="0.4"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8:38" ht="15.75" customHeight="1" x14ac:dyDescent="0.4"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8:38" ht="15.75" customHeight="1" x14ac:dyDescent="0.4"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8:38" ht="15.75" customHeight="1" x14ac:dyDescent="0.4"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8:38" ht="15.75" customHeight="1" x14ac:dyDescent="0.4"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8:38" ht="15.75" customHeight="1" x14ac:dyDescent="0.4"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8:38" ht="15.75" customHeight="1" x14ac:dyDescent="0.4"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8:38" ht="15.75" customHeight="1" x14ac:dyDescent="0.4"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8:38" ht="15.75" customHeight="1" x14ac:dyDescent="0.4"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8:38" ht="15.75" customHeight="1" x14ac:dyDescent="0.4"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8:38" ht="15.75" customHeight="1" x14ac:dyDescent="0.4"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8:38" ht="15.75" customHeight="1" x14ac:dyDescent="0.4"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8:38" ht="15.75" customHeight="1" x14ac:dyDescent="0.4"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8:38" ht="15.75" customHeight="1" x14ac:dyDescent="0.4"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8:38" ht="15.75" customHeight="1" x14ac:dyDescent="0.4"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8:38" ht="15.75" customHeight="1" x14ac:dyDescent="0.4"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8:38" ht="15.75" customHeight="1" x14ac:dyDescent="0.4"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8:38" ht="15.75" customHeight="1" x14ac:dyDescent="0.4"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8:38" ht="15.75" customHeight="1" x14ac:dyDescent="0.4"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8:38" ht="15.75" customHeight="1" x14ac:dyDescent="0.4"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8:38" ht="15.75" customHeight="1" x14ac:dyDescent="0.4"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8:38" ht="15.75" customHeight="1" x14ac:dyDescent="0.4"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8:38" ht="15.75" customHeight="1" x14ac:dyDescent="0.4"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8:38" ht="15.75" customHeight="1" x14ac:dyDescent="0.4"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8:38" ht="15.75" customHeight="1" x14ac:dyDescent="0.4"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8:38" ht="15.75" customHeight="1" x14ac:dyDescent="0.4"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8:38" ht="15.75" customHeight="1" x14ac:dyDescent="0.4"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8:38" ht="15.75" customHeight="1" x14ac:dyDescent="0.4"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8:38" ht="15.75" customHeight="1" x14ac:dyDescent="0.4"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8:38" ht="15.75" customHeight="1" x14ac:dyDescent="0.4"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8:38" ht="15.75" customHeight="1" x14ac:dyDescent="0.4"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8:38" ht="15.75" customHeight="1" x14ac:dyDescent="0.4"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8:38" ht="15.75" customHeight="1" x14ac:dyDescent="0.4"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8:38" ht="15.75" customHeight="1" x14ac:dyDescent="0.4"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8:38" ht="15.75" customHeight="1" x14ac:dyDescent="0.4"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8:38" ht="15.75" customHeight="1" x14ac:dyDescent="0.4"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8:38" ht="15.75" customHeight="1" x14ac:dyDescent="0.4"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8:38" ht="15.75" customHeight="1" x14ac:dyDescent="0.4"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8:38" ht="15.75" customHeight="1" x14ac:dyDescent="0.4"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8:38" ht="15.75" customHeight="1" x14ac:dyDescent="0.4"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8:38" ht="15.75" customHeight="1" x14ac:dyDescent="0.4"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8:38" ht="15.75" customHeight="1" x14ac:dyDescent="0.4"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8:38" ht="15.75" customHeight="1" x14ac:dyDescent="0.4"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8:38" ht="15.75" customHeight="1" x14ac:dyDescent="0.4"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8:38" ht="15.75" customHeight="1" x14ac:dyDescent="0.4"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8:38" ht="15.75" customHeight="1" x14ac:dyDescent="0.4"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8:38" ht="15.75" customHeight="1" x14ac:dyDescent="0.4"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8:38" ht="15.75" customHeight="1" x14ac:dyDescent="0.4"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8:38" ht="15.75" customHeight="1" x14ac:dyDescent="0.4"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8:38" ht="15.75" customHeight="1" x14ac:dyDescent="0.4"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8:38" ht="15.75" customHeight="1" x14ac:dyDescent="0.4"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8:38" ht="15.75" customHeight="1" x14ac:dyDescent="0.4"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8:38" ht="15.75" customHeight="1" x14ac:dyDescent="0.4"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8:38" ht="15.75" customHeight="1" x14ac:dyDescent="0.4"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8:38" ht="15.75" customHeight="1" x14ac:dyDescent="0.4"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8:38" ht="15.75" customHeight="1" x14ac:dyDescent="0.4"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8:38" ht="15.75" customHeight="1" x14ac:dyDescent="0.4"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8:38" ht="15.75" customHeight="1" x14ac:dyDescent="0.4"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8:38" ht="15.75" customHeight="1" x14ac:dyDescent="0.4"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8:38" ht="15.75" customHeight="1" x14ac:dyDescent="0.4"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8:38" ht="15.75" customHeight="1" x14ac:dyDescent="0.4"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8:38" ht="15.75" customHeight="1" x14ac:dyDescent="0.4"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8:38" ht="15.75" customHeight="1" x14ac:dyDescent="0.4"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8:38" ht="15.75" customHeight="1" x14ac:dyDescent="0.4"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8:38" ht="15.75" customHeight="1" x14ac:dyDescent="0.4"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8:38" ht="15.75" customHeight="1" x14ac:dyDescent="0.4"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8:38" ht="15.75" customHeight="1" x14ac:dyDescent="0.4"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8:38" ht="15.75" customHeight="1" x14ac:dyDescent="0.4"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8:38" ht="15.75" customHeight="1" x14ac:dyDescent="0.4"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8:38" ht="15.75" customHeight="1" x14ac:dyDescent="0.4"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8:38" ht="15.75" customHeight="1" x14ac:dyDescent="0.4"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8:38" ht="15.75" customHeight="1" x14ac:dyDescent="0.4"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8:38" ht="15.75" customHeight="1" x14ac:dyDescent="0.4"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8:38" ht="15.75" customHeight="1" x14ac:dyDescent="0.4"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8:38" ht="15.75" customHeight="1" x14ac:dyDescent="0.4"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8:38" ht="15.75" customHeight="1" x14ac:dyDescent="0.4"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8:38" ht="15.75" customHeight="1" x14ac:dyDescent="0.4"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8:38" ht="15.75" customHeight="1" x14ac:dyDescent="0.4"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8:38" ht="15.75" customHeight="1" x14ac:dyDescent="0.4"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8:38" ht="15.75" customHeight="1" x14ac:dyDescent="0.4"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8:38" ht="15.75" customHeight="1" x14ac:dyDescent="0.4"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8:38" ht="15.75" customHeight="1" x14ac:dyDescent="0.4"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8:38" ht="15.75" customHeight="1" x14ac:dyDescent="0.4"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8:38" ht="15.75" customHeight="1" x14ac:dyDescent="0.4"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8:38" ht="15.75" customHeight="1" x14ac:dyDescent="0.4"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8:38" ht="15.75" customHeight="1" x14ac:dyDescent="0.4"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8:38" ht="15.75" customHeight="1" x14ac:dyDescent="0.4"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8:38" ht="15.75" customHeight="1" x14ac:dyDescent="0.4"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8:38" ht="15.75" customHeight="1" x14ac:dyDescent="0.4"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8:38" ht="15.75" customHeight="1" x14ac:dyDescent="0.4"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8:38" ht="15.75" customHeight="1" x14ac:dyDescent="0.4"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8:38" ht="15.75" customHeight="1" x14ac:dyDescent="0.4"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8:38" ht="15.75" customHeight="1" x14ac:dyDescent="0.4"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8:38" ht="15.75" customHeight="1" x14ac:dyDescent="0.4"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8:38" ht="15.75" customHeight="1" x14ac:dyDescent="0.4"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8:38" ht="15.75" customHeight="1" x14ac:dyDescent="0.4"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8:38" ht="15.75" customHeight="1" x14ac:dyDescent="0.4"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8:38" ht="15.75" customHeight="1" x14ac:dyDescent="0.4"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8:38" ht="15.75" customHeight="1" x14ac:dyDescent="0.4"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8:38" ht="15.75" customHeight="1" x14ac:dyDescent="0.4"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8:38" ht="15.75" customHeight="1" x14ac:dyDescent="0.4"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8:38" ht="15.75" customHeight="1" x14ac:dyDescent="0.4"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8:38" ht="15.75" customHeight="1" x14ac:dyDescent="0.4"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8:38" ht="15.75" customHeight="1" x14ac:dyDescent="0.4"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8:38" ht="15.75" customHeight="1" x14ac:dyDescent="0.4"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8:38" ht="15.75" customHeight="1" x14ac:dyDescent="0.4"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8:38" ht="15.75" customHeight="1" x14ac:dyDescent="0.4"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8:38" ht="15.75" customHeight="1" x14ac:dyDescent="0.4"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8:38" ht="15.75" customHeight="1" x14ac:dyDescent="0.4"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8:38" ht="15.75" customHeight="1" x14ac:dyDescent="0.4"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8:38" ht="15.75" customHeight="1" x14ac:dyDescent="0.4"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8:38" ht="15.75" customHeight="1" x14ac:dyDescent="0.4"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8:38" ht="15.75" customHeight="1" x14ac:dyDescent="0.4"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8:38" ht="15.75" customHeight="1" x14ac:dyDescent="0.4"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8:38" ht="15.75" customHeight="1" x14ac:dyDescent="0.4"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8:38" ht="15.75" customHeight="1" x14ac:dyDescent="0.4"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8:38" ht="15.75" customHeight="1" x14ac:dyDescent="0.4"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8:38" ht="15.75" customHeight="1" x14ac:dyDescent="0.4"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8:38" ht="15.75" customHeight="1" x14ac:dyDescent="0.4"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8:38" ht="15.75" customHeight="1" x14ac:dyDescent="0.4"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8:38" ht="15.75" customHeight="1" x14ac:dyDescent="0.4"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8:38" ht="15.75" customHeight="1" x14ac:dyDescent="0.4"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8:38" ht="15.75" customHeight="1" x14ac:dyDescent="0.4"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8:38" ht="15.75" customHeight="1" x14ac:dyDescent="0.4"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8:38" ht="15.75" customHeight="1" x14ac:dyDescent="0.4"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8:38" ht="15.75" customHeight="1" x14ac:dyDescent="0.4"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8:38" ht="15.75" customHeight="1" x14ac:dyDescent="0.4"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8:38" ht="15.75" customHeight="1" x14ac:dyDescent="0.4"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8:38" ht="15.75" customHeight="1" x14ac:dyDescent="0.4"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8:38" ht="15.75" customHeight="1" x14ac:dyDescent="0.4"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8:38" ht="15.75" customHeight="1" x14ac:dyDescent="0.4"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8:38" ht="15.75" customHeight="1" x14ac:dyDescent="0.4"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8:38" ht="15.75" customHeight="1" x14ac:dyDescent="0.4"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8:38" ht="15.75" customHeight="1" x14ac:dyDescent="0.4"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8:38" ht="15.75" customHeight="1" x14ac:dyDescent="0.4"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8:38" ht="15.75" customHeight="1" x14ac:dyDescent="0.4"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8:38" ht="15.75" customHeight="1" x14ac:dyDescent="0.4"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8:38" ht="15.75" customHeight="1" x14ac:dyDescent="0.4"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8:38" ht="15.75" customHeight="1" x14ac:dyDescent="0.4"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8:38" ht="15.75" customHeight="1" x14ac:dyDescent="0.4"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8:38" ht="15.75" customHeight="1" x14ac:dyDescent="0.4"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8:38" ht="15.75" customHeight="1" x14ac:dyDescent="0.4"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8:38" ht="15.75" customHeight="1" x14ac:dyDescent="0.4"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8:38" ht="15.75" customHeight="1" x14ac:dyDescent="0.4"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8:38" ht="15.75" customHeight="1" x14ac:dyDescent="0.4"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8:38" ht="15.75" customHeight="1" x14ac:dyDescent="0.4"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8:38" ht="15.75" customHeight="1" x14ac:dyDescent="0.4"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8:38" ht="15.75" customHeight="1" x14ac:dyDescent="0.4"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8:38" ht="15.75" customHeight="1" x14ac:dyDescent="0.4"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8:38" ht="15.75" customHeight="1" x14ac:dyDescent="0.4"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8:38" ht="15.75" customHeight="1" x14ac:dyDescent="0.4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8:38" ht="15.75" customHeight="1" x14ac:dyDescent="0.4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8:38" ht="15.75" customHeight="1" x14ac:dyDescent="0.4"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8:38" ht="15.75" customHeight="1" x14ac:dyDescent="0.4"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8:38" ht="15.75" customHeight="1" x14ac:dyDescent="0.4"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8:38" ht="15.75" customHeight="1" x14ac:dyDescent="0.4"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8:38" ht="15.75" customHeight="1" x14ac:dyDescent="0.4"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8:38" ht="15.75" customHeight="1" x14ac:dyDescent="0.4"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8:38" ht="15.75" customHeight="1" x14ac:dyDescent="0.4"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8:38" ht="15.75" customHeight="1" x14ac:dyDescent="0.4"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8:38" ht="15.75" customHeight="1" x14ac:dyDescent="0.4"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8:38" ht="15.75" customHeight="1" x14ac:dyDescent="0.4"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8:38" ht="15.75" customHeight="1" x14ac:dyDescent="0.4"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8:38" ht="15.75" customHeight="1" x14ac:dyDescent="0.4"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8:38" ht="15.75" customHeight="1" x14ac:dyDescent="0.4"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8:38" ht="15.75" customHeight="1" x14ac:dyDescent="0.4"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8:38" ht="15.75" customHeight="1" x14ac:dyDescent="0.4"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8:38" ht="15.75" customHeight="1" x14ac:dyDescent="0.4"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8:38" ht="15.75" customHeight="1" x14ac:dyDescent="0.4"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8:38" ht="15.75" customHeight="1" x14ac:dyDescent="0.4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8:38" ht="15.75" customHeight="1" x14ac:dyDescent="0.4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8:38" ht="15.75" customHeight="1" x14ac:dyDescent="0.4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8:38" ht="15.75" customHeight="1" x14ac:dyDescent="0.4"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8:38" ht="15.75" customHeight="1" x14ac:dyDescent="0.4"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8:38" ht="15.75" customHeight="1" x14ac:dyDescent="0.4"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8:38" ht="15.75" customHeight="1" x14ac:dyDescent="0.4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8:38" ht="15.75" customHeight="1" x14ac:dyDescent="0.4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8:38" ht="15.75" customHeight="1" x14ac:dyDescent="0.4"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8:38" ht="15.75" customHeight="1" x14ac:dyDescent="0.4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8:38" ht="15.75" customHeight="1" x14ac:dyDescent="0.4"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8:38" ht="15.75" customHeight="1" x14ac:dyDescent="0.4"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8:38" ht="15.75" customHeight="1" x14ac:dyDescent="0.4"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8:38" ht="15.75" customHeight="1" x14ac:dyDescent="0.4"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8:38" ht="15.75" customHeight="1" x14ac:dyDescent="0.4"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8:38" ht="15.75" customHeight="1" x14ac:dyDescent="0.4"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8:38" ht="15.75" customHeight="1" x14ac:dyDescent="0.4"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8:38" ht="15.75" customHeight="1" x14ac:dyDescent="0.4"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8:38" ht="15.75" customHeight="1" x14ac:dyDescent="0.4"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8:38" ht="15.75" customHeight="1" x14ac:dyDescent="0.4"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8:38" ht="15.75" customHeight="1" x14ac:dyDescent="0.4"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8:38" ht="15.75" customHeight="1" x14ac:dyDescent="0.4"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8:38" ht="15.75" customHeight="1" x14ac:dyDescent="0.4"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8:38" ht="15.75" customHeight="1" x14ac:dyDescent="0.4"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8:38" ht="15.75" customHeight="1" x14ac:dyDescent="0.4"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8:38" ht="15.75" customHeight="1" x14ac:dyDescent="0.4"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8:38" ht="15.75" customHeight="1" x14ac:dyDescent="0.4"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8:38" ht="15.75" customHeight="1" x14ac:dyDescent="0.4"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8:38" ht="15.75" customHeight="1" x14ac:dyDescent="0.4"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8:38" ht="15.75" customHeight="1" x14ac:dyDescent="0.4"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8:38" ht="15.75" customHeight="1" x14ac:dyDescent="0.4"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8:38" ht="15.75" customHeight="1" x14ac:dyDescent="0.4"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8:38" ht="15.75" customHeight="1" x14ac:dyDescent="0.4"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8:38" ht="15.75" customHeight="1" x14ac:dyDescent="0.4"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8:38" ht="15.75" customHeight="1" x14ac:dyDescent="0.4"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8:38" ht="15.75" customHeight="1" x14ac:dyDescent="0.4"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8:38" ht="15.75" customHeight="1" x14ac:dyDescent="0.4"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8:38" ht="15.75" customHeight="1" x14ac:dyDescent="0.4"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8:38" ht="15.75" customHeight="1" x14ac:dyDescent="0.4"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8:38" ht="15.75" customHeight="1" x14ac:dyDescent="0.4"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8:38" ht="15.75" customHeight="1" x14ac:dyDescent="0.4"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8:38" ht="15.75" customHeight="1" x14ac:dyDescent="0.4"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8:38" ht="15.75" customHeight="1" x14ac:dyDescent="0.4"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8:38" ht="15.75" customHeight="1" x14ac:dyDescent="0.4"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8:38" ht="15.75" customHeight="1" x14ac:dyDescent="0.4"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8:38" ht="15.75" customHeight="1" x14ac:dyDescent="0.4"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8:38" ht="15.75" customHeight="1" x14ac:dyDescent="0.4"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8:38" ht="15.75" customHeight="1" x14ac:dyDescent="0.4"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8:38" ht="15.75" customHeight="1" x14ac:dyDescent="0.4"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8:38" ht="15.75" customHeight="1" x14ac:dyDescent="0.4"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8:38" ht="15.75" customHeight="1" x14ac:dyDescent="0.4"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8:38" ht="15.75" customHeight="1" x14ac:dyDescent="0.4"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8:38" ht="15.75" customHeight="1" x14ac:dyDescent="0.4"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8:38" ht="15.75" customHeight="1" x14ac:dyDescent="0.4"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8:38" ht="15.75" customHeight="1" x14ac:dyDescent="0.4"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8:38" ht="15.75" customHeight="1" x14ac:dyDescent="0.4"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8:38" ht="15.75" customHeight="1" x14ac:dyDescent="0.4"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8:38" ht="15.75" customHeight="1" x14ac:dyDescent="0.4"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8:38" ht="15.75" customHeight="1" x14ac:dyDescent="0.4"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8:38" ht="15.75" customHeight="1" x14ac:dyDescent="0.4"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8:38" ht="15.75" customHeight="1" x14ac:dyDescent="0.4"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8:38" ht="15.75" customHeight="1" x14ac:dyDescent="0.4"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8:38" ht="15.75" customHeight="1" x14ac:dyDescent="0.4"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8:38" ht="15.75" customHeight="1" x14ac:dyDescent="0.4"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8:38" ht="15.75" customHeight="1" x14ac:dyDescent="0.4"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8:38" ht="15.75" customHeight="1" x14ac:dyDescent="0.4"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  <row r="1047" spans="8:38" ht="15.75" customHeight="1" x14ac:dyDescent="0.4"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</row>
    <row r="1048" spans="8:38" ht="15.75" customHeight="1" x14ac:dyDescent="0.4"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</row>
    <row r="1049" spans="8:38" ht="15.75" customHeight="1" x14ac:dyDescent="0.4"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</row>
    <row r="1050" spans="8:38" ht="15.75" customHeight="1" x14ac:dyDescent="0.4"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</row>
    <row r="1051" spans="8:38" ht="15.75" customHeight="1" x14ac:dyDescent="0.4"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</row>
    <row r="1052" spans="8:38" ht="15.75" customHeight="1" x14ac:dyDescent="0.4"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</row>
    <row r="1053" spans="8:38" ht="15.75" customHeight="1" x14ac:dyDescent="0.4"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</row>
    <row r="1054" spans="8:38" ht="15.75" customHeight="1" x14ac:dyDescent="0.4"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</row>
    <row r="1055" spans="8:38" ht="15.75" customHeight="1" x14ac:dyDescent="0.4"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</row>
    <row r="1056" spans="8:38" ht="15.75" customHeight="1" x14ac:dyDescent="0.4"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</row>
    <row r="1057" spans="8:38" ht="15.75" customHeight="1" x14ac:dyDescent="0.4"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</row>
    <row r="1058" spans="8:38" ht="15.75" customHeight="1" x14ac:dyDescent="0.4"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</row>
    <row r="1059" spans="8:38" ht="15.75" customHeight="1" x14ac:dyDescent="0.4"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</row>
    <row r="1060" spans="8:38" ht="15.75" customHeight="1" x14ac:dyDescent="0.4"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</row>
    <row r="1061" spans="8:38" ht="15.75" customHeight="1" x14ac:dyDescent="0.4"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</row>
    <row r="1062" spans="8:38" ht="15.75" customHeight="1" x14ac:dyDescent="0.4"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</row>
    <row r="1063" spans="8:38" ht="15.75" customHeight="1" x14ac:dyDescent="0.4"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</row>
    <row r="1064" spans="8:38" ht="15.75" customHeight="1" x14ac:dyDescent="0.4"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</row>
    <row r="1065" spans="8:38" ht="15.75" customHeight="1" x14ac:dyDescent="0.4"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</row>
    <row r="1066" spans="8:38" ht="15.75" customHeight="1" x14ac:dyDescent="0.4"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</row>
    <row r="1067" spans="8:38" ht="15.75" customHeight="1" x14ac:dyDescent="0.4"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</row>
    <row r="1068" spans="8:38" ht="15.75" customHeight="1" x14ac:dyDescent="0.4"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</row>
    <row r="1069" spans="8:38" ht="15.75" customHeight="1" x14ac:dyDescent="0.4"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</row>
    <row r="1070" spans="8:38" ht="15.75" customHeight="1" x14ac:dyDescent="0.4"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</row>
    <row r="1071" spans="8:38" ht="15.75" customHeight="1" x14ac:dyDescent="0.4"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</row>
    <row r="1072" spans="8:38" ht="15.75" customHeight="1" x14ac:dyDescent="0.4"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</row>
    <row r="1073" spans="8:38" ht="15.75" customHeight="1" x14ac:dyDescent="0.4"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</row>
    <row r="1074" spans="8:38" ht="15.75" customHeight="1" x14ac:dyDescent="0.4"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</row>
    <row r="1075" spans="8:38" ht="15.75" customHeight="1" x14ac:dyDescent="0.4"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</row>
    <row r="1076" spans="8:38" ht="15.75" customHeight="1" x14ac:dyDescent="0.4"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</row>
    <row r="1077" spans="8:38" ht="15.75" customHeight="1" x14ac:dyDescent="0.4"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</row>
    <row r="1078" spans="8:38" ht="15.75" customHeight="1" x14ac:dyDescent="0.4"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</row>
    <row r="1079" spans="8:38" ht="15.75" customHeight="1" x14ac:dyDescent="0.4"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</row>
    <row r="1080" spans="8:38" ht="15.75" customHeight="1" x14ac:dyDescent="0.4"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</row>
    <row r="1081" spans="8:38" ht="15.75" customHeight="1" x14ac:dyDescent="0.4"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</row>
    <row r="1082" spans="8:38" ht="15.75" customHeight="1" x14ac:dyDescent="0.4"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</row>
    <row r="1083" spans="8:38" ht="15.75" customHeight="1" x14ac:dyDescent="0.4"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</row>
    <row r="1084" spans="8:38" ht="15.75" customHeight="1" x14ac:dyDescent="0.4"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</row>
    <row r="1085" spans="8:38" ht="15.75" customHeight="1" x14ac:dyDescent="0.4"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</row>
    <row r="1086" spans="8:38" ht="15.75" customHeight="1" x14ac:dyDescent="0.4"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</row>
    <row r="1087" spans="8:38" ht="15.75" customHeight="1" x14ac:dyDescent="0.4"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</row>
    <row r="1088" spans="8:38" ht="15.75" customHeight="1" x14ac:dyDescent="0.4"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</row>
    <row r="1089" spans="8:38" ht="15.75" customHeight="1" x14ac:dyDescent="0.4"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</row>
    <row r="1090" spans="8:38" ht="15.75" customHeight="1" x14ac:dyDescent="0.4"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</row>
    <row r="1091" spans="8:38" ht="15.75" customHeight="1" x14ac:dyDescent="0.4"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</row>
    <row r="1092" spans="8:38" ht="15.75" customHeight="1" x14ac:dyDescent="0.4"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</row>
    <row r="1093" spans="8:38" ht="15.75" customHeight="1" x14ac:dyDescent="0.4"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</row>
    <row r="1094" spans="8:38" ht="15.75" customHeight="1" x14ac:dyDescent="0.4"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</row>
    <row r="1095" spans="8:38" ht="15.75" customHeight="1" x14ac:dyDescent="0.4"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</row>
    <row r="1096" spans="8:38" ht="15.75" customHeight="1" x14ac:dyDescent="0.4"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</row>
    <row r="1097" spans="8:38" ht="15.75" customHeight="1" x14ac:dyDescent="0.4"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</row>
    <row r="1098" spans="8:38" ht="15.75" customHeight="1" x14ac:dyDescent="0.4"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</row>
    <row r="1099" spans="8:38" ht="15.75" customHeight="1" x14ac:dyDescent="0.4"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</row>
    <row r="1100" spans="8:38" ht="15.75" customHeight="1" x14ac:dyDescent="0.4"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</row>
    <row r="1101" spans="8:38" ht="15.75" customHeight="1" x14ac:dyDescent="0.4"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</row>
    <row r="1102" spans="8:38" ht="15.75" customHeight="1" x14ac:dyDescent="0.4"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</row>
    <row r="1103" spans="8:38" ht="15.75" customHeight="1" x14ac:dyDescent="0.4"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</row>
    <row r="1104" spans="8:38" ht="15.75" customHeight="1" x14ac:dyDescent="0.4"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</row>
    <row r="1105" spans="8:38" ht="15.75" customHeight="1" x14ac:dyDescent="0.4"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</row>
    <row r="1106" spans="8:38" ht="15.75" customHeight="1" x14ac:dyDescent="0.4"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</row>
    <row r="1107" spans="8:38" ht="15.75" customHeight="1" x14ac:dyDescent="0.4"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</row>
    <row r="1108" spans="8:38" ht="15.75" customHeight="1" x14ac:dyDescent="0.4"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</row>
    <row r="1109" spans="8:38" ht="15.75" customHeight="1" x14ac:dyDescent="0.4"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</row>
    <row r="1110" spans="8:38" ht="15.75" customHeight="1" x14ac:dyDescent="0.4"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</row>
    <row r="1111" spans="8:38" ht="15.75" customHeight="1" x14ac:dyDescent="0.4"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</row>
    <row r="1112" spans="8:38" ht="15.75" customHeight="1" x14ac:dyDescent="0.4"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</row>
    <row r="1113" spans="8:38" ht="15.75" customHeight="1" x14ac:dyDescent="0.4"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</row>
    <row r="1114" spans="8:38" ht="15.75" customHeight="1" x14ac:dyDescent="0.4"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</row>
    <row r="1115" spans="8:38" ht="15.75" customHeight="1" x14ac:dyDescent="0.4"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</row>
    <row r="1116" spans="8:38" ht="15.75" customHeight="1" x14ac:dyDescent="0.4"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</row>
    <row r="1117" spans="8:38" ht="15.75" customHeight="1" x14ac:dyDescent="0.4"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</row>
    <row r="1118" spans="8:38" ht="15.75" customHeight="1" x14ac:dyDescent="0.4"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</row>
    <row r="1119" spans="8:38" ht="15.75" customHeight="1" x14ac:dyDescent="0.4"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</row>
    <row r="1120" spans="8:38" ht="15.75" customHeight="1" x14ac:dyDescent="0.4"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</row>
    <row r="1121" spans="8:38" ht="15.75" customHeight="1" x14ac:dyDescent="0.4"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</row>
    <row r="1122" spans="8:38" ht="15.75" customHeight="1" x14ac:dyDescent="0.4"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</row>
    <row r="1123" spans="8:38" ht="15.75" customHeight="1" x14ac:dyDescent="0.4"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</row>
    <row r="1124" spans="8:38" ht="15.75" customHeight="1" x14ac:dyDescent="0.4"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</row>
    <row r="1125" spans="8:38" ht="15.75" customHeight="1" x14ac:dyDescent="0.4"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</row>
    <row r="1126" spans="8:38" ht="15.75" customHeight="1" x14ac:dyDescent="0.4"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</row>
    <row r="1127" spans="8:38" ht="15.75" customHeight="1" x14ac:dyDescent="0.4"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</row>
    <row r="1128" spans="8:38" ht="15.75" customHeight="1" x14ac:dyDescent="0.4"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</row>
    <row r="1129" spans="8:38" ht="15.75" customHeight="1" x14ac:dyDescent="0.4"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</row>
    <row r="1130" spans="8:38" ht="15.75" customHeight="1" x14ac:dyDescent="0.4"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</row>
    <row r="1131" spans="8:38" ht="15.75" customHeight="1" x14ac:dyDescent="0.4"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</row>
    <row r="1132" spans="8:38" ht="15.75" customHeight="1" x14ac:dyDescent="0.4"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</row>
    <row r="1133" spans="8:38" ht="15.75" customHeight="1" x14ac:dyDescent="0.4"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</row>
    <row r="1134" spans="8:38" ht="15.75" customHeight="1" x14ac:dyDescent="0.4"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</row>
    <row r="1135" spans="8:38" ht="15.75" customHeight="1" x14ac:dyDescent="0.4"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</row>
    <row r="1136" spans="8:38" ht="15.75" customHeight="1" x14ac:dyDescent="0.4"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</row>
    <row r="1137" spans="8:38" ht="15.75" customHeight="1" x14ac:dyDescent="0.4"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</row>
    <row r="1138" spans="8:38" ht="15.75" customHeight="1" x14ac:dyDescent="0.4"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</row>
    <row r="1139" spans="8:38" ht="15.75" customHeight="1" x14ac:dyDescent="0.4"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</row>
    <row r="1140" spans="8:38" ht="15.75" customHeight="1" x14ac:dyDescent="0.4"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</row>
    <row r="1141" spans="8:38" ht="15.75" customHeight="1" x14ac:dyDescent="0.4"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</row>
    <row r="1142" spans="8:38" ht="15.75" customHeight="1" x14ac:dyDescent="0.4"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</row>
    <row r="1143" spans="8:38" ht="15.75" customHeight="1" x14ac:dyDescent="0.4"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</row>
    <row r="1144" spans="8:38" ht="15.75" customHeight="1" x14ac:dyDescent="0.4"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</row>
    <row r="1145" spans="8:38" ht="15.75" customHeight="1" x14ac:dyDescent="0.4"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</row>
    <row r="1146" spans="8:38" ht="15.75" customHeight="1" x14ac:dyDescent="0.4"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</row>
    <row r="1147" spans="8:38" ht="15.75" customHeight="1" x14ac:dyDescent="0.4"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</row>
    <row r="1148" spans="8:38" ht="15.75" customHeight="1" x14ac:dyDescent="0.4"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</row>
    <row r="1149" spans="8:38" ht="15.75" customHeight="1" x14ac:dyDescent="0.4"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</row>
    <row r="1150" spans="8:38" ht="15.75" customHeight="1" x14ac:dyDescent="0.4"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</row>
    <row r="1151" spans="8:38" ht="15.75" customHeight="1" x14ac:dyDescent="0.4"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</row>
    <row r="1152" spans="8:38" ht="15.75" customHeight="1" x14ac:dyDescent="0.4"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</row>
    <row r="1153" spans="8:38" ht="15.75" customHeight="1" x14ac:dyDescent="0.4"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</row>
    <row r="1154" spans="8:38" ht="15.75" customHeight="1" x14ac:dyDescent="0.4"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</row>
    <row r="1155" spans="8:38" ht="15.75" customHeight="1" x14ac:dyDescent="0.4"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</row>
    <row r="1156" spans="8:38" ht="15.75" customHeight="1" x14ac:dyDescent="0.4"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</row>
    <row r="1157" spans="8:38" ht="15.75" customHeight="1" x14ac:dyDescent="0.4"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</row>
    <row r="1158" spans="8:38" ht="15.75" customHeight="1" x14ac:dyDescent="0.4"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</row>
    <row r="1159" spans="8:38" ht="15.75" customHeight="1" x14ac:dyDescent="0.4"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</row>
    <row r="1160" spans="8:38" ht="15.75" customHeight="1" x14ac:dyDescent="0.4"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</row>
    <row r="1161" spans="8:38" ht="15.75" customHeight="1" x14ac:dyDescent="0.4"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</row>
    <row r="1162" spans="8:38" ht="15.75" customHeight="1" x14ac:dyDescent="0.4"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</row>
    <row r="1163" spans="8:38" ht="15.75" customHeight="1" x14ac:dyDescent="0.4"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</row>
    <row r="1164" spans="8:38" ht="15.75" customHeight="1" x14ac:dyDescent="0.4"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</row>
    <row r="1165" spans="8:38" ht="15.75" customHeight="1" x14ac:dyDescent="0.4"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</row>
    <row r="1166" spans="8:38" ht="15.75" customHeight="1" x14ac:dyDescent="0.4"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</row>
    <row r="1167" spans="8:38" ht="15.75" customHeight="1" x14ac:dyDescent="0.4"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</row>
    <row r="1168" spans="8:38" ht="15.75" customHeight="1" x14ac:dyDescent="0.4"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</row>
    <row r="1169" spans="8:38" ht="15.75" customHeight="1" x14ac:dyDescent="0.4"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</row>
    <row r="1170" spans="8:38" ht="15.75" customHeight="1" x14ac:dyDescent="0.4"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</row>
    <row r="1171" spans="8:38" ht="15.75" customHeight="1" x14ac:dyDescent="0.4"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</row>
    <row r="1172" spans="8:38" ht="15.75" customHeight="1" x14ac:dyDescent="0.4"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</row>
    <row r="1173" spans="8:38" ht="15.75" customHeight="1" x14ac:dyDescent="0.4"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</row>
    <row r="1174" spans="8:38" ht="15.75" customHeight="1" x14ac:dyDescent="0.4"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</row>
    <row r="1175" spans="8:38" ht="15.75" customHeight="1" x14ac:dyDescent="0.4"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</row>
    <row r="1176" spans="8:38" ht="15.75" customHeight="1" x14ac:dyDescent="0.4"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</row>
    <row r="1177" spans="8:38" ht="15.75" customHeight="1" x14ac:dyDescent="0.4"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</row>
    <row r="1178" spans="8:38" ht="15.75" customHeight="1" x14ac:dyDescent="0.4"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</row>
    <row r="1179" spans="8:38" ht="15.75" customHeight="1" x14ac:dyDescent="0.4"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</row>
    <row r="1180" spans="8:38" ht="15.75" customHeight="1" x14ac:dyDescent="0.4"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</row>
    <row r="1181" spans="8:38" ht="15.75" customHeight="1" x14ac:dyDescent="0.4"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</row>
    <row r="1182" spans="8:38" ht="15.75" customHeight="1" x14ac:dyDescent="0.4"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</row>
    <row r="1183" spans="8:38" ht="15.75" customHeight="1" x14ac:dyDescent="0.4"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</row>
    <row r="1184" spans="8:38" ht="15.75" customHeight="1" x14ac:dyDescent="0.4"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</row>
    <row r="1185" spans="8:38" ht="15.75" customHeight="1" x14ac:dyDescent="0.4"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</row>
    <row r="1186" spans="8:38" ht="15.75" customHeight="1" x14ac:dyDescent="0.4"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</row>
    <row r="1187" spans="8:38" ht="15.75" customHeight="1" x14ac:dyDescent="0.4"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</row>
    <row r="1188" spans="8:38" ht="15.75" customHeight="1" x14ac:dyDescent="0.4"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</row>
    <row r="1189" spans="8:38" ht="15.75" customHeight="1" x14ac:dyDescent="0.4"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</row>
    <row r="1190" spans="8:38" ht="15.75" customHeight="1" x14ac:dyDescent="0.4"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</row>
    <row r="1191" spans="8:38" ht="15.75" customHeight="1" x14ac:dyDescent="0.4"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</row>
    <row r="1192" spans="8:38" ht="15.75" customHeight="1" x14ac:dyDescent="0.4"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</row>
    <row r="1193" spans="8:38" ht="15.75" customHeight="1" x14ac:dyDescent="0.4"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</row>
    <row r="1194" spans="8:38" ht="15.75" customHeight="1" x14ac:dyDescent="0.4"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</row>
    <row r="1195" spans="8:38" ht="15.75" customHeight="1" x14ac:dyDescent="0.4"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</row>
    <row r="1196" spans="8:38" ht="15.75" customHeight="1" x14ac:dyDescent="0.4"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</row>
    <row r="1197" spans="8:38" ht="15.75" customHeight="1" x14ac:dyDescent="0.4"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</row>
    <row r="1198" spans="8:38" ht="15.75" customHeight="1" x14ac:dyDescent="0.4"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</row>
    <row r="1199" spans="8:38" ht="15.75" customHeight="1" x14ac:dyDescent="0.4"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</row>
    <row r="1200" spans="8:38" ht="15.75" customHeight="1" x14ac:dyDescent="0.4"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</row>
    <row r="1201" spans="8:38" ht="15.75" customHeight="1" x14ac:dyDescent="0.4"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</row>
    <row r="1202" spans="8:38" ht="15.75" customHeight="1" x14ac:dyDescent="0.4"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</row>
    <row r="1203" spans="8:38" ht="15.75" customHeight="1" x14ac:dyDescent="0.4"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</row>
    <row r="1204" spans="8:38" ht="15.75" customHeight="1" x14ac:dyDescent="0.4"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</row>
    <row r="1205" spans="8:38" ht="15.75" customHeight="1" x14ac:dyDescent="0.4"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</row>
    <row r="1206" spans="8:38" ht="15.75" customHeight="1" x14ac:dyDescent="0.4"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</row>
    <row r="1207" spans="8:38" ht="15.75" customHeight="1" x14ac:dyDescent="0.4"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</row>
    <row r="1208" spans="8:38" ht="15.75" customHeight="1" x14ac:dyDescent="0.4"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</row>
    <row r="1209" spans="8:38" ht="15.75" customHeight="1" x14ac:dyDescent="0.4"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</row>
    <row r="1210" spans="8:38" ht="15.75" customHeight="1" x14ac:dyDescent="0.4"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</row>
    <row r="1211" spans="8:38" ht="15.75" customHeight="1" x14ac:dyDescent="0.4"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</row>
    <row r="1212" spans="8:38" ht="15.75" customHeight="1" x14ac:dyDescent="0.4"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</row>
    <row r="1213" spans="8:38" ht="15.75" customHeight="1" x14ac:dyDescent="0.4"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</row>
    <row r="1214" spans="8:38" ht="15.75" customHeight="1" x14ac:dyDescent="0.4"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</row>
    <row r="1215" spans="8:38" ht="15.75" customHeight="1" x14ac:dyDescent="0.4"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</row>
    <row r="1216" spans="8:38" ht="15.75" customHeight="1" x14ac:dyDescent="0.4"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</row>
    <row r="1217" spans="8:38" ht="15.75" customHeight="1" x14ac:dyDescent="0.4"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</row>
    <row r="1218" spans="8:38" ht="15.75" customHeight="1" x14ac:dyDescent="0.4"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</row>
    <row r="1219" spans="8:38" ht="15.75" customHeight="1" x14ac:dyDescent="0.4"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</row>
    <row r="1220" spans="8:38" ht="15.75" customHeight="1" x14ac:dyDescent="0.4"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</row>
    <row r="1221" spans="8:38" ht="15.75" customHeight="1" x14ac:dyDescent="0.4"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</row>
    <row r="1222" spans="8:38" ht="15.75" customHeight="1" x14ac:dyDescent="0.4"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</row>
    <row r="1223" spans="8:38" ht="15.75" customHeight="1" x14ac:dyDescent="0.4"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</row>
    <row r="1224" spans="8:38" ht="15.75" customHeight="1" x14ac:dyDescent="0.4"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</row>
    <row r="1225" spans="8:38" ht="15.75" customHeight="1" x14ac:dyDescent="0.4"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</row>
    <row r="1226" spans="8:38" ht="15.75" customHeight="1" x14ac:dyDescent="0.4"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</row>
    <row r="1227" spans="8:38" ht="15.75" customHeight="1" x14ac:dyDescent="0.4"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</row>
    <row r="1228" spans="8:38" ht="15.75" customHeight="1" x14ac:dyDescent="0.4"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</row>
    <row r="1229" spans="8:38" ht="15.75" customHeight="1" x14ac:dyDescent="0.4"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</row>
    <row r="1230" spans="8:38" ht="15.75" customHeight="1" x14ac:dyDescent="0.4"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</row>
    <row r="1231" spans="8:38" ht="15.75" customHeight="1" x14ac:dyDescent="0.4"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</row>
    <row r="1232" spans="8:38" ht="15.75" customHeight="1" x14ac:dyDescent="0.4"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</row>
    <row r="1233" spans="8:38" ht="15.75" customHeight="1" x14ac:dyDescent="0.4"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</row>
    <row r="1234" spans="8:38" ht="15.75" customHeight="1" x14ac:dyDescent="0.4"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</row>
    <row r="1235" spans="8:38" ht="15.75" customHeight="1" x14ac:dyDescent="0.4"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</row>
    <row r="1236" spans="8:38" ht="15.75" customHeight="1" x14ac:dyDescent="0.4"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</row>
    <row r="1237" spans="8:38" ht="15.75" customHeight="1" x14ac:dyDescent="0.4"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</row>
    <row r="1238" spans="8:38" ht="15.75" customHeight="1" x14ac:dyDescent="0.4"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</row>
    <row r="1239" spans="8:38" ht="15.75" customHeight="1" x14ac:dyDescent="0.4"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</row>
    <row r="1240" spans="8:38" ht="15.75" customHeight="1" x14ac:dyDescent="0.4"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</row>
    <row r="1241" spans="8:38" ht="15.75" customHeight="1" x14ac:dyDescent="0.4"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</row>
    <row r="1242" spans="8:38" ht="15.75" customHeight="1" x14ac:dyDescent="0.4"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</row>
    <row r="1243" spans="8:38" ht="15.75" customHeight="1" x14ac:dyDescent="0.4"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</row>
    <row r="1244" spans="8:38" ht="15.75" customHeight="1" x14ac:dyDescent="0.4"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</row>
    <row r="1245" spans="8:38" ht="15.75" customHeight="1" x14ac:dyDescent="0.4"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</row>
    <row r="1246" spans="8:38" ht="15.75" customHeight="1" x14ac:dyDescent="0.4"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</row>
    <row r="1247" spans="8:38" ht="15.75" customHeight="1" x14ac:dyDescent="0.4"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</row>
    <row r="1248" spans="8:38" ht="15.75" customHeight="1" x14ac:dyDescent="0.4"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</row>
    <row r="1249" spans="8:38" ht="15.75" customHeight="1" x14ac:dyDescent="0.4"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</row>
    <row r="1250" spans="8:38" ht="15.75" customHeight="1" x14ac:dyDescent="0.4"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</row>
    <row r="1251" spans="8:38" ht="15.75" customHeight="1" x14ac:dyDescent="0.4"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</row>
    <row r="1252" spans="8:38" ht="15.75" customHeight="1" x14ac:dyDescent="0.4"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</row>
    <row r="1253" spans="8:38" ht="15.75" customHeight="1" x14ac:dyDescent="0.4"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</row>
    <row r="1254" spans="8:38" ht="15.75" customHeight="1" x14ac:dyDescent="0.4"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</row>
    <row r="1255" spans="8:38" ht="15.75" customHeight="1" x14ac:dyDescent="0.4"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</row>
    <row r="1256" spans="8:38" ht="15.75" customHeight="1" x14ac:dyDescent="0.4"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</row>
    <row r="1257" spans="8:38" ht="15.75" customHeight="1" x14ac:dyDescent="0.4"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</row>
    <row r="1258" spans="8:38" ht="15.75" customHeight="1" x14ac:dyDescent="0.4"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</row>
    <row r="1259" spans="8:38" ht="15.75" customHeight="1" x14ac:dyDescent="0.4"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</row>
    <row r="1260" spans="8:38" ht="15.75" customHeight="1" x14ac:dyDescent="0.4"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</row>
    <row r="1261" spans="8:38" ht="15.75" customHeight="1" x14ac:dyDescent="0.4"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</row>
    <row r="1262" spans="8:38" ht="15.75" customHeight="1" x14ac:dyDescent="0.4"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</row>
    <row r="1263" spans="8:38" ht="15.75" customHeight="1" x14ac:dyDescent="0.4"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</row>
    <row r="1264" spans="8:38" ht="15.75" customHeight="1" x14ac:dyDescent="0.4"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</row>
    <row r="1265" spans="8:38" ht="15.75" customHeight="1" x14ac:dyDescent="0.4"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</row>
    <row r="1266" spans="8:38" ht="15.75" customHeight="1" x14ac:dyDescent="0.4"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</row>
    <row r="1267" spans="8:38" ht="15.75" customHeight="1" x14ac:dyDescent="0.4"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</row>
    <row r="1268" spans="8:38" ht="15.75" customHeight="1" x14ac:dyDescent="0.4"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</row>
    <row r="1269" spans="8:38" ht="15.75" customHeight="1" x14ac:dyDescent="0.4"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</row>
    <row r="1270" spans="8:38" ht="15.75" customHeight="1" x14ac:dyDescent="0.4"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</row>
    <row r="1271" spans="8:38" ht="15.75" customHeight="1" x14ac:dyDescent="0.4"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</row>
    <row r="1272" spans="8:38" ht="15.75" customHeight="1" x14ac:dyDescent="0.4"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</row>
    <row r="1273" spans="8:38" ht="15.75" customHeight="1" x14ac:dyDescent="0.4"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</row>
    <row r="1274" spans="8:38" ht="15.75" customHeight="1" x14ac:dyDescent="0.4"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</row>
    <row r="1275" spans="8:38" ht="15.75" customHeight="1" x14ac:dyDescent="0.4"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</row>
    <row r="1276" spans="8:38" ht="15.75" customHeight="1" x14ac:dyDescent="0.4"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</row>
    <row r="1277" spans="8:38" ht="15.75" customHeight="1" x14ac:dyDescent="0.4"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</row>
    <row r="1278" spans="8:38" ht="15.75" customHeight="1" x14ac:dyDescent="0.4"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</row>
    <row r="1279" spans="8:38" ht="15.75" customHeight="1" x14ac:dyDescent="0.4"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</row>
    <row r="1280" spans="8:38" ht="15.75" customHeight="1" x14ac:dyDescent="0.4"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</row>
    <row r="1281" spans="8:38" ht="15.75" customHeight="1" x14ac:dyDescent="0.4"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</row>
    <row r="1282" spans="8:38" ht="15.75" customHeight="1" x14ac:dyDescent="0.4"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</row>
    <row r="1283" spans="8:38" ht="15.75" customHeight="1" x14ac:dyDescent="0.4"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</row>
    <row r="1284" spans="8:38" ht="15.75" customHeight="1" x14ac:dyDescent="0.4"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</row>
    <row r="1285" spans="8:38" ht="15.75" customHeight="1" x14ac:dyDescent="0.4"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</row>
    <row r="1286" spans="8:38" ht="15.75" customHeight="1" x14ac:dyDescent="0.4"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</row>
    <row r="1287" spans="8:38" ht="15.75" customHeight="1" x14ac:dyDescent="0.4"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</row>
    <row r="1288" spans="8:38" ht="15.75" customHeight="1" x14ac:dyDescent="0.4"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</row>
    <row r="1289" spans="8:38" ht="15.75" customHeight="1" x14ac:dyDescent="0.4"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</row>
    <row r="1290" spans="8:38" ht="15.75" customHeight="1" x14ac:dyDescent="0.4"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</row>
    <row r="1291" spans="8:38" ht="15.75" customHeight="1" x14ac:dyDescent="0.4"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</row>
    <row r="1292" spans="8:38" ht="15.75" customHeight="1" x14ac:dyDescent="0.4"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</row>
    <row r="1293" spans="8:38" ht="15.75" customHeight="1" x14ac:dyDescent="0.4"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</row>
    <row r="1294" spans="8:38" ht="15.75" customHeight="1" x14ac:dyDescent="0.4"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</row>
    <row r="1295" spans="8:38" ht="15.75" customHeight="1" x14ac:dyDescent="0.4"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</row>
    <row r="1296" spans="8:38" ht="15.75" customHeight="1" x14ac:dyDescent="0.4"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</row>
    <row r="1297" spans="8:38" ht="15.75" customHeight="1" x14ac:dyDescent="0.4"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</row>
    <row r="1298" spans="8:38" ht="15.75" customHeight="1" x14ac:dyDescent="0.4"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</row>
    <row r="1299" spans="8:38" ht="15.75" customHeight="1" x14ac:dyDescent="0.4"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</row>
    <row r="1300" spans="8:38" ht="15.75" customHeight="1" x14ac:dyDescent="0.4"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</row>
    <row r="1301" spans="8:38" ht="15.75" customHeight="1" x14ac:dyDescent="0.4"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</row>
    <row r="1302" spans="8:38" ht="15.75" customHeight="1" x14ac:dyDescent="0.4"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</row>
    <row r="1303" spans="8:38" ht="15.75" customHeight="1" x14ac:dyDescent="0.4"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</row>
    <row r="1304" spans="8:38" ht="15.75" customHeight="1" x14ac:dyDescent="0.4"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</row>
    <row r="1305" spans="8:38" ht="15.75" customHeight="1" x14ac:dyDescent="0.4"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</row>
    <row r="1306" spans="8:38" ht="15.75" customHeight="1" x14ac:dyDescent="0.4"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</row>
    <row r="1307" spans="8:38" ht="15.75" customHeight="1" x14ac:dyDescent="0.4"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</row>
    <row r="1308" spans="8:38" ht="15.75" customHeight="1" x14ac:dyDescent="0.4"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</row>
    <row r="1309" spans="8:38" ht="15.75" customHeight="1" x14ac:dyDescent="0.4"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</row>
    <row r="1310" spans="8:38" ht="15.75" customHeight="1" x14ac:dyDescent="0.4"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</row>
    <row r="1311" spans="8:38" ht="15.75" customHeight="1" x14ac:dyDescent="0.4"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</row>
    <row r="1312" spans="8:38" ht="15.75" customHeight="1" x14ac:dyDescent="0.4"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</row>
    <row r="1313" spans="8:38" ht="15.75" customHeight="1" x14ac:dyDescent="0.4"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</row>
    <row r="1314" spans="8:38" ht="15.75" customHeight="1" x14ac:dyDescent="0.4"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</row>
    <row r="1315" spans="8:38" ht="15.75" customHeight="1" x14ac:dyDescent="0.4"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</row>
    <row r="1316" spans="8:38" ht="15.75" customHeight="1" x14ac:dyDescent="0.4"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</row>
    <row r="1317" spans="8:38" ht="15.75" customHeight="1" x14ac:dyDescent="0.4"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</row>
    <row r="1318" spans="8:38" ht="15.75" customHeight="1" x14ac:dyDescent="0.4"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</row>
    <row r="1319" spans="8:38" ht="15.75" customHeight="1" x14ac:dyDescent="0.4"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</row>
    <row r="1320" spans="8:38" ht="15.75" customHeight="1" x14ac:dyDescent="0.4"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</row>
    <row r="1321" spans="8:38" ht="15.75" customHeight="1" x14ac:dyDescent="0.4"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</row>
    <row r="1322" spans="8:38" ht="15.75" customHeight="1" x14ac:dyDescent="0.4"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</row>
    <row r="1323" spans="8:38" ht="15.75" customHeight="1" x14ac:dyDescent="0.4"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</row>
    <row r="1324" spans="8:38" ht="15.75" customHeight="1" x14ac:dyDescent="0.4"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</row>
    <row r="1325" spans="8:38" ht="15.75" customHeight="1" x14ac:dyDescent="0.4"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</row>
    <row r="1326" spans="8:38" ht="15.75" customHeight="1" x14ac:dyDescent="0.4"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</row>
    <row r="1327" spans="8:38" ht="15.75" customHeight="1" x14ac:dyDescent="0.4"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</row>
    <row r="1328" spans="8:38" ht="15.75" customHeight="1" x14ac:dyDescent="0.4"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</row>
    <row r="1329" spans="8:38" ht="15.75" customHeight="1" x14ac:dyDescent="0.4"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</row>
    <row r="1330" spans="8:38" ht="15.75" customHeight="1" x14ac:dyDescent="0.4"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</row>
    <row r="1331" spans="8:38" ht="15.75" customHeight="1" x14ac:dyDescent="0.4"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</row>
    <row r="1332" spans="8:38" ht="15.75" customHeight="1" x14ac:dyDescent="0.4"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</row>
    <row r="1333" spans="8:38" ht="15.75" customHeight="1" x14ac:dyDescent="0.4"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</row>
    <row r="1334" spans="8:38" ht="15.75" customHeight="1" x14ac:dyDescent="0.4"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</row>
    <row r="1335" spans="8:38" ht="15.75" customHeight="1" x14ac:dyDescent="0.4"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</row>
    <row r="1336" spans="8:38" ht="15.75" customHeight="1" x14ac:dyDescent="0.4"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</row>
    <row r="1337" spans="8:38" ht="15.75" customHeight="1" x14ac:dyDescent="0.4"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</row>
    <row r="1338" spans="8:38" ht="15.75" customHeight="1" x14ac:dyDescent="0.4"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</row>
    <row r="1339" spans="8:38" ht="15.75" customHeight="1" x14ac:dyDescent="0.4"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</row>
    <row r="1340" spans="8:38" ht="15.75" customHeight="1" x14ac:dyDescent="0.4"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</row>
    <row r="1341" spans="8:38" ht="15.75" customHeight="1" x14ac:dyDescent="0.4"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</row>
    <row r="1342" spans="8:38" ht="15.75" customHeight="1" x14ac:dyDescent="0.4"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</row>
    <row r="1343" spans="8:38" ht="15.75" customHeight="1" x14ac:dyDescent="0.4"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</row>
    <row r="1344" spans="8:38" ht="15.75" customHeight="1" x14ac:dyDescent="0.4"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</row>
    <row r="1345" spans="8:38" ht="15.75" customHeight="1" x14ac:dyDescent="0.4"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</row>
    <row r="1346" spans="8:38" ht="15.75" customHeight="1" x14ac:dyDescent="0.4"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</row>
    <row r="1347" spans="8:38" ht="15.75" customHeight="1" x14ac:dyDescent="0.4"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</row>
    <row r="1348" spans="8:38" ht="15.75" customHeight="1" x14ac:dyDescent="0.4"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</row>
    <row r="1349" spans="8:38" ht="15.75" customHeight="1" x14ac:dyDescent="0.4"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</row>
    <row r="1350" spans="8:38" ht="15.75" customHeight="1" x14ac:dyDescent="0.4"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</row>
    <row r="1351" spans="8:38" ht="15.75" customHeight="1" x14ac:dyDescent="0.4"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</row>
    <row r="1352" spans="8:38" ht="15.75" customHeight="1" x14ac:dyDescent="0.4"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</row>
    <row r="1353" spans="8:38" ht="15.75" customHeight="1" x14ac:dyDescent="0.4"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</row>
    <row r="1354" spans="8:38" ht="15.75" customHeight="1" x14ac:dyDescent="0.4"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</row>
    <row r="1355" spans="8:38" ht="15.75" customHeight="1" x14ac:dyDescent="0.4"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</row>
    <row r="1356" spans="8:38" ht="15.75" customHeight="1" x14ac:dyDescent="0.4"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</row>
    <row r="1357" spans="8:38" ht="15.75" customHeight="1" x14ac:dyDescent="0.4"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</row>
    <row r="1358" spans="8:38" ht="15.75" customHeight="1" x14ac:dyDescent="0.4"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</row>
    <row r="1359" spans="8:38" ht="15.75" customHeight="1" x14ac:dyDescent="0.4"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</row>
    <row r="1360" spans="8:38" ht="15.75" customHeight="1" x14ac:dyDescent="0.4"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</row>
    <row r="1361" spans="8:38" ht="15.75" customHeight="1" x14ac:dyDescent="0.4"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</row>
    <row r="1362" spans="8:38" ht="15.75" customHeight="1" x14ac:dyDescent="0.4"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</row>
    <row r="1363" spans="8:38" ht="15.75" customHeight="1" x14ac:dyDescent="0.4"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</row>
    <row r="1364" spans="8:38" ht="15.75" customHeight="1" x14ac:dyDescent="0.4"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</row>
    <row r="1365" spans="8:38" ht="15.75" customHeight="1" x14ac:dyDescent="0.4"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</row>
    <row r="1366" spans="8:38" ht="15.75" customHeight="1" x14ac:dyDescent="0.4"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</row>
    <row r="1367" spans="8:38" ht="15.75" customHeight="1" x14ac:dyDescent="0.4"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</row>
    <row r="1368" spans="8:38" ht="15.75" customHeight="1" x14ac:dyDescent="0.4"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</row>
    <row r="1369" spans="8:38" ht="15.75" customHeight="1" x14ac:dyDescent="0.4"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</row>
    <row r="1370" spans="8:38" ht="15.75" customHeight="1" x14ac:dyDescent="0.4"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</row>
    <row r="1371" spans="8:38" ht="15.75" customHeight="1" x14ac:dyDescent="0.4"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</row>
    <row r="1372" spans="8:38" ht="15.75" customHeight="1" x14ac:dyDescent="0.4"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</row>
    <row r="1373" spans="8:38" ht="15.75" customHeight="1" x14ac:dyDescent="0.4"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</row>
    <row r="1374" spans="8:38" ht="15.75" customHeight="1" x14ac:dyDescent="0.4"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</row>
    <row r="1375" spans="8:38" ht="15.75" customHeight="1" x14ac:dyDescent="0.4"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</row>
    <row r="1376" spans="8:38" ht="15.75" customHeight="1" x14ac:dyDescent="0.4"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</row>
    <row r="1377" spans="8:38" ht="15.75" customHeight="1" x14ac:dyDescent="0.4"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</row>
    <row r="1378" spans="8:38" ht="15.75" customHeight="1" x14ac:dyDescent="0.4"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</row>
    <row r="1379" spans="8:38" ht="15.75" customHeight="1" x14ac:dyDescent="0.4"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</row>
    <row r="1380" spans="8:38" ht="15.75" customHeight="1" x14ac:dyDescent="0.4"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</row>
    <row r="1381" spans="8:38" ht="15.75" customHeight="1" x14ac:dyDescent="0.4"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</row>
    <row r="1382" spans="8:38" ht="15.75" customHeight="1" x14ac:dyDescent="0.4"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</row>
    <row r="1383" spans="8:38" ht="15.75" customHeight="1" x14ac:dyDescent="0.4"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</row>
    <row r="1384" spans="8:38" ht="15.75" customHeight="1" x14ac:dyDescent="0.4"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</row>
    <row r="1385" spans="8:38" ht="15.75" customHeight="1" x14ac:dyDescent="0.4"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</row>
    <row r="1386" spans="8:38" ht="15.75" customHeight="1" x14ac:dyDescent="0.4"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</row>
    <row r="1387" spans="8:38" ht="15.75" customHeight="1" x14ac:dyDescent="0.4"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</row>
    <row r="1388" spans="8:38" ht="15.75" customHeight="1" x14ac:dyDescent="0.4"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</row>
    <row r="1389" spans="8:38" ht="15.75" customHeight="1" x14ac:dyDescent="0.4"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</row>
    <row r="1390" spans="8:38" ht="15.75" customHeight="1" x14ac:dyDescent="0.4"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</row>
    <row r="1391" spans="8:38" ht="15.75" customHeight="1" x14ac:dyDescent="0.4"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</row>
    <row r="1392" spans="8:38" ht="15.75" customHeight="1" x14ac:dyDescent="0.4"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</row>
    <row r="1393" spans="8:38" ht="15.75" customHeight="1" x14ac:dyDescent="0.4"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</row>
    <row r="1394" spans="8:38" ht="15.75" customHeight="1" x14ac:dyDescent="0.4"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</row>
    <row r="1395" spans="8:38" ht="15.75" customHeight="1" x14ac:dyDescent="0.4"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</row>
    <row r="1396" spans="8:38" ht="15.75" customHeight="1" x14ac:dyDescent="0.4"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</row>
    <row r="1397" spans="8:38" ht="15.75" customHeight="1" x14ac:dyDescent="0.4"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</row>
    <row r="1398" spans="8:38" ht="15.75" customHeight="1" x14ac:dyDescent="0.4"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</row>
    <row r="1399" spans="8:38" ht="15.75" customHeight="1" x14ac:dyDescent="0.4"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</row>
    <row r="1400" spans="8:38" ht="15.75" customHeight="1" x14ac:dyDescent="0.4"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</row>
    <row r="1401" spans="8:38" ht="15.75" customHeight="1" x14ac:dyDescent="0.4"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</row>
    <row r="1402" spans="8:38" ht="15.75" customHeight="1" x14ac:dyDescent="0.4"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</row>
    <row r="1403" spans="8:38" ht="15.75" customHeight="1" x14ac:dyDescent="0.4"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</row>
    <row r="1404" spans="8:38" ht="15.75" customHeight="1" x14ac:dyDescent="0.4"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</row>
    <row r="1405" spans="8:38" ht="15.75" customHeight="1" x14ac:dyDescent="0.4"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</row>
    <row r="1406" spans="8:38" ht="15.75" customHeight="1" x14ac:dyDescent="0.4"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</row>
    <row r="1407" spans="8:38" ht="15.75" customHeight="1" x14ac:dyDescent="0.4"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</row>
    <row r="1408" spans="8:38" ht="15.75" customHeight="1" x14ac:dyDescent="0.4"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</row>
    <row r="1409" spans="8:38" ht="15.75" customHeight="1" x14ac:dyDescent="0.4"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</row>
    <row r="1410" spans="8:38" ht="15.75" customHeight="1" x14ac:dyDescent="0.4"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</row>
    <row r="1411" spans="8:38" ht="15.75" customHeight="1" x14ac:dyDescent="0.4"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</row>
    <row r="1412" spans="8:38" ht="15.75" customHeight="1" x14ac:dyDescent="0.4"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</row>
    <row r="1413" spans="8:38" ht="15.75" customHeight="1" x14ac:dyDescent="0.4"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</row>
    <row r="1414" spans="8:38" ht="15.75" customHeight="1" x14ac:dyDescent="0.4"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</row>
    <row r="1415" spans="8:38" ht="15.75" customHeight="1" x14ac:dyDescent="0.4"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</row>
    <row r="1416" spans="8:38" ht="15.75" customHeight="1" x14ac:dyDescent="0.4"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</row>
    <row r="1417" spans="8:38" ht="15.75" customHeight="1" x14ac:dyDescent="0.4"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</row>
    <row r="1418" spans="8:38" ht="15.75" customHeight="1" x14ac:dyDescent="0.4"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</row>
    <row r="1419" spans="8:38" ht="15.75" customHeight="1" x14ac:dyDescent="0.4"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</row>
    <row r="1420" spans="8:38" ht="15.75" customHeight="1" x14ac:dyDescent="0.4"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</row>
    <row r="1421" spans="8:38" ht="15.75" customHeight="1" x14ac:dyDescent="0.4"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</row>
    <row r="1422" spans="8:38" ht="15.75" customHeight="1" x14ac:dyDescent="0.4"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</row>
    <row r="1423" spans="8:38" ht="15.75" customHeight="1" x14ac:dyDescent="0.4"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</row>
    <row r="1424" spans="8:38" ht="15.75" customHeight="1" x14ac:dyDescent="0.4"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</row>
    <row r="1425" spans="8:38" ht="15.75" customHeight="1" x14ac:dyDescent="0.4"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</row>
    <row r="1426" spans="8:38" ht="15.75" customHeight="1" x14ac:dyDescent="0.4"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</row>
    <row r="1427" spans="8:38" ht="15.75" customHeight="1" x14ac:dyDescent="0.4"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</row>
    <row r="1428" spans="8:38" ht="15.75" customHeight="1" x14ac:dyDescent="0.4"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</row>
    <row r="1429" spans="8:38" ht="15.75" customHeight="1" x14ac:dyDescent="0.4"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</row>
    <row r="1430" spans="8:38" ht="15.75" customHeight="1" x14ac:dyDescent="0.4"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</row>
    <row r="1431" spans="8:38" ht="15.75" customHeight="1" x14ac:dyDescent="0.4"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</row>
    <row r="1432" spans="8:38" ht="15.75" customHeight="1" x14ac:dyDescent="0.4"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</row>
    <row r="1433" spans="8:38" ht="15.75" customHeight="1" x14ac:dyDescent="0.4"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</row>
    <row r="1434" spans="8:38" ht="15.75" customHeight="1" x14ac:dyDescent="0.4"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</row>
    <row r="1435" spans="8:38" ht="15.75" customHeight="1" x14ac:dyDescent="0.4"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</row>
    <row r="1436" spans="8:38" ht="15.75" customHeight="1" x14ac:dyDescent="0.4"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</row>
    <row r="1437" spans="8:38" ht="15.75" customHeight="1" x14ac:dyDescent="0.4"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</row>
    <row r="1438" spans="8:38" ht="15.75" customHeight="1" x14ac:dyDescent="0.4"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</row>
    <row r="1439" spans="8:38" ht="15.75" customHeight="1" x14ac:dyDescent="0.4"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</row>
    <row r="1440" spans="8:38" ht="15.75" customHeight="1" x14ac:dyDescent="0.4"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</row>
    <row r="1441" spans="8:38" ht="15.75" customHeight="1" x14ac:dyDescent="0.4"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</row>
    <row r="1442" spans="8:38" ht="15.75" customHeight="1" x14ac:dyDescent="0.4"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</row>
    <row r="1443" spans="8:38" ht="15.75" customHeight="1" x14ac:dyDescent="0.4"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</row>
    <row r="1444" spans="8:38" ht="15.75" customHeight="1" x14ac:dyDescent="0.4"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</row>
    <row r="1445" spans="8:38" ht="15.75" customHeight="1" x14ac:dyDescent="0.4"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</row>
    <row r="1446" spans="8:38" ht="15.75" customHeight="1" x14ac:dyDescent="0.4"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</row>
    <row r="1447" spans="8:38" ht="15.75" customHeight="1" x14ac:dyDescent="0.4"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</row>
    <row r="1448" spans="8:38" ht="15.75" customHeight="1" x14ac:dyDescent="0.4"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</row>
    <row r="1449" spans="8:38" ht="15.75" customHeight="1" x14ac:dyDescent="0.4"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</row>
    <row r="1450" spans="8:38" ht="15.75" customHeight="1" x14ac:dyDescent="0.4"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</row>
    <row r="1451" spans="8:38" ht="15.75" customHeight="1" x14ac:dyDescent="0.4"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</row>
    <row r="1452" spans="8:38" ht="15.75" customHeight="1" x14ac:dyDescent="0.4"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</row>
    <row r="1453" spans="8:38" ht="15.75" customHeight="1" x14ac:dyDescent="0.4"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</row>
    <row r="1454" spans="8:38" ht="15.75" customHeight="1" x14ac:dyDescent="0.4"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</row>
    <row r="1455" spans="8:38" ht="15.75" customHeight="1" x14ac:dyDescent="0.4"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</row>
    <row r="1456" spans="8:38" ht="15.75" customHeight="1" x14ac:dyDescent="0.4"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</row>
    <row r="1457" spans="8:38" ht="15.75" customHeight="1" x14ac:dyDescent="0.4"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</row>
    <row r="1458" spans="8:38" ht="15.75" customHeight="1" x14ac:dyDescent="0.4"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</row>
    <row r="1459" spans="8:38" ht="15.75" customHeight="1" x14ac:dyDescent="0.4"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</row>
    <row r="1460" spans="8:38" ht="15.75" customHeight="1" x14ac:dyDescent="0.4"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</row>
    <row r="1461" spans="8:38" ht="15.75" customHeight="1" x14ac:dyDescent="0.4"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</row>
    <row r="1462" spans="8:38" ht="15.75" customHeight="1" x14ac:dyDescent="0.4"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</row>
    <row r="1463" spans="8:38" ht="15.75" customHeight="1" x14ac:dyDescent="0.4"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</row>
    <row r="1464" spans="8:38" ht="15.75" customHeight="1" x14ac:dyDescent="0.4"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</row>
    <row r="1465" spans="8:38" ht="15.75" customHeight="1" x14ac:dyDescent="0.4"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</row>
    <row r="1466" spans="8:38" ht="15.75" customHeight="1" x14ac:dyDescent="0.4"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</row>
    <row r="1467" spans="8:38" ht="15.75" customHeight="1" x14ac:dyDescent="0.4"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</row>
    <row r="1468" spans="8:38" ht="15.75" customHeight="1" x14ac:dyDescent="0.4"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</row>
    <row r="1469" spans="8:38" ht="15.75" customHeight="1" x14ac:dyDescent="0.4"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</row>
    <row r="1470" spans="8:38" ht="15.75" customHeight="1" x14ac:dyDescent="0.4"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</row>
    <row r="1471" spans="8:38" ht="15.75" customHeight="1" x14ac:dyDescent="0.4"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</row>
    <row r="1472" spans="8:38" ht="15.75" customHeight="1" x14ac:dyDescent="0.4"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</row>
    <row r="1473" spans="8:38" ht="15.75" customHeight="1" x14ac:dyDescent="0.4"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</row>
  </sheetData>
  <mergeCells count="7">
    <mergeCell ref="A2:G2"/>
    <mergeCell ref="A14:K14"/>
    <mergeCell ref="B6:C6"/>
    <mergeCell ref="B7:C7"/>
    <mergeCell ref="E8:E12"/>
    <mergeCell ref="F5:G5"/>
    <mergeCell ref="B5:C5"/>
  </mergeCells>
  <phoneticPr fontId="0" type="noConversion"/>
  <dataValidations count="6">
    <dataValidation type="list" allowBlank="1" showInputMessage="1" showErrorMessage="1" promptTitle="Select from dropdown" prompt="See 'training plan &amp; cost sheet' to verify certification level. Select 'On-going' if the training hasn't been completed yet." sqref="C16:C57" xr:uid="{00000000-0002-0000-0200-000000000000}">
      <formula1>"Select, A, B, C, D, On-going"</formula1>
    </dataValidation>
    <dataValidation allowBlank="1" showInputMessage="1" showErrorMessage="1" promptTitle="Caution" prompt="The name inserted here must match the staff name in the 'salary lookup' sheet. _x000a_" sqref="A16:A57" xr:uid="{00000000-0002-0000-0200-000001000000}"/>
    <dataValidation allowBlank="1" showInputMessage="1" showErrorMessage="1" prompt="See 'training plan &amp; cost sheet' for course codes_x000a_" sqref="B16:B57" xr:uid="{00000000-0002-0000-0200-000002000000}"/>
    <dataValidation type="list" allowBlank="1" showInputMessage="1" showErrorMessage="1" sqref="J15" xr:uid="{00000000-0002-0000-0200-000003000000}">
      <formula1>DDList_Internal_Trainers</formula1>
    </dataValidation>
    <dataValidation type="list" allowBlank="1" showInputMessage="1" showErrorMessage="1" prompt="Select from dropdown based on names from 'Internal Trainers' sheet" sqref="J16:J57" xr:uid="{00000000-0002-0000-0200-000004000000}">
      <formula1>DDList_Internal_Trainers</formula1>
    </dataValidation>
    <dataValidation type="list" allowBlank="1" showInputMessage="1" showErrorMessage="1" prompt="Select from dropdown based on data from the 'External Trainer' sheet" sqref="K15:K57" xr:uid="{00000000-0002-0000-0200-000005000000}">
      <formula1>DDList_External_Trainers</formula1>
    </dataValidation>
  </dataValidations>
  <printOptions horizontalCentered="1" verticalCentered="1"/>
  <pageMargins left="0.19685039370078741" right="0.27559055118110237" top="0.15748031496062992" bottom="0.23622047244094491" header="0.19685039370078741" footer="0.27559055118110237"/>
  <pageSetup scale="53" orientation="landscape" r:id="rId1"/>
  <headerFooter alignWithMargins="0">
    <oddHeader>&amp;L&amp;G</oddHead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PBrush" shapeId="1026" r:id="rId5">
          <objectPr defaultSize="0" autoFill="0" autoLine="0" autoPict="0" r:id="rId6">
            <anchor moveWithCells="1" sizeWithCells="1">
              <from>
                <xdr:col>0</xdr:col>
                <xdr:colOff>38100</xdr:colOff>
                <xdr:row>0</xdr:row>
                <xdr:rowOff>0</xdr:rowOff>
              </from>
              <to>
                <xdr:col>1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PBrush" shapeId="1026" r:id="rId5"/>
      </mc:Fallback>
    </mc:AlternateContent>
  </oleObjects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P77"/>
  <sheetViews>
    <sheetView showGridLines="0" zoomScaleNormal="100" workbookViewId="0">
      <selection activeCell="E11" sqref="E11"/>
    </sheetView>
  </sheetViews>
  <sheetFormatPr defaultColWidth="9.1328125" defaultRowHeight="20.55" customHeight="1" x14ac:dyDescent="0.4"/>
  <cols>
    <col min="1" max="1" width="26.33203125" style="1" customWidth="1"/>
    <col min="2" max="3" width="21.19921875" style="1" customWidth="1"/>
    <col min="4" max="4" width="11" style="1" customWidth="1"/>
    <col min="5" max="5" width="26.1328125" style="1" customWidth="1"/>
    <col min="6" max="6" width="37.33203125" style="1" customWidth="1"/>
    <col min="7" max="7" width="18.796875" style="8" customWidth="1"/>
    <col min="8" max="8" width="8" style="8" customWidth="1"/>
    <col min="9" max="9" width="12" style="8" customWidth="1"/>
    <col min="10" max="10" width="8.19921875" style="8" customWidth="1"/>
    <col min="11" max="11" width="17.1328125" style="8" customWidth="1"/>
    <col min="12" max="14" width="8.796875" style="8" customWidth="1"/>
    <col min="15" max="15" width="10.53125" style="8" customWidth="1"/>
    <col min="16" max="42" width="9.1328125" style="8"/>
    <col min="43" max="16384" width="9.1328125" style="1"/>
  </cols>
  <sheetData>
    <row r="1" spans="1:42" ht="20.55" customHeight="1" x14ac:dyDescent="0.7">
      <c r="A1" s="157" t="s">
        <v>39</v>
      </c>
      <c r="B1" s="157"/>
      <c r="C1" s="157"/>
      <c r="D1" s="157"/>
      <c r="E1" s="157"/>
      <c r="F1" s="157"/>
    </row>
    <row r="3" spans="1:42" ht="20.55" customHeight="1" x14ac:dyDescent="0.4">
      <c r="A3" s="28" t="s">
        <v>9</v>
      </c>
      <c r="B3" s="27"/>
      <c r="C3" s="44"/>
      <c r="D3" s="8"/>
      <c r="E3" s="111" t="s">
        <v>49</v>
      </c>
      <c r="F3" s="116">
        <f>SUM(D9:D45)</f>
        <v>0</v>
      </c>
      <c r="N3" s="9"/>
    </row>
    <row r="4" spans="1:42" ht="20.55" customHeight="1" x14ac:dyDescent="0.7">
      <c r="A4" s="28" t="s">
        <v>8</v>
      </c>
      <c r="B4" s="27"/>
      <c r="C4" s="44"/>
      <c r="D4" s="15"/>
      <c r="E4" s="111" t="s">
        <v>50</v>
      </c>
      <c r="F4" s="117">
        <f>SUM(F9:F45)</f>
        <v>0</v>
      </c>
      <c r="G4" s="10"/>
      <c r="I4" s="11"/>
      <c r="K4" s="12"/>
      <c r="L4" s="11"/>
      <c r="M4" s="11"/>
      <c r="N4" s="9"/>
    </row>
    <row r="5" spans="1:42" ht="20.55" customHeight="1" x14ac:dyDescent="0.7">
      <c r="A5" s="28"/>
      <c r="B5" s="44"/>
      <c r="C5" s="44"/>
      <c r="D5" s="15"/>
      <c r="E5" s="8"/>
      <c r="F5" s="110"/>
      <c r="G5" s="10"/>
      <c r="I5" s="11"/>
      <c r="K5" s="12"/>
      <c r="L5" s="11"/>
      <c r="M5" s="11"/>
      <c r="N5" s="9"/>
    </row>
    <row r="6" spans="1:42" ht="20.55" customHeight="1" x14ac:dyDescent="0.7">
      <c r="A6" s="24"/>
      <c r="B6" s="25"/>
      <c r="C6" s="25"/>
      <c r="D6" s="15"/>
      <c r="E6" s="8"/>
      <c r="G6" s="10"/>
      <c r="H6" s="10"/>
      <c r="I6" s="11"/>
      <c r="K6" s="12"/>
      <c r="L6" s="11"/>
      <c r="M6" s="11"/>
      <c r="N6" s="13"/>
    </row>
    <row r="7" spans="1:42" s="2" customFormat="1" ht="20.55" customHeight="1" x14ac:dyDescent="0.5">
      <c r="A7" s="168" t="s">
        <v>2</v>
      </c>
      <c r="B7" s="169"/>
      <c r="C7" s="169"/>
      <c r="D7" s="169"/>
      <c r="E7" s="169"/>
      <c r="F7" s="170"/>
      <c r="G7" s="10"/>
      <c r="H7" s="10"/>
      <c r="I7" s="10"/>
      <c r="J7" s="11"/>
      <c r="K7" s="11"/>
      <c r="L7" s="11"/>
      <c r="M7" s="11"/>
      <c r="N7" s="11"/>
      <c r="O7" s="16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</row>
    <row r="8" spans="1:42" s="5" customFormat="1" ht="39.4" x14ac:dyDescent="0.5">
      <c r="A8" s="106" t="s">
        <v>15</v>
      </c>
      <c r="B8" s="49" t="s">
        <v>4</v>
      </c>
      <c r="C8" s="49" t="s">
        <v>59</v>
      </c>
      <c r="D8" s="49" t="s">
        <v>5</v>
      </c>
      <c r="E8" s="49" t="s">
        <v>84</v>
      </c>
      <c r="F8" s="107" t="s">
        <v>85</v>
      </c>
      <c r="H8" s="10"/>
      <c r="I8" s="10"/>
      <c r="J8" s="11"/>
      <c r="K8" s="11"/>
      <c r="L8" s="11"/>
      <c r="M8" s="11"/>
      <c r="N8" s="11"/>
      <c r="O8" s="16"/>
      <c r="P8" s="18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</row>
    <row r="9" spans="1:42" ht="20.55" customHeight="1" x14ac:dyDescent="0.5">
      <c r="A9" s="115"/>
      <c r="B9" s="112">
        <f t="shared" ref="B9:B45" si="0">_xlfn.XLOOKUP(A9,TraineeName,TraineeDept,"Check name",0)</f>
        <v>0</v>
      </c>
      <c r="C9" s="144"/>
      <c r="D9" s="112"/>
      <c r="E9" s="121">
        <f t="shared" ref="E9:E45" si="1">_xlfn.XLOOKUP(A9,TraineeName,TraineeHourlyRate,"Check name",0)</f>
        <v>0</v>
      </c>
      <c r="F9" s="122">
        <f>E9*D9</f>
        <v>0</v>
      </c>
      <c r="G9" s="10"/>
      <c r="H9" s="10"/>
      <c r="I9" s="10"/>
      <c r="J9" s="11"/>
      <c r="K9" s="11"/>
      <c r="L9" s="11"/>
      <c r="M9" s="11"/>
      <c r="N9" s="11"/>
      <c r="O9" s="16"/>
    </row>
    <row r="10" spans="1:42" ht="20.55" customHeight="1" x14ac:dyDescent="0.5">
      <c r="A10" s="115"/>
      <c r="B10" s="112">
        <f t="shared" si="0"/>
        <v>0</v>
      </c>
      <c r="C10" s="144"/>
      <c r="D10" s="112"/>
      <c r="E10" s="121">
        <f t="shared" si="1"/>
        <v>0</v>
      </c>
      <c r="F10" s="122">
        <f t="shared" ref="F10:F44" si="2">E10*D10</f>
        <v>0</v>
      </c>
      <c r="G10" s="10"/>
      <c r="H10" s="10"/>
      <c r="I10" s="10"/>
      <c r="J10" s="11"/>
      <c r="K10" s="11"/>
      <c r="L10" s="11"/>
      <c r="M10" s="11"/>
      <c r="N10" s="11"/>
      <c r="O10" s="16"/>
    </row>
    <row r="11" spans="1:42" ht="20.55" customHeight="1" x14ac:dyDescent="0.5">
      <c r="A11" s="113"/>
      <c r="B11" s="112">
        <f t="shared" si="0"/>
        <v>0</v>
      </c>
      <c r="C11" s="144"/>
      <c r="D11" s="112"/>
      <c r="E11" s="121">
        <f t="shared" si="1"/>
        <v>0</v>
      </c>
      <c r="F11" s="122">
        <f t="shared" si="2"/>
        <v>0</v>
      </c>
      <c r="G11" s="10"/>
      <c r="H11" s="10"/>
      <c r="I11" s="10"/>
      <c r="J11" s="11"/>
      <c r="L11" s="11"/>
      <c r="M11" s="11"/>
      <c r="N11" s="11"/>
      <c r="O11" s="16"/>
    </row>
    <row r="12" spans="1:42" ht="20.55" customHeight="1" x14ac:dyDescent="0.5">
      <c r="A12" s="113"/>
      <c r="B12" s="112">
        <f t="shared" si="0"/>
        <v>0</v>
      </c>
      <c r="C12" s="144"/>
      <c r="D12" s="112"/>
      <c r="E12" s="121">
        <f t="shared" si="1"/>
        <v>0</v>
      </c>
      <c r="F12" s="122">
        <f t="shared" si="2"/>
        <v>0</v>
      </c>
      <c r="G12" s="10"/>
      <c r="H12" s="10"/>
      <c r="I12" s="10"/>
      <c r="J12" s="11"/>
      <c r="L12" s="11"/>
      <c r="M12" s="11"/>
      <c r="N12" s="11"/>
      <c r="O12" s="16"/>
    </row>
    <row r="13" spans="1:42" ht="20.55" customHeight="1" x14ac:dyDescent="0.5">
      <c r="A13" s="113"/>
      <c r="B13" s="112">
        <f t="shared" si="0"/>
        <v>0</v>
      </c>
      <c r="C13" s="144"/>
      <c r="D13" s="112"/>
      <c r="E13" s="121">
        <f t="shared" si="1"/>
        <v>0</v>
      </c>
      <c r="F13" s="122">
        <f t="shared" si="2"/>
        <v>0</v>
      </c>
      <c r="G13" s="10"/>
      <c r="H13" s="10"/>
      <c r="I13" s="10"/>
      <c r="J13" s="11"/>
      <c r="K13" s="11"/>
      <c r="L13" s="11"/>
      <c r="M13" s="11"/>
      <c r="N13" s="11"/>
      <c r="O13" s="16"/>
    </row>
    <row r="14" spans="1:42" ht="20.55" customHeight="1" x14ac:dyDescent="0.5">
      <c r="A14" s="113"/>
      <c r="B14" s="112">
        <f t="shared" si="0"/>
        <v>0</v>
      </c>
      <c r="C14" s="144"/>
      <c r="D14" s="112"/>
      <c r="E14" s="121">
        <f t="shared" si="1"/>
        <v>0</v>
      </c>
      <c r="F14" s="122">
        <f t="shared" si="2"/>
        <v>0</v>
      </c>
      <c r="G14" s="10"/>
      <c r="H14" s="1"/>
      <c r="I14" s="10"/>
      <c r="J14" s="11"/>
      <c r="K14" s="11"/>
      <c r="L14" s="11"/>
      <c r="M14" s="11"/>
      <c r="N14" s="11"/>
      <c r="O14" s="16"/>
    </row>
    <row r="15" spans="1:42" ht="20.55" customHeight="1" x14ac:dyDescent="0.5">
      <c r="A15" s="113"/>
      <c r="B15" s="112">
        <f t="shared" si="0"/>
        <v>0</v>
      </c>
      <c r="C15" s="144"/>
      <c r="D15" s="112"/>
      <c r="E15" s="121">
        <f t="shared" si="1"/>
        <v>0</v>
      </c>
      <c r="F15" s="122">
        <f t="shared" si="2"/>
        <v>0</v>
      </c>
      <c r="G15" s="10"/>
      <c r="H15" s="1"/>
      <c r="I15" s="10"/>
      <c r="J15" s="11"/>
      <c r="K15" s="11"/>
      <c r="L15" s="11"/>
      <c r="M15" s="11"/>
      <c r="N15" s="11"/>
      <c r="O15" s="16"/>
    </row>
    <row r="16" spans="1:42" ht="20.55" customHeight="1" x14ac:dyDescent="0.5">
      <c r="A16" s="113"/>
      <c r="B16" s="112">
        <f t="shared" si="0"/>
        <v>0</v>
      </c>
      <c r="C16" s="144"/>
      <c r="D16" s="112"/>
      <c r="E16" s="121">
        <f t="shared" si="1"/>
        <v>0</v>
      </c>
      <c r="F16" s="122">
        <f t="shared" si="2"/>
        <v>0</v>
      </c>
      <c r="G16" s="10"/>
      <c r="H16" s="10"/>
      <c r="I16" s="10"/>
      <c r="J16" s="11"/>
      <c r="K16" s="11"/>
      <c r="L16" s="11"/>
      <c r="M16" s="11"/>
      <c r="N16" s="11"/>
      <c r="O16" s="16"/>
    </row>
    <row r="17" spans="1:15" ht="20.55" customHeight="1" x14ac:dyDescent="0.5">
      <c r="A17" s="113"/>
      <c r="B17" s="112">
        <f t="shared" si="0"/>
        <v>0</v>
      </c>
      <c r="C17" s="144"/>
      <c r="D17" s="118"/>
      <c r="E17" s="121">
        <f t="shared" si="1"/>
        <v>0</v>
      </c>
      <c r="F17" s="122">
        <f t="shared" si="2"/>
        <v>0</v>
      </c>
      <c r="G17" s="10"/>
      <c r="H17" s="10"/>
      <c r="I17" s="10"/>
      <c r="J17" s="11"/>
      <c r="K17" s="11"/>
      <c r="L17" s="11"/>
      <c r="M17" s="11"/>
      <c r="N17" s="11"/>
      <c r="O17" s="16"/>
    </row>
    <row r="18" spans="1:15" ht="20.55" customHeight="1" x14ac:dyDescent="0.5">
      <c r="A18" s="113"/>
      <c r="B18" s="112">
        <f t="shared" si="0"/>
        <v>0</v>
      </c>
      <c r="C18" s="144"/>
      <c r="D18" s="118"/>
      <c r="E18" s="121">
        <f t="shared" si="1"/>
        <v>0</v>
      </c>
      <c r="F18" s="122">
        <f t="shared" si="2"/>
        <v>0</v>
      </c>
      <c r="G18" s="10"/>
      <c r="H18" s="10"/>
      <c r="I18" s="10"/>
      <c r="J18" s="11"/>
      <c r="K18" s="11"/>
      <c r="L18" s="11"/>
      <c r="M18" s="11"/>
      <c r="N18" s="11"/>
      <c r="O18" s="16"/>
    </row>
    <row r="19" spans="1:15" ht="20.55" customHeight="1" x14ac:dyDescent="0.5">
      <c r="A19" s="113"/>
      <c r="B19" s="112">
        <f t="shared" si="0"/>
        <v>0</v>
      </c>
      <c r="C19" s="144"/>
      <c r="D19" s="118"/>
      <c r="E19" s="121">
        <f t="shared" si="1"/>
        <v>0</v>
      </c>
      <c r="F19" s="122">
        <f t="shared" si="2"/>
        <v>0</v>
      </c>
      <c r="G19" s="10"/>
      <c r="H19" s="10"/>
      <c r="I19" s="10"/>
      <c r="J19" s="11"/>
      <c r="K19" s="11"/>
      <c r="L19" s="11"/>
      <c r="M19" s="11"/>
      <c r="N19" s="11"/>
      <c r="O19" s="16"/>
    </row>
    <row r="20" spans="1:15" ht="20.55" customHeight="1" x14ac:dyDescent="0.5">
      <c r="A20" s="113"/>
      <c r="B20" s="112">
        <f t="shared" si="0"/>
        <v>0</v>
      </c>
      <c r="C20" s="144"/>
      <c r="D20" s="118"/>
      <c r="E20" s="121">
        <f t="shared" si="1"/>
        <v>0</v>
      </c>
      <c r="F20" s="122">
        <f t="shared" si="2"/>
        <v>0</v>
      </c>
      <c r="G20" s="10"/>
      <c r="H20" s="10"/>
      <c r="I20" s="10"/>
      <c r="J20" s="11"/>
      <c r="K20" s="11"/>
      <c r="L20" s="11"/>
      <c r="M20" s="11"/>
      <c r="N20" s="11"/>
      <c r="O20" s="16"/>
    </row>
    <row r="21" spans="1:15" ht="20.55" customHeight="1" x14ac:dyDescent="0.5">
      <c r="A21" s="113"/>
      <c r="B21" s="112">
        <f t="shared" si="0"/>
        <v>0</v>
      </c>
      <c r="C21" s="144"/>
      <c r="D21" s="118"/>
      <c r="E21" s="121">
        <f t="shared" si="1"/>
        <v>0</v>
      </c>
      <c r="F21" s="122">
        <f t="shared" si="2"/>
        <v>0</v>
      </c>
      <c r="G21" s="10"/>
      <c r="H21" s="10"/>
      <c r="I21" s="10"/>
      <c r="J21" s="11"/>
      <c r="K21" s="11"/>
      <c r="L21" s="11"/>
      <c r="M21" s="11"/>
      <c r="N21" s="11"/>
      <c r="O21" s="16"/>
    </row>
    <row r="22" spans="1:15" ht="20.55" customHeight="1" x14ac:dyDescent="0.5">
      <c r="A22" s="113"/>
      <c r="B22" s="112">
        <f t="shared" si="0"/>
        <v>0</v>
      </c>
      <c r="C22" s="144"/>
      <c r="D22" s="118"/>
      <c r="E22" s="121">
        <f t="shared" si="1"/>
        <v>0</v>
      </c>
      <c r="F22" s="122">
        <f t="shared" si="2"/>
        <v>0</v>
      </c>
      <c r="G22" s="10"/>
      <c r="H22" s="10"/>
      <c r="I22" s="10"/>
      <c r="J22" s="11"/>
      <c r="K22" s="11"/>
      <c r="L22" s="11"/>
      <c r="M22" s="11"/>
      <c r="N22" s="11"/>
      <c r="O22" s="16"/>
    </row>
    <row r="23" spans="1:15" ht="20.55" customHeight="1" x14ac:dyDescent="0.5">
      <c r="A23" s="113"/>
      <c r="B23" s="112">
        <f t="shared" si="0"/>
        <v>0</v>
      </c>
      <c r="C23" s="144"/>
      <c r="D23" s="118"/>
      <c r="E23" s="121">
        <f t="shared" si="1"/>
        <v>0</v>
      </c>
      <c r="F23" s="122">
        <f t="shared" si="2"/>
        <v>0</v>
      </c>
      <c r="G23" s="10"/>
      <c r="H23" s="10"/>
      <c r="I23" s="10"/>
      <c r="J23" s="11"/>
      <c r="K23" s="11"/>
      <c r="L23" s="11"/>
      <c r="M23" s="11"/>
      <c r="N23" s="11"/>
      <c r="O23" s="16"/>
    </row>
    <row r="24" spans="1:15" ht="20.55" customHeight="1" x14ac:dyDescent="0.5">
      <c r="A24" s="113"/>
      <c r="B24" s="112">
        <f t="shared" si="0"/>
        <v>0</v>
      </c>
      <c r="C24" s="144"/>
      <c r="D24" s="118"/>
      <c r="E24" s="121">
        <f t="shared" si="1"/>
        <v>0</v>
      </c>
      <c r="F24" s="122">
        <f t="shared" si="2"/>
        <v>0</v>
      </c>
      <c r="G24" s="10"/>
      <c r="H24" s="10"/>
      <c r="I24" s="10"/>
      <c r="J24" s="11"/>
      <c r="K24" s="11"/>
      <c r="L24" s="11"/>
      <c r="M24" s="11"/>
      <c r="N24" s="11"/>
      <c r="O24" s="16"/>
    </row>
    <row r="25" spans="1:15" ht="20.55" customHeight="1" x14ac:dyDescent="0.5">
      <c r="A25" s="113"/>
      <c r="B25" s="112">
        <f t="shared" si="0"/>
        <v>0</v>
      </c>
      <c r="C25" s="144"/>
      <c r="D25" s="118"/>
      <c r="E25" s="121">
        <f t="shared" si="1"/>
        <v>0</v>
      </c>
      <c r="F25" s="122">
        <f t="shared" si="2"/>
        <v>0</v>
      </c>
      <c r="G25" s="10"/>
      <c r="H25" s="10"/>
      <c r="I25" s="10"/>
      <c r="J25" s="11"/>
      <c r="K25" s="11"/>
      <c r="L25" s="11"/>
      <c r="M25" s="11"/>
      <c r="N25" s="11"/>
      <c r="O25" s="16"/>
    </row>
    <row r="26" spans="1:15" ht="20.55" customHeight="1" x14ac:dyDescent="0.5">
      <c r="A26" s="113"/>
      <c r="B26" s="112">
        <f t="shared" si="0"/>
        <v>0</v>
      </c>
      <c r="C26" s="144"/>
      <c r="D26" s="118"/>
      <c r="E26" s="121">
        <f t="shared" si="1"/>
        <v>0</v>
      </c>
      <c r="F26" s="122">
        <f t="shared" si="2"/>
        <v>0</v>
      </c>
      <c r="G26" s="10"/>
      <c r="H26" s="10"/>
      <c r="I26" s="10"/>
      <c r="J26" s="11"/>
      <c r="K26" s="11"/>
      <c r="L26" s="11"/>
      <c r="M26" s="11"/>
      <c r="N26" s="11"/>
      <c r="O26" s="16"/>
    </row>
    <row r="27" spans="1:15" ht="20.55" customHeight="1" x14ac:dyDescent="0.5">
      <c r="A27" s="113"/>
      <c r="B27" s="112">
        <f t="shared" si="0"/>
        <v>0</v>
      </c>
      <c r="C27" s="144"/>
      <c r="D27" s="118"/>
      <c r="E27" s="121">
        <f t="shared" si="1"/>
        <v>0</v>
      </c>
      <c r="F27" s="122">
        <f t="shared" si="2"/>
        <v>0</v>
      </c>
      <c r="G27" s="10"/>
      <c r="H27" s="10"/>
      <c r="I27" s="10"/>
      <c r="J27" s="11"/>
      <c r="K27" s="11"/>
      <c r="L27" s="11"/>
      <c r="M27" s="11"/>
      <c r="N27" s="11"/>
      <c r="O27" s="16"/>
    </row>
    <row r="28" spans="1:15" ht="20.55" customHeight="1" x14ac:dyDescent="0.5">
      <c r="A28" s="113"/>
      <c r="B28" s="112">
        <f t="shared" si="0"/>
        <v>0</v>
      </c>
      <c r="C28" s="144"/>
      <c r="D28" s="118"/>
      <c r="E28" s="121">
        <f t="shared" si="1"/>
        <v>0</v>
      </c>
      <c r="F28" s="122">
        <f t="shared" si="2"/>
        <v>0</v>
      </c>
      <c r="G28" s="10"/>
      <c r="H28" s="10"/>
      <c r="I28" s="10"/>
      <c r="J28" s="11"/>
      <c r="K28" s="11"/>
      <c r="L28" s="11"/>
      <c r="M28" s="11"/>
      <c r="N28" s="11"/>
      <c r="O28" s="16"/>
    </row>
    <row r="29" spans="1:15" ht="20.55" customHeight="1" x14ac:dyDescent="0.5">
      <c r="A29" s="113"/>
      <c r="B29" s="112">
        <f t="shared" si="0"/>
        <v>0</v>
      </c>
      <c r="C29" s="144"/>
      <c r="D29" s="118"/>
      <c r="E29" s="121">
        <f t="shared" si="1"/>
        <v>0</v>
      </c>
      <c r="F29" s="122">
        <f t="shared" si="2"/>
        <v>0</v>
      </c>
      <c r="G29" s="10"/>
      <c r="H29" s="10"/>
      <c r="I29" s="10"/>
      <c r="J29" s="11"/>
      <c r="K29" s="11"/>
      <c r="L29" s="11"/>
      <c r="M29" s="11"/>
      <c r="N29" s="11"/>
      <c r="O29" s="16"/>
    </row>
    <row r="30" spans="1:15" ht="20.55" customHeight="1" x14ac:dyDescent="0.5">
      <c r="A30" s="113"/>
      <c r="B30" s="112">
        <f t="shared" si="0"/>
        <v>0</v>
      </c>
      <c r="C30" s="144"/>
      <c r="D30" s="118"/>
      <c r="E30" s="121">
        <f t="shared" si="1"/>
        <v>0</v>
      </c>
      <c r="F30" s="122">
        <f t="shared" si="2"/>
        <v>0</v>
      </c>
      <c r="G30" s="10"/>
      <c r="H30" s="10"/>
      <c r="I30" s="10"/>
      <c r="J30" s="11"/>
      <c r="K30" s="11"/>
      <c r="L30" s="11"/>
      <c r="M30" s="11"/>
      <c r="N30" s="11"/>
      <c r="O30" s="16"/>
    </row>
    <row r="31" spans="1:15" ht="20.55" customHeight="1" x14ac:dyDescent="0.5">
      <c r="A31" s="113"/>
      <c r="B31" s="112">
        <f t="shared" si="0"/>
        <v>0</v>
      </c>
      <c r="C31" s="144"/>
      <c r="D31" s="118"/>
      <c r="E31" s="121">
        <f t="shared" si="1"/>
        <v>0</v>
      </c>
      <c r="F31" s="122">
        <f t="shared" si="2"/>
        <v>0</v>
      </c>
      <c r="G31" s="10"/>
      <c r="H31" s="10"/>
      <c r="I31" s="10"/>
      <c r="J31" s="11"/>
      <c r="K31" s="11"/>
      <c r="L31" s="11"/>
      <c r="M31" s="11"/>
      <c r="N31" s="11"/>
      <c r="O31" s="16"/>
    </row>
    <row r="32" spans="1:15" ht="20.55" customHeight="1" x14ac:dyDescent="0.5">
      <c r="A32" s="113"/>
      <c r="B32" s="112">
        <f t="shared" si="0"/>
        <v>0</v>
      </c>
      <c r="C32" s="144"/>
      <c r="D32" s="118"/>
      <c r="E32" s="121">
        <f t="shared" si="1"/>
        <v>0</v>
      </c>
      <c r="F32" s="122">
        <f t="shared" si="2"/>
        <v>0</v>
      </c>
      <c r="G32" s="10"/>
      <c r="H32" s="10"/>
      <c r="I32" s="10"/>
      <c r="J32" s="11"/>
      <c r="K32" s="11"/>
      <c r="L32" s="11"/>
      <c r="M32" s="11"/>
      <c r="N32" s="11"/>
      <c r="O32" s="16"/>
    </row>
    <row r="33" spans="1:15" ht="20.55" customHeight="1" x14ac:dyDescent="0.5">
      <c r="A33" s="113"/>
      <c r="B33" s="112">
        <f t="shared" si="0"/>
        <v>0</v>
      </c>
      <c r="C33" s="144"/>
      <c r="D33" s="118"/>
      <c r="E33" s="121">
        <f t="shared" si="1"/>
        <v>0</v>
      </c>
      <c r="F33" s="122">
        <f t="shared" si="2"/>
        <v>0</v>
      </c>
      <c r="G33" s="10"/>
      <c r="H33" s="10"/>
      <c r="I33" s="10"/>
      <c r="J33" s="11"/>
      <c r="K33" s="11"/>
      <c r="L33" s="11"/>
      <c r="M33" s="11"/>
      <c r="N33" s="11"/>
      <c r="O33" s="16"/>
    </row>
    <row r="34" spans="1:15" ht="20.55" customHeight="1" x14ac:dyDescent="0.5">
      <c r="A34" s="113"/>
      <c r="B34" s="112">
        <f t="shared" si="0"/>
        <v>0</v>
      </c>
      <c r="C34" s="144"/>
      <c r="D34" s="118"/>
      <c r="E34" s="121">
        <f t="shared" si="1"/>
        <v>0</v>
      </c>
      <c r="F34" s="122">
        <f t="shared" si="2"/>
        <v>0</v>
      </c>
      <c r="G34" s="10"/>
      <c r="H34" s="10"/>
      <c r="I34" s="10"/>
      <c r="J34" s="11"/>
      <c r="K34" s="11"/>
      <c r="L34" s="11"/>
      <c r="M34" s="11"/>
      <c r="N34" s="11"/>
      <c r="O34" s="16"/>
    </row>
    <row r="35" spans="1:15" ht="20.55" customHeight="1" x14ac:dyDescent="0.5">
      <c r="A35" s="113"/>
      <c r="B35" s="112">
        <f t="shared" si="0"/>
        <v>0</v>
      </c>
      <c r="C35" s="144"/>
      <c r="D35" s="118"/>
      <c r="E35" s="121">
        <f t="shared" si="1"/>
        <v>0</v>
      </c>
      <c r="F35" s="122">
        <f t="shared" si="2"/>
        <v>0</v>
      </c>
      <c r="G35" s="10"/>
      <c r="H35" s="10"/>
      <c r="I35" s="10"/>
      <c r="J35" s="11"/>
      <c r="K35" s="11"/>
      <c r="L35" s="11"/>
      <c r="M35" s="11"/>
      <c r="N35" s="11"/>
      <c r="O35" s="16"/>
    </row>
    <row r="36" spans="1:15" ht="20.55" customHeight="1" x14ac:dyDescent="0.5">
      <c r="A36" s="113"/>
      <c r="B36" s="112">
        <f t="shared" si="0"/>
        <v>0</v>
      </c>
      <c r="C36" s="144"/>
      <c r="D36" s="118"/>
      <c r="E36" s="121">
        <f t="shared" si="1"/>
        <v>0</v>
      </c>
      <c r="F36" s="122">
        <f t="shared" si="2"/>
        <v>0</v>
      </c>
      <c r="G36" s="10"/>
      <c r="H36" s="10"/>
      <c r="I36" s="10"/>
      <c r="J36" s="11"/>
      <c r="K36" s="11"/>
      <c r="L36" s="11"/>
      <c r="M36" s="11"/>
      <c r="N36" s="11"/>
      <c r="O36" s="16"/>
    </row>
    <row r="37" spans="1:15" ht="20.55" customHeight="1" x14ac:dyDescent="0.5">
      <c r="A37" s="113"/>
      <c r="B37" s="112">
        <f t="shared" si="0"/>
        <v>0</v>
      </c>
      <c r="C37" s="144"/>
      <c r="D37" s="118"/>
      <c r="E37" s="121">
        <f t="shared" si="1"/>
        <v>0</v>
      </c>
      <c r="F37" s="122">
        <f t="shared" si="2"/>
        <v>0</v>
      </c>
      <c r="G37" s="10"/>
      <c r="H37" s="10"/>
      <c r="I37" s="10"/>
      <c r="J37" s="11"/>
      <c r="K37" s="11"/>
      <c r="L37" s="11"/>
      <c r="M37" s="11"/>
      <c r="N37" s="11"/>
      <c r="O37" s="16"/>
    </row>
    <row r="38" spans="1:15" ht="20.55" customHeight="1" x14ac:dyDescent="0.5">
      <c r="A38" s="113"/>
      <c r="B38" s="112">
        <f t="shared" si="0"/>
        <v>0</v>
      </c>
      <c r="C38" s="144"/>
      <c r="D38" s="118"/>
      <c r="E38" s="121">
        <f t="shared" si="1"/>
        <v>0</v>
      </c>
      <c r="F38" s="122">
        <f t="shared" si="2"/>
        <v>0</v>
      </c>
      <c r="G38" s="10"/>
      <c r="H38" s="10"/>
      <c r="I38" s="10"/>
      <c r="J38" s="11"/>
      <c r="K38" s="11"/>
      <c r="L38" s="11"/>
      <c r="M38" s="11"/>
      <c r="N38" s="11"/>
      <c r="O38" s="16"/>
    </row>
    <row r="39" spans="1:15" ht="20.55" customHeight="1" x14ac:dyDescent="0.5">
      <c r="A39" s="113"/>
      <c r="B39" s="112">
        <f t="shared" si="0"/>
        <v>0</v>
      </c>
      <c r="C39" s="144"/>
      <c r="D39" s="118"/>
      <c r="E39" s="121">
        <f t="shared" si="1"/>
        <v>0</v>
      </c>
      <c r="F39" s="122">
        <f t="shared" si="2"/>
        <v>0</v>
      </c>
      <c r="G39" s="10"/>
      <c r="H39" s="10"/>
      <c r="I39" s="10"/>
      <c r="J39" s="11"/>
      <c r="K39" s="11"/>
      <c r="L39" s="11"/>
      <c r="M39" s="11"/>
      <c r="N39" s="11"/>
      <c r="O39" s="16"/>
    </row>
    <row r="40" spans="1:15" ht="20.55" customHeight="1" x14ac:dyDescent="0.5">
      <c r="A40" s="113"/>
      <c r="B40" s="112">
        <f t="shared" si="0"/>
        <v>0</v>
      </c>
      <c r="C40" s="144"/>
      <c r="D40" s="118"/>
      <c r="E40" s="121">
        <f t="shared" si="1"/>
        <v>0</v>
      </c>
      <c r="F40" s="122">
        <f t="shared" si="2"/>
        <v>0</v>
      </c>
      <c r="G40" s="10"/>
      <c r="H40" s="10"/>
      <c r="I40" s="10"/>
      <c r="J40" s="11"/>
      <c r="K40" s="11"/>
      <c r="L40" s="11"/>
      <c r="M40" s="11"/>
      <c r="N40" s="11"/>
      <c r="O40" s="16"/>
    </row>
    <row r="41" spans="1:15" ht="20.55" customHeight="1" x14ac:dyDescent="0.5">
      <c r="A41" s="113"/>
      <c r="B41" s="112">
        <f t="shared" si="0"/>
        <v>0</v>
      </c>
      <c r="C41" s="144"/>
      <c r="D41" s="118"/>
      <c r="E41" s="121">
        <f t="shared" si="1"/>
        <v>0</v>
      </c>
      <c r="F41" s="122">
        <f t="shared" si="2"/>
        <v>0</v>
      </c>
      <c r="G41" s="10"/>
      <c r="H41" s="10"/>
      <c r="I41" s="10"/>
      <c r="J41" s="11"/>
      <c r="K41" s="11"/>
      <c r="L41" s="11"/>
      <c r="M41" s="11"/>
      <c r="N41" s="11"/>
      <c r="O41" s="16"/>
    </row>
    <row r="42" spans="1:15" ht="20.55" customHeight="1" x14ac:dyDescent="0.5">
      <c r="A42" s="113"/>
      <c r="B42" s="112">
        <f t="shared" si="0"/>
        <v>0</v>
      </c>
      <c r="C42" s="144"/>
      <c r="D42" s="118"/>
      <c r="E42" s="121">
        <f t="shared" si="1"/>
        <v>0</v>
      </c>
      <c r="F42" s="122">
        <f t="shared" si="2"/>
        <v>0</v>
      </c>
      <c r="G42" s="10"/>
      <c r="H42" s="10"/>
      <c r="I42" s="10"/>
      <c r="J42" s="11"/>
      <c r="K42" s="11"/>
      <c r="L42" s="11"/>
      <c r="M42" s="11"/>
      <c r="N42" s="11"/>
      <c r="O42" s="16"/>
    </row>
    <row r="43" spans="1:15" ht="20.55" customHeight="1" x14ac:dyDescent="0.5">
      <c r="A43" s="114"/>
      <c r="B43" s="112">
        <f t="shared" si="0"/>
        <v>0</v>
      </c>
      <c r="C43" s="145"/>
      <c r="D43" s="119"/>
      <c r="E43" s="121">
        <f t="shared" si="1"/>
        <v>0</v>
      </c>
      <c r="F43" s="122">
        <f t="shared" si="2"/>
        <v>0</v>
      </c>
      <c r="G43" s="10"/>
      <c r="H43" s="10"/>
      <c r="I43" s="10"/>
      <c r="J43" s="11"/>
      <c r="K43" s="11"/>
      <c r="L43" s="11"/>
      <c r="M43" s="11"/>
      <c r="N43" s="11"/>
      <c r="O43" s="16"/>
    </row>
    <row r="44" spans="1:15" ht="20.55" customHeight="1" x14ac:dyDescent="0.45">
      <c r="A44" s="113"/>
      <c r="B44" s="112">
        <f t="shared" si="0"/>
        <v>0</v>
      </c>
      <c r="C44" s="144"/>
      <c r="D44" s="118"/>
      <c r="E44" s="121">
        <f t="shared" si="1"/>
        <v>0</v>
      </c>
      <c r="F44" s="122">
        <f t="shared" si="2"/>
        <v>0</v>
      </c>
    </row>
    <row r="45" spans="1:15" ht="20.55" customHeight="1" x14ac:dyDescent="0.45">
      <c r="A45" s="114"/>
      <c r="B45" s="120">
        <f t="shared" si="0"/>
        <v>0</v>
      </c>
      <c r="C45" s="145"/>
      <c r="D45" s="119"/>
      <c r="E45" s="121">
        <f t="shared" si="1"/>
        <v>0</v>
      </c>
      <c r="F45" s="123">
        <f>E45*D45</f>
        <v>0</v>
      </c>
    </row>
    <row r="46" spans="1:15" s="8" customFormat="1" ht="20.55" customHeight="1" x14ac:dyDescent="0.4"/>
    <row r="47" spans="1:15" s="8" customFormat="1" ht="20.55" customHeight="1" x14ac:dyDescent="0.4"/>
    <row r="48" spans="1:15" s="21" customFormat="1" ht="20.55" customHeight="1" x14ac:dyDescent="0.35">
      <c r="B48" s="32"/>
      <c r="C48" s="32"/>
    </row>
    <row r="49" spans="2:3" s="21" customFormat="1" ht="20.55" customHeight="1" x14ac:dyDescent="0.35">
      <c r="B49" s="32"/>
      <c r="C49" s="32"/>
    </row>
    <row r="50" spans="2:3" s="21" customFormat="1" ht="20.55" customHeight="1" x14ac:dyDescent="0.35">
      <c r="B50" s="32"/>
      <c r="C50" s="32"/>
    </row>
    <row r="51" spans="2:3" s="21" customFormat="1" ht="20.55" customHeight="1" x14ac:dyDescent="0.35">
      <c r="B51" s="32"/>
      <c r="C51" s="32"/>
    </row>
    <row r="52" spans="2:3" s="21" customFormat="1" ht="20.55" customHeight="1" x14ac:dyDescent="0.35">
      <c r="B52" s="32"/>
      <c r="C52" s="32"/>
    </row>
    <row r="53" spans="2:3" s="21" customFormat="1" ht="20.55" customHeight="1" x14ac:dyDescent="0.35">
      <c r="B53" s="32"/>
      <c r="C53" s="32"/>
    </row>
    <row r="54" spans="2:3" s="21" customFormat="1" ht="20.55" customHeight="1" x14ac:dyDescent="0.35">
      <c r="B54" s="32"/>
      <c r="C54" s="32"/>
    </row>
    <row r="55" spans="2:3" s="21" customFormat="1" ht="20.55" customHeight="1" x14ac:dyDescent="0.35">
      <c r="B55" s="32"/>
      <c r="C55" s="32"/>
    </row>
    <row r="56" spans="2:3" s="21" customFormat="1" ht="20.55" customHeight="1" x14ac:dyDescent="0.35">
      <c r="B56" s="32"/>
      <c r="C56" s="32"/>
    </row>
    <row r="57" spans="2:3" s="21" customFormat="1" ht="20.55" customHeight="1" x14ac:dyDescent="0.35">
      <c r="B57" s="32"/>
      <c r="C57" s="32"/>
    </row>
    <row r="58" spans="2:3" s="21" customFormat="1" ht="20.55" customHeight="1" x14ac:dyDescent="0.35">
      <c r="B58" s="32"/>
      <c r="C58" s="32"/>
    </row>
    <row r="59" spans="2:3" s="21" customFormat="1" ht="20.55" customHeight="1" x14ac:dyDescent="0.35">
      <c r="B59" s="32"/>
      <c r="C59" s="32"/>
    </row>
    <row r="60" spans="2:3" s="21" customFormat="1" ht="20.55" customHeight="1" x14ac:dyDescent="0.35">
      <c r="B60" s="32"/>
      <c r="C60" s="32"/>
    </row>
    <row r="61" spans="2:3" s="21" customFormat="1" ht="20.55" customHeight="1" x14ac:dyDescent="0.35">
      <c r="B61" s="32"/>
      <c r="C61" s="32"/>
    </row>
    <row r="62" spans="2:3" s="21" customFormat="1" ht="20.55" customHeight="1" x14ac:dyDescent="0.35">
      <c r="B62" s="32"/>
      <c r="C62" s="32"/>
    </row>
    <row r="63" spans="2:3" s="21" customFormat="1" ht="20.55" customHeight="1" x14ac:dyDescent="0.35">
      <c r="B63" s="32"/>
      <c r="C63" s="32"/>
    </row>
    <row r="64" spans="2:3" s="21" customFormat="1" ht="20.55" customHeight="1" x14ac:dyDescent="0.35">
      <c r="B64" s="32"/>
      <c r="C64" s="32"/>
    </row>
    <row r="65" spans="2:3" s="21" customFormat="1" ht="20.55" customHeight="1" x14ac:dyDescent="0.35">
      <c r="B65" s="32"/>
      <c r="C65" s="32"/>
    </row>
    <row r="66" spans="2:3" s="21" customFormat="1" ht="20.55" customHeight="1" x14ac:dyDescent="0.35">
      <c r="B66" s="32"/>
      <c r="C66" s="32"/>
    </row>
    <row r="67" spans="2:3" s="8" customFormat="1" ht="20.55" customHeight="1" x14ac:dyDescent="0.4">
      <c r="B67" s="33"/>
      <c r="C67" s="33"/>
    </row>
    <row r="68" spans="2:3" s="8" customFormat="1" ht="20.55" customHeight="1" x14ac:dyDescent="0.4">
      <c r="B68" s="33"/>
      <c r="C68" s="33"/>
    </row>
    <row r="69" spans="2:3" s="8" customFormat="1" ht="20.55" customHeight="1" x14ac:dyDescent="0.4">
      <c r="B69" s="33"/>
      <c r="C69" s="33"/>
    </row>
    <row r="70" spans="2:3" s="8" customFormat="1" ht="20.55" customHeight="1" x14ac:dyDescent="0.4"/>
    <row r="71" spans="2:3" s="8" customFormat="1" ht="20.55" customHeight="1" x14ac:dyDescent="0.4"/>
    <row r="72" spans="2:3" s="8" customFormat="1" ht="20.55" customHeight="1" x14ac:dyDescent="0.4"/>
    <row r="77" spans="2:3" ht="20.55" customHeight="1" x14ac:dyDescent="0.4">
      <c r="B77" s="4"/>
      <c r="C77" s="4"/>
    </row>
  </sheetData>
  <mergeCells count="2">
    <mergeCell ref="A1:F1"/>
    <mergeCell ref="A7:F7"/>
  </mergeCells>
  <dataValidations count="2">
    <dataValidation allowBlank="1" showInputMessage="1" showErrorMessage="1" promptTitle="Caution" prompt="Please ensure that the names of the internal trainers match those in the 'salary lookup' sheet." sqref="A9:A45" xr:uid="{00000000-0002-0000-0300-000000000000}"/>
    <dataValidation allowBlank="1" showInputMessage="1" showErrorMessage="1" prompt="See 'Training plan &amp; cost' sheet from original application_x000a_" sqref="C9:C45" xr:uid="{00000000-0002-0000-0300-000001000000}"/>
  </dataValidations>
  <printOptions horizontalCentered="1" verticalCentered="1"/>
  <pageMargins left="0.19685039370078741" right="0.27559055118110237" top="0.15748031496062992" bottom="0.23622047244094491" header="0.19685039370078741" footer="0.27559055118110237"/>
  <pageSetup scale="53" orientation="landscape" r:id="rId1"/>
  <headerFooter alignWithMargins="0">
    <oddHeader>&amp;L&amp;G</oddHead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PBrush" shapeId="6145" r:id="rId5">
          <objectPr defaultSize="0" autoFill="0" autoLine="0" autoPict="0" r:id="rId6">
            <anchor moveWithCells="1" sizeWithCells="1">
              <from>
                <xdr:col>0</xdr:col>
                <xdr:colOff>38100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0</xdr:rowOff>
              </to>
            </anchor>
          </objectPr>
        </oleObject>
      </mc:Choice>
      <mc:Fallback>
        <oleObject progId="PBrush" shapeId="6145" r:id="rId5"/>
      </mc:Fallback>
    </mc:AlternateContent>
  </oleObjects>
  <tableParts count="1"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O48"/>
  <sheetViews>
    <sheetView showGridLines="0" zoomScaleNormal="100" workbookViewId="0">
      <selection activeCell="E14" sqref="E14"/>
    </sheetView>
  </sheetViews>
  <sheetFormatPr defaultColWidth="9.1328125" defaultRowHeight="13.15" x14ac:dyDescent="0.4"/>
  <cols>
    <col min="1" max="1" width="28.86328125" style="1" customWidth="1"/>
    <col min="2" max="2" width="16.1328125" style="1" customWidth="1"/>
    <col min="3" max="3" width="20.53125" style="1" customWidth="1"/>
    <col min="4" max="4" width="32.19921875" style="1" customWidth="1"/>
    <col min="5" max="5" width="67.796875" style="1" customWidth="1"/>
    <col min="6" max="6" width="18.796875" style="8" customWidth="1"/>
    <col min="7" max="7" width="8" style="8" customWidth="1"/>
    <col min="8" max="8" width="12" style="8" customWidth="1"/>
    <col min="9" max="9" width="8.19921875" style="8" customWidth="1"/>
    <col min="10" max="10" width="17.1328125" style="8" customWidth="1"/>
    <col min="11" max="13" width="8.796875" style="8" customWidth="1"/>
    <col min="14" max="14" width="10.53125" style="8" customWidth="1"/>
    <col min="15" max="41" width="9.1328125" style="8"/>
    <col min="42" max="16384" width="9.1328125" style="1"/>
  </cols>
  <sheetData>
    <row r="1" spans="1:41" ht="42.75" customHeight="1" x14ac:dyDescent="0.7">
      <c r="A1" s="157" t="s">
        <v>39</v>
      </c>
      <c r="B1" s="157"/>
      <c r="C1" s="157"/>
      <c r="D1" s="157"/>
      <c r="E1" s="157"/>
    </row>
    <row r="3" spans="1:41" ht="23.75" customHeight="1" x14ac:dyDescent="0.4">
      <c r="A3" s="28" t="s">
        <v>9</v>
      </c>
      <c r="B3" s="27"/>
      <c r="C3" s="140" t="s">
        <v>50</v>
      </c>
      <c r="D3" s="139">
        <f>SUM(E8:E15)</f>
        <v>0</v>
      </c>
      <c r="E3" s="8"/>
      <c r="M3" s="9"/>
    </row>
    <row r="4" spans="1:41" ht="23.75" customHeight="1" x14ac:dyDescent="0.7">
      <c r="A4" s="28" t="s">
        <v>8</v>
      </c>
      <c r="B4" s="27"/>
      <c r="C4" s="15"/>
      <c r="D4" s="15"/>
      <c r="E4" s="23"/>
      <c r="F4" s="10"/>
      <c r="H4" s="11"/>
      <c r="J4" s="12"/>
      <c r="K4" s="11"/>
      <c r="L4" s="11"/>
      <c r="M4" s="9"/>
    </row>
    <row r="5" spans="1:41" s="8" customFormat="1" ht="15.75" x14ac:dyDescent="0.5">
      <c r="A5" s="20"/>
      <c r="B5" s="25"/>
      <c r="C5" s="15"/>
      <c r="D5" s="15"/>
      <c r="E5" s="23"/>
      <c r="F5" s="10"/>
      <c r="G5" s="10"/>
      <c r="H5" s="10"/>
      <c r="I5" s="11"/>
      <c r="J5" s="11"/>
      <c r="K5" s="11"/>
      <c r="L5" s="11"/>
      <c r="M5" s="11"/>
      <c r="N5" s="16"/>
    </row>
    <row r="6" spans="1:41" s="2" customFormat="1" ht="15.75" x14ac:dyDescent="0.5">
      <c r="A6" s="168" t="s">
        <v>30</v>
      </c>
      <c r="B6" s="169"/>
      <c r="C6" s="169"/>
      <c r="D6" s="169"/>
      <c r="E6" s="170"/>
      <c r="F6" s="10"/>
      <c r="G6" s="10"/>
      <c r="H6" s="10"/>
      <c r="I6" s="11"/>
      <c r="J6" s="11"/>
      <c r="K6" s="11"/>
      <c r="L6" s="11"/>
      <c r="M6" s="11"/>
      <c r="N6" s="16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</row>
    <row r="7" spans="1:41" s="5" customFormat="1" ht="51.75" customHeight="1" x14ac:dyDescent="0.5">
      <c r="A7" s="111" t="s">
        <v>57</v>
      </c>
      <c r="B7" s="129" t="s">
        <v>18</v>
      </c>
      <c r="C7" s="130" t="s">
        <v>13</v>
      </c>
      <c r="D7" s="49" t="s">
        <v>59</v>
      </c>
      <c r="E7" s="130" t="s">
        <v>31</v>
      </c>
      <c r="F7" s="131" t="s">
        <v>11</v>
      </c>
      <c r="G7" s="10"/>
      <c r="H7" s="10"/>
      <c r="I7" s="11"/>
      <c r="J7" s="11"/>
      <c r="K7" s="11"/>
      <c r="L7" s="11"/>
      <c r="M7" s="11"/>
      <c r="N7" s="16"/>
      <c r="O7" s="18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</row>
    <row r="8" spans="1:41" ht="20.25" customHeight="1" x14ac:dyDescent="0.5">
      <c r="A8" s="146"/>
      <c r="B8" s="108"/>
      <c r="C8" s="109"/>
      <c r="D8" s="141"/>
      <c r="E8" s="138">
        <v>0</v>
      </c>
      <c r="F8" s="132"/>
      <c r="G8" s="10"/>
      <c r="H8" s="10"/>
      <c r="I8" s="11"/>
      <c r="J8" s="11"/>
      <c r="K8" s="11"/>
      <c r="L8" s="11"/>
      <c r="M8" s="11"/>
      <c r="N8" s="16"/>
    </row>
    <row r="9" spans="1:41" ht="20.25" customHeight="1" x14ac:dyDescent="0.5">
      <c r="A9" s="147"/>
      <c r="B9" s="108"/>
      <c r="C9" s="109"/>
      <c r="D9" s="141"/>
      <c r="E9" s="138">
        <v>0</v>
      </c>
      <c r="F9" s="132"/>
      <c r="G9" s="10"/>
      <c r="H9" s="10"/>
      <c r="I9" s="11"/>
      <c r="J9" s="11"/>
      <c r="K9" s="11"/>
      <c r="L9" s="11"/>
      <c r="M9" s="11"/>
      <c r="N9" s="16"/>
    </row>
    <row r="10" spans="1:41" ht="20.25" customHeight="1" x14ac:dyDescent="0.5">
      <c r="A10" s="148"/>
      <c r="B10" s="133"/>
      <c r="C10" s="85"/>
      <c r="D10" s="142"/>
      <c r="E10" s="138">
        <v>0</v>
      </c>
      <c r="F10" s="134"/>
      <c r="G10" s="10"/>
      <c r="H10" s="10"/>
      <c r="I10" s="11"/>
      <c r="J10" s="11"/>
      <c r="K10" s="11"/>
      <c r="L10" s="11"/>
      <c r="M10" s="11"/>
      <c r="N10" s="16"/>
    </row>
    <row r="11" spans="1:41" ht="20.25" customHeight="1" x14ac:dyDescent="0.5">
      <c r="A11" s="149"/>
      <c r="B11" s="133"/>
      <c r="C11" s="85"/>
      <c r="D11" s="142"/>
      <c r="E11" s="138">
        <v>0</v>
      </c>
      <c r="F11" s="134"/>
      <c r="G11" s="10"/>
      <c r="H11" s="10"/>
      <c r="I11" s="11"/>
      <c r="J11" s="11"/>
      <c r="K11" s="11"/>
      <c r="L11" s="11"/>
      <c r="M11" s="11"/>
      <c r="N11" s="16"/>
    </row>
    <row r="12" spans="1:41" ht="20.25" customHeight="1" x14ac:dyDescent="0.5">
      <c r="A12" s="148"/>
      <c r="B12" s="133"/>
      <c r="C12" s="85"/>
      <c r="D12" s="142"/>
      <c r="E12" s="138">
        <v>0</v>
      </c>
      <c r="F12" s="134"/>
      <c r="G12" s="10"/>
      <c r="H12" s="10"/>
      <c r="I12" s="11"/>
      <c r="J12" s="11"/>
      <c r="K12" s="11"/>
      <c r="L12" s="11"/>
      <c r="M12" s="11"/>
      <c r="N12" s="16"/>
    </row>
    <row r="13" spans="1:41" ht="20.25" customHeight="1" x14ac:dyDescent="0.5">
      <c r="A13" s="149"/>
      <c r="B13" s="133"/>
      <c r="C13" s="85"/>
      <c r="D13" s="142"/>
      <c r="E13" s="138">
        <v>0</v>
      </c>
      <c r="F13" s="134"/>
      <c r="G13" s="10"/>
      <c r="H13" s="10"/>
      <c r="I13" s="11"/>
      <c r="J13" s="11"/>
      <c r="K13" s="11"/>
      <c r="L13" s="11"/>
      <c r="M13" s="11"/>
      <c r="N13" s="16"/>
    </row>
    <row r="14" spans="1:41" ht="20.25" customHeight="1" x14ac:dyDescent="0.5">
      <c r="A14" s="148"/>
      <c r="B14" s="133"/>
      <c r="C14" s="85"/>
      <c r="D14" s="142"/>
      <c r="E14" s="138">
        <v>0</v>
      </c>
      <c r="F14" s="134"/>
      <c r="G14" s="10"/>
      <c r="H14" s="10"/>
      <c r="I14" s="11"/>
      <c r="J14" s="11"/>
      <c r="K14" s="11"/>
      <c r="L14" s="11"/>
      <c r="M14" s="11"/>
      <c r="N14" s="16"/>
    </row>
    <row r="15" spans="1:41" ht="20.25" customHeight="1" x14ac:dyDescent="0.5">
      <c r="A15" s="149"/>
      <c r="B15" s="135"/>
      <c r="C15" s="136"/>
      <c r="D15" s="143"/>
      <c r="E15" s="138">
        <v>0</v>
      </c>
      <c r="F15" s="137"/>
      <c r="G15" s="10"/>
      <c r="H15" s="10"/>
      <c r="I15" s="11"/>
      <c r="J15" s="11"/>
      <c r="K15" s="11"/>
      <c r="L15" s="11"/>
      <c r="M15" s="11"/>
      <c r="N15" s="16"/>
    </row>
    <row r="16" spans="1:41" x14ac:dyDescent="0.4">
      <c r="A16" s="8"/>
      <c r="B16" s="8"/>
      <c r="C16" s="8"/>
      <c r="D16" s="8"/>
      <c r="E16" s="30"/>
    </row>
    <row r="17" spans="1:6" ht="18" x14ac:dyDescent="0.55000000000000004">
      <c r="A17" s="8"/>
      <c r="B17" s="31"/>
      <c r="C17" s="8"/>
      <c r="D17" s="8"/>
      <c r="E17" s="8"/>
      <c r="F17" s="20"/>
    </row>
    <row r="18" spans="1:6" s="21" customFormat="1" x14ac:dyDescent="0.4">
      <c r="A18" s="8" t="s">
        <v>32</v>
      </c>
    </row>
    <row r="19" spans="1:6" s="21" customFormat="1" ht="11.65" x14ac:dyDescent="0.35">
      <c r="B19" s="32"/>
    </row>
    <row r="20" spans="1:6" s="21" customFormat="1" ht="11.65" x14ac:dyDescent="0.35">
      <c r="B20" s="32"/>
    </row>
    <row r="21" spans="1:6" s="21" customFormat="1" ht="11.65" x14ac:dyDescent="0.35">
      <c r="B21" s="32"/>
    </row>
    <row r="22" spans="1:6" s="21" customFormat="1" ht="11.65" x14ac:dyDescent="0.35">
      <c r="B22" s="32"/>
    </row>
    <row r="23" spans="1:6" s="21" customFormat="1" ht="11.65" x14ac:dyDescent="0.35">
      <c r="B23" s="32"/>
    </row>
    <row r="24" spans="1:6" s="21" customFormat="1" ht="11.65" x14ac:dyDescent="0.35">
      <c r="B24" s="32"/>
    </row>
    <row r="25" spans="1:6" s="21" customFormat="1" ht="11.65" x14ac:dyDescent="0.35">
      <c r="B25" s="32"/>
    </row>
    <row r="26" spans="1:6" s="21" customFormat="1" ht="11.65" x14ac:dyDescent="0.35">
      <c r="B26" s="32"/>
    </row>
    <row r="27" spans="1:6" s="21" customFormat="1" ht="11.65" x14ac:dyDescent="0.35">
      <c r="B27" s="32"/>
    </row>
    <row r="28" spans="1:6" s="21" customFormat="1" ht="11.65" x14ac:dyDescent="0.35">
      <c r="B28" s="32"/>
    </row>
    <row r="29" spans="1:6" s="21" customFormat="1" ht="11.65" x14ac:dyDescent="0.35">
      <c r="B29" s="32"/>
    </row>
    <row r="30" spans="1:6" s="21" customFormat="1" ht="11.65" x14ac:dyDescent="0.35">
      <c r="B30" s="32"/>
    </row>
    <row r="31" spans="1:6" s="21" customFormat="1" ht="11.65" x14ac:dyDescent="0.35">
      <c r="B31" s="32"/>
    </row>
    <row r="32" spans="1:6" s="21" customFormat="1" ht="11.65" x14ac:dyDescent="0.35">
      <c r="B32" s="32"/>
    </row>
    <row r="33" spans="2:2" s="21" customFormat="1" ht="11.65" x14ac:dyDescent="0.35">
      <c r="B33" s="32"/>
    </row>
    <row r="34" spans="2:2" s="21" customFormat="1" ht="11.65" x14ac:dyDescent="0.35">
      <c r="B34" s="32"/>
    </row>
    <row r="35" spans="2:2" s="21" customFormat="1" ht="11.65" x14ac:dyDescent="0.35">
      <c r="B35" s="32"/>
    </row>
    <row r="36" spans="2:2" s="21" customFormat="1" ht="11.65" x14ac:dyDescent="0.35">
      <c r="B36" s="32"/>
    </row>
    <row r="37" spans="2:2" s="21" customFormat="1" ht="11.65" x14ac:dyDescent="0.35">
      <c r="B37" s="32"/>
    </row>
    <row r="38" spans="2:2" s="8" customFormat="1" x14ac:dyDescent="0.4">
      <c r="B38" s="33"/>
    </row>
    <row r="39" spans="2:2" s="8" customFormat="1" x14ac:dyDescent="0.4">
      <c r="B39" s="33"/>
    </row>
    <row r="40" spans="2:2" s="8" customFormat="1" x14ac:dyDescent="0.4">
      <c r="B40" s="33"/>
    </row>
    <row r="41" spans="2:2" s="8" customFormat="1" x14ac:dyDescent="0.4"/>
    <row r="42" spans="2:2" s="8" customFormat="1" x14ac:dyDescent="0.4"/>
    <row r="43" spans="2:2" s="8" customFormat="1" x14ac:dyDescent="0.4"/>
    <row r="48" spans="2:2" x14ac:dyDescent="0.4">
      <c r="B48" s="4"/>
    </row>
  </sheetData>
  <mergeCells count="2">
    <mergeCell ref="A1:E1"/>
    <mergeCell ref="A6:E6"/>
  </mergeCells>
  <phoneticPr fontId="3" type="noConversion"/>
  <dataValidations count="1">
    <dataValidation allowBlank="1" showInputMessage="1" showErrorMessage="1" prompt="See 'Training plan &amp; cost' sheet from original application" sqref="D8:D15" xr:uid="{00000000-0002-0000-0400-000000000000}"/>
  </dataValidations>
  <printOptions horizontalCentered="1" verticalCentered="1"/>
  <pageMargins left="0.19685039370078741" right="0.27559055118110237" top="0.15748031496062992" bottom="0.23622047244094491" header="0.19685039370078741" footer="0.27559055118110237"/>
  <pageSetup orientation="landscape" r:id="rId1"/>
  <headerFooter alignWithMargins="0">
    <oddHeader>&amp;L&amp;G</oddHead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PBrush" shapeId="7169" r:id="rId5">
          <objectPr defaultSize="0" autoFill="0" autoLine="0" autoPict="0" r:id="rId6">
            <anchor moveWithCells="1" sizeWithCells="1">
              <from>
                <xdr:col>0</xdr:col>
                <xdr:colOff>38100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0</xdr:rowOff>
              </to>
            </anchor>
          </objectPr>
        </oleObject>
      </mc:Choice>
      <mc:Fallback>
        <oleObject progId="PBrush" shapeId="7169" r:id="rId5"/>
      </mc:Fallback>
    </mc:AlternateContent>
  </oleObjects>
  <tableParts count="1"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P54"/>
  <sheetViews>
    <sheetView zoomScaleNormal="100" workbookViewId="0">
      <selection activeCell="E15" sqref="E15"/>
    </sheetView>
  </sheetViews>
  <sheetFormatPr defaultColWidth="9.1328125" defaultRowHeight="13.15" x14ac:dyDescent="0.4"/>
  <cols>
    <col min="1" max="1" width="25.33203125" style="1" customWidth="1"/>
    <col min="2" max="2" width="15.46484375" style="1" customWidth="1"/>
    <col min="3" max="3" width="7" style="1" customWidth="1"/>
    <col min="4" max="4" width="22.53125" style="1" customWidth="1"/>
    <col min="5" max="5" width="67.796875" style="1" customWidth="1"/>
    <col min="6" max="6" width="18.796875" style="8" customWidth="1"/>
    <col min="7" max="7" width="8" style="8" customWidth="1"/>
    <col min="8" max="8" width="12" style="8" customWidth="1"/>
    <col min="9" max="9" width="8.19921875" style="8" customWidth="1"/>
    <col min="10" max="10" width="17.1328125" style="8" customWidth="1"/>
    <col min="11" max="13" width="8.796875" style="8" customWidth="1"/>
    <col min="14" max="14" width="10.53125" style="8" customWidth="1"/>
    <col min="15" max="41" width="9.1328125" style="8"/>
    <col min="42" max="16384" width="9.1328125" style="1"/>
  </cols>
  <sheetData>
    <row r="1" spans="1:42" ht="40.5" customHeight="1" x14ac:dyDescent="0.4">
      <c r="A1" s="171"/>
      <c r="B1" s="171"/>
      <c r="C1" s="171"/>
      <c r="D1" s="171"/>
      <c r="E1" s="171"/>
    </row>
    <row r="2" spans="1:42" ht="23.25" x14ac:dyDescent="0.7">
      <c r="A2" s="157" t="s">
        <v>39</v>
      </c>
      <c r="B2" s="157"/>
      <c r="C2" s="157"/>
      <c r="D2" s="157"/>
      <c r="E2" s="157"/>
    </row>
    <row r="3" spans="1:42" ht="23.75" customHeight="1" x14ac:dyDescent="0.7">
      <c r="A3" s="28" t="s">
        <v>9</v>
      </c>
      <c r="B3" s="27"/>
      <c r="C3" s="8"/>
      <c r="D3" s="22"/>
      <c r="E3" s="8"/>
      <c r="M3" s="9"/>
    </row>
    <row r="4" spans="1:42" ht="23.75" customHeight="1" x14ac:dyDescent="0.7">
      <c r="A4" s="28" t="s">
        <v>8</v>
      </c>
      <c r="B4" s="27"/>
      <c r="C4" s="15"/>
      <c r="D4" s="15"/>
      <c r="E4" s="23"/>
      <c r="F4" s="10"/>
      <c r="H4" s="11"/>
      <c r="J4" s="12"/>
      <c r="K4" s="11"/>
      <c r="L4" s="11"/>
      <c r="M4" s="9"/>
    </row>
    <row r="5" spans="1:42" ht="28.5" x14ac:dyDescent="0.7">
      <c r="A5" s="28" t="s">
        <v>7</v>
      </c>
      <c r="B5" s="27"/>
      <c r="C5" s="35" t="s">
        <v>12</v>
      </c>
      <c r="D5" s="27"/>
      <c r="E5" s="23"/>
      <c r="F5" s="10"/>
      <c r="G5" s="10"/>
      <c r="H5" s="11"/>
      <c r="J5" s="12"/>
      <c r="K5" s="11"/>
      <c r="L5" s="11"/>
      <c r="M5" s="13"/>
    </row>
    <row r="6" spans="1:42" ht="28.5" x14ac:dyDescent="0.7">
      <c r="A6" s="24"/>
      <c r="B6" s="25"/>
      <c r="C6" s="15"/>
      <c r="D6" s="15"/>
      <c r="E6" s="23"/>
      <c r="F6" s="10"/>
      <c r="G6" s="10"/>
      <c r="H6" s="11"/>
      <c r="J6" s="12"/>
      <c r="K6" s="11"/>
      <c r="L6" s="11"/>
      <c r="M6" s="13"/>
    </row>
    <row r="7" spans="1:42" ht="18" customHeight="1" x14ac:dyDescent="0.5">
      <c r="A7" s="26" t="s">
        <v>0</v>
      </c>
      <c r="B7" s="27"/>
      <c r="C7" s="10"/>
      <c r="D7" s="10"/>
      <c r="E7" s="10"/>
      <c r="F7" s="10"/>
      <c r="K7" s="14"/>
      <c r="L7" s="14"/>
      <c r="M7" s="14"/>
      <c r="N7" s="15"/>
    </row>
    <row r="8" spans="1:42" ht="24.75" customHeight="1" x14ac:dyDescent="0.5">
      <c r="A8" s="26" t="s">
        <v>6</v>
      </c>
      <c r="B8" s="29"/>
      <c r="C8" s="10"/>
      <c r="D8" s="10"/>
      <c r="E8" s="10"/>
      <c r="F8" s="10"/>
      <c r="G8" s="10"/>
      <c r="H8" s="10"/>
      <c r="I8" s="11"/>
      <c r="J8" s="11"/>
      <c r="K8" s="14"/>
      <c r="L8" s="14"/>
      <c r="M8" s="11"/>
      <c r="N8" s="16"/>
    </row>
    <row r="9" spans="1:42" s="8" customFormat="1" ht="7.5" customHeight="1" x14ac:dyDescent="0.5">
      <c r="A9" s="20"/>
      <c r="B9" s="25"/>
      <c r="C9" s="15"/>
      <c r="D9" s="15"/>
      <c r="E9" s="23"/>
      <c r="F9" s="10"/>
      <c r="G9" s="10"/>
      <c r="H9" s="10"/>
      <c r="I9" s="11"/>
      <c r="J9" s="11"/>
      <c r="K9" s="11"/>
      <c r="L9" s="11"/>
      <c r="M9" s="11"/>
      <c r="N9" s="16"/>
    </row>
    <row r="10" spans="1:42" s="2" customFormat="1" ht="12.75" customHeight="1" x14ac:dyDescent="0.5">
      <c r="A10" s="173" t="s">
        <v>25</v>
      </c>
      <c r="B10" s="173"/>
      <c r="C10" s="173"/>
      <c r="D10" s="173"/>
      <c r="E10" s="173"/>
      <c r="F10" s="10"/>
      <c r="G10" s="10"/>
      <c r="H10" s="10"/>
      <c r="I10" s="11"/>
      <c r="J10" s="11"/>
      <c r="K10" s="11"/>
      <c r="L10" s="11"/>
      <c r="M10" s="11"/>
      <c r="N10" s="16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</row>
    <row r="11" spans="1:42" s="5" customFormat="1" ht="51.75" customHeight="1" x14ac:dyDescent="0.5">
      <c r="A11" s="6" t="s">
        <v>57</v>
      </c>
      <c r="B11" s="6" t="s">
        <v>23</v>
      </c>
      <c r="C11" s="174" t="s">
        <v>20</v>
      </c>
      <c r="D11" s="174"/>
      <c r="E11" s="41" t="s">
        <v>19</v>
      </c>
      <c r="F11" s="7" t="s">
        <v>21</v>
      </c>
      <c r="G11" s="10"/>
      <c r="H11" s="10"/>
      <c r="I11" s="10"/>
      <c r="J11" s="11"/>
      <c r="K11" s="11"/>
      <c r="L11" s="11"/>
      <c r="M11" s="11"/>
      <c r="N11" s="11"/>
      <c r="O11" s="16"/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</row>
    <row r="12" spans="1:42" ht="20.25" customHeight="1" x14ac:dyDescent="0.5">
      <c r="A12" s="3"/>
      <c r="B12" s="36"/>
      <c r="C12" s="175"/>
      <c r="D12" s="175"/>
      <c r="E12" s="37"/>
      <c r="F12" s="38"/>
      <c r="G12" s="10"/>
      <c r="H12" s="10"/>
      <c r="I12" s="10"/>
      <c r="J12" s="11"/>
      <c r="K12" s="11"/>
      <c r="L12" s="11"/>
      <c r="M12" s="11"/>
      <c r="N12" s="11"/>
      <c r="O12" s="16"/>
      <c r="AP12" s="8"/>
    </row>
    <row r="13" spans="1:42" ht="20.25" customHeight="1" x14ac:dyDescent="0.5">
      <c r="A13" s="3"/>
      <c r="B13" s="36"/>
      <c r="C13" s="175"/>
      <c r="D13" s="175"/>
      <c r="E13" s="37"/>
      <c r="F13" s="38"/>
      <c r="G13" s="10"/>
      <c r="H13" s="10"/>
      <c r="I13" s="10"/>
      <c r="J13" s="11"/>
      <c r="K13" s="11"/>
      <c r="L13" s="11"/>
      <c r="M13" s="11"/>
      <c r="N13" s="11"/>
      <c r="O13" s="16"/>
      <c r="AP13" s="8"/>
    </row>
    <row r="14" spans="1:42" ht="20.25" customHeight="1" x14ac:dyDescent="0.5">
      <c r="A14" s="3"/>
      <c r="B14" s="3"/>
      <c r="C14" s="172"/>
      <c r="D14" s="172"/>
      <c r="E14" s="3"/>
      <c r="F14" s="3"/>
      <c r="G14" s="10"/>
      <c r="H14" s="10"/>
      <c r="I14" s="10"/>
      <c r="J14" s="11"/>
      <c r="K14" s="11"/>
      <c r="L14" s="11"/>
      <c r="M14" s="11"/>
      <c r="N14" s="11"/>
      <c r="O14" s="16"/>
      <c r="AP14" s="8"/>
    </row>
    <row r="15" spans="1:42" ht="20.25" customHeight="1" x14ac:dyDescent="0.5">
      <c r="A15" s="3"/>
      <c r="B15" s="3"/>
      <c r="C15" s="172"/>
      <c r="D15" s="172"/>
      <c r="E15" s="3"/>
      <c r="F15" s="3"/>
      <c r="G15" s="10"/>
      <c r="H15" s="10"/>
      <c r="I15" s="10"/>
      <c r="J15" s="11"/>
      <c r="K15" s="11"/>
      <c r="L15" s="11"/>
      <c r="M15" s="11"/>
      <c r="N15" s="11"/>
      <c r="O15" s="16"/>
      <c r="AP15" s="8"/>
    </row>
    <row r="16" spans="1:42" ht="20.25" customHeight="1" x14ac:dyDescent="0.5">
      <c r="A16" s="3"/>
      <c r="B16" s="3"/>
      <c r="C16" s="172"/>
      <c r="D16" s="172"/>
      <c r="E16" s="3"/>
      <c r="F16" s="3"/>
      <c r="G16" s="10"/>
      <c r="H16" s="10"/>
      <c r="I16" s="10"/>
      <c r="J16" s="11"/>
      <c r="K16" s="11"/>
      <c r="L16" s="11"/>
      <c r="M16" s="11"/>
      <c r="N16" s="11"/>
      <c r="O16" s="16"/>
      <c r="AP16" s="8"/>
    </row>
    <row r="17" spans="1:42" ht="20.25" customHeight="1" x14ac:dyDescent="0.5">
      <c r="A17" s="3"/>
      <c r="B17" s="3"/>
      <c r="C17" s="172"/>
      <c r="D17" s="172"/>
      <c r="E17" s="3"/>
      <c r="F17" s="3"/>
      <c r="G17" s="10"/>
      <c r="H17" s="10"/>
      <c r="I17" s="10"/>
      <c r="J17" s="11"/>
      <c r="K17" s="11"/>
      <c r="L17" s="11"/>
      <c r="M17" s="11"/>
      <c r="N17" s="11"/>
      <c r="O17" s="16"/>
      <c r="AP17" s="8"/>
    </row>
    <row r="18" spans="1:42" ht="20.25" customHeight="1" x14ac:dyDescent="0.5">
      <c r="A18" s="3"/>
      <c r="B18" s="3"/>
      <c r="C18" s="172"/>
      <c r="D18" s="172"/>
      <c r="E18" s="3"/>
      <c r="F18" s="3"/>
      <c r="G18" s="10"/>
      <c r="H18" s="10"/>
      <c r="I18" s="10"/>
      <c r="J18" s="11"/>
      <c r="K18" s="11"/>
      <c r="L18" s="11"/>
      <c r="M18" s="11"/>
      <c r="N18" s="11"/>
      <c r="O18" s="16"/>
      <c r="AP18" s="8"/>
    </row>
    <row r="19" spans="1:42" ht="20.25" customHeight="1" x14ac:dyDescent="0.5">
      <c r="A19" s="3"/>
      <c r="B19" s="3"/>
      <c r="C19" s="172"/>
      <c r="D19" s="172"/>
      <c r="E19" s="3"/>
      <c r="F19" s="3"/>
      <c r="G19" s="10"/>
      <c r="H19" s="10"/>
      <c r="I19" s="10"/>
      <c r="J19" s="11"/>
      <c r="K19" s="11"/>
      <c r="L19" s="11"/>
      <c r="M19" s="11"/>
      <c r="N19" s="11"/>
      <c r="O19" s="16"/>
      <c r="AP19" s="8"/>
    </row>
    <row r="20" spans="1:42" ht="20.25" customHeight="1" x14ac:dyDescent="0.5">
      <c r="A20" s="8"/>
      <c r="C20" s="45" t="s">
        <v>16</v>
      </c>
      <c r="D20" s="45"/>
      <c r="E20" s="40">
        <f>SUM(E12:E19)</f>
        <v>0</v>
      </c>
      <c r="G20" s="10"/>
      <c r="H20" s="10"/>
      <c r="I20" s="11"/>
      <c r="J20" s="11"/>
      <c r="K20" s="11"/>
      <c r="L20" s="11"/>
      <c r="M20" s="11"/>
      <c r="N20" s="16"/>
    </row>
    <row r="21" spans="1:42" x14ac:dyDescent="0.4">
      <c r="A21" s="8"/>
      <c r="B21" s="8"/>
      <c r="C21" s="8"/>
      <c r="D21" s="8"/>
      <c r="E21" s="30"/>
    </row>
    <row r="22" spans="1:42" ht="18" x14ac:dyDescent="0.55000000000000004">
      <c r="A22" s="8"/>
      <c r="B22" s="31"/>
      <c r="C22" s="8"/>
      <c r="D22" s="8"/>
      <c r="E22" s="8"/>
      <c r="F22" s="20"/>
    </row>
    <row r="23" spans="1:42" s="21" customFormat="1" x14ac:dyDescent="0.4">
      <c r="A23" s="8" t="s">
        <v>22</v>
      </c>
    </row>
    <row r="24" spans="1:42" s="21" customFormat="1" x14ac:dyDescent="0.4">
      <c r="A24" s="8" t="s">
        <v>24</v>
      </c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42" s="21" customFormat="1" x14ac:dyDescent="0.4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42" s="21" customFormat="1" ht="11.65" x14ac:dyDescent="0.35">
      <c r="B26" s="32"/>
    </row>
    <row r="27" spans="1:42" s="21" customFormat="1" ht="11.65" x14ac:dyDescent="0.35">
      <c r="B27" s="32"/>
    </row>
    <row r="28" spans="1:42" s="21" customFormat="1" ht="11.65" x14ac:dyDescent="0.35">
      <c r="B28" s="32"/>
    </row>
    <row r="29" spans="1:42" s="21" customFormat="1" ht="11.65" x14ac:dyDescent="0.35">
      <c r="B29" s="32"/>
    </row>
    <row r="30" spans="1:42" s="21" customFormat="1" ht="11.65" x14ac:dyDescent="0.35">
      <c r="B30" s="32"/>
    </row>
    <row r="31" spans="1:42" s="21" customFormat="1" ht="11.65" x14ac:dyDescent="0.35">
      <c r="B31" s="32"/>
    </row>
    <row r="32" spans="1:42" s="21" customFormat="1" ht="11.65" x14ac:dyDescent="0.35">
      <c r="B32" s="32"/>
    </row>
    <row r="33" spans="2:2" s="21" customFormat="1" ht="11.65" x14ac:dyDescent="0.35">
      <c r="B33" s="32"/>
    </row>
    <row r="34" spans="2:2" s="21" customFormat="1" ht="11.65" x14ac:dyDescent="0.35">
      <c r="B34" s="32"/>
    </row>
    <row r="35" spans="2:2" s="21" customFormat="1" ht="11.65" x14ac:dyDescent="0.35">
      <c r="B35" s="32"/>
    </row>
    <row r="36" spans="2:2" s="21" customFormat="1" ht="11.65" x14ac:dyDescent="0.35">
      <c r="B36" s="32"/>
    </row>
    <row r="37" spans="2:2" s="21" customFormat="1" ht="11.65" x14ac:dyDescent="0.35">
      <c r="B37" s="32"/>
    </row>
    <row r="38" spans="2:2" s="21" customFormat="1" ht="11.65" x14ac:dyDescent="0.35">
      <c r="B38" s="32"/>
    </row>
    <row r="39" spans="2:2" s="21" customFormat="1" ht="11.65" x14ac:dyDescent="0.35">
      <c r="B39" s="32"/>
    </row>
    <row r="40" spans="2:2" s="21" customFormat="1" ht="11.65" x14ac:dyDescent="0.35">
      <c r="B40" s="32"/>
    </row>
    <row r="41" spans="2:2" s="21" customFormat="1" ht="11.65" x14ac:dyDescent="0.35">
      <c r="B41" s="32"/>
    </row>
    <row r="42" spans="2:2" s="21" customFormat="1" ht="11.65" x14ac:dyDescent="0.35">
      <c r="B42" s="32"/>
    </row>
    <row r="43" spans="2:2" s="21" customFormat="1" ht="11.65" x14ac:dyDescent="0.35">
      <c r="B43" s="32"/>
    </row>
    <row r="44" spans="2:2" s="8" customFormat="1" x14ac:dyDescent="0.4">
      <c r="B44" s="33"/>
    </row>
    <row r="45" spans="2:2" s="8" customFormat="1" x14ac:dyDescent="0.4">
      <c r="B45" s="33"/>
    </row>
    <row r="46" spans="2:2" s="8" customFormat="1" x14ac:dyDescent="0.4">
      <c r="B46" s="33"/>
    </row>
    <row r="47" spans="2:2" s="8" customFormat="1" x14ac:dyDescent="0.4"/>
    <row r="48" spans="2:2" s="8" customFormat="1" x14ac:dyDescent="0.4"/>
    <row r="49" spans="1:5" s="8" customFormat="1" x14ac:dyDescent="0.4"/>
    <row r="54" spans="1:5" s="8" customFormat="1" x14ac:dyDescent="0.4">
      <c r="A54" s="1"/>
      <c r="B54" s="4"/>
      <c r="C54" s="1"/>
      <c r="D54" s="1"/>
      <c r="E54" s="1"/>
    </row>
  </sheetData>
  <mergeCells count="12">
    <mergeCell ref="C19:D19"/>
    <mergeCell ref="A2:E2"/>
    <mergeCell ref="A10:E10"/>
    <mergeCell ref="C11:D11"/>
    <mergeCell ref="C12:D12"/>
    <mergeCell ref="C13:D13"/>
    <mergeCell ref="C14:D14"/>
    <mergeCell ref="A1:E1"/>
    <mergeCell ref="C15:D15"/>
    <mergeCell ref="C16:D16"/>
    <mergeCell ref="C17:D17"/>
    <mergeCell ref="C18:D18"/>
  </mergeCells>
  <printOptions horizontalCentered="1" verticalCentered="1"/>
  <pageMargins left="0.19685039370078741" right="0.27559055118110237" top="0.15748031496062992" bottom="0.23622047244094491" header="0.19685039370078741" footer="0.27559055118110237"/>
  <pageSetup orientation="landscape" r:id="rId1"/>
  <headerFooter alignWithMargins="0">
    <oddHeader>&amp;L&amp;G</oddHead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PBrush" shapeId="8193" r:id="rId5">
          <objectPr defaultSize="0" autoFill="0" autoLine="0" autoPict="0" r:id="rId6">
            <anchor moveWithCells="1" sizeWithCells="1">
              <from>
                <xdr:col>0</xdr:col>
                <xdr:colOff>38100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0</xdr:rowOff>
              </to>
            </anchor>
          </objectPr>
        </oleObject>
      </mc:Choice>
      <mc:Fallback>
        <oleObject progId="PBrush" shapeId="8193" r:id="rId5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3:AP55"/>
  <sheetViews>
    <sheetView zoomScaleNormal="100" workbookViewId="0">
      <selection activeCell="E6" sqref="E6"/>
    </sheetView>
  </sheetViews>
  <sheetFormatPr defaultColWidth="9.1328125" defaultRowHeight="13.15" x14ac:dyDescent="0.4"/>
  <cols>
    <col min="1" max="1" width="25.33203125" style="1" customWidth="1"/>
    <col min="2" max="2" width="16.1328125" style="1" customWidth="1"/>
    <col min="3" max="3" width="7" style="1" customWidth="1"/>
    <col min="4" max="4" width="18.796875" style="1" customWidth="1"/>
    <col min="5" max="5" width="50.1328125" style="1" customWidth="1"/>
    <col min="6" max="6" width="18.796875" style="8" customWidth="1"/>
    <col min="7" max="7" width="8" style="8" customWidth="1"/>
    <col min="8" max="8" width="12" style="8" customWidth="1"/>
    <col min="9" max="9" width="8.19921875" style="8" customWidth="1"/>
    <col min="10" max="10" width="17.1328125" style="8" customWidth="1"/>
    <col min="11" max="13" width="8.796875" style="8" customWidth="1"/>
    <col min="14" max="14" width="10.53125" style="8" customWidth="1"/>
    <col min="15" max="41" width="9.1328125" style="8"/>
    <col min="42" max="16384" width="9.1328125" style="1"/>
  </cols>
  <sheetData>
    <row r="3" spans="1:42" ht="37.5" customHeight="1" x14ac:dyDescent="0.4">
      <c r="A3" s="171"/>
      <c r="B3" s="171"/>
      <c r="C3" s="171"/>
      <c r="D3" s="171"/>
      <c r="E3" s="171"/>
    </row>
    <row r="4" spans="1:42" ht="23.25" x14ac:dyDescent="0.7">
      <c r="A4" s="157" t="s">
        <v>39</v>
      </c>
      <c r="B4" s="157"/>
      <c r="C4" s="157"/>
      <c r="D4" s="157"/>
      <c r="E4" s="157"/>
    </row>
    <row r="5" spans="1:42" ht="23.75" customHeight="1" x14ac:dyDescent="0.7">
      <c r="A5" s="28" t="s">
        <v>9</v>
      </c>
      <c r="B5" s="27"/>
      <c r="C5" s="8"/>
      <c r="D5" s="22"/>
      <c r="E5" s="8"/>
      <c r="M5" s="9"/>
    </row>
    <row r="6" spans="1:42" ht="23.75" customHeight="1" x14ac:dyDescent="0.7">
      <c r="A6" s="28" t="s">
        <v>8</v>
      </c>
      <c r="B6" s="27"/>
      <c r="C6" s="15"/>
      <c r="D6" s="15"/>
      <c r="E6" s="23"/>
      <c r="F6" s="10"/>
      <c r="H6" s="11"/>
      <c r="J6" s="12"/>
      <c r="K6" s="11"/>
      <c r="L6" s="11"/>
      <c r="M6" s="9"/>
    </row>
    <row r="7" spans="1:42" ht="28.5" x14ac:dyDescent="0.7">
      <c r="A7" s="28" t="s">
        <v>7</v>
      </c>
      <c r="B7" s="27"/>
      <c r="C7" s="35" t="s">
        <v>12</v>
      </c>
      <c r="D7" s="27"/>
      <c r="E7" s="23"/>
      <c r="F7" s="10"/>
      <c r="G7" s="10"/>
      <c r="H7" s="11"/>
      <c r="J7" s="12"/>
      <c r="K7" s="11"/>
      <c r="L7" s="11"/>
      <c r="M7" s="13"/>
    </row>
    <row r="8" spans="1:42" ht="28.5" x14ac:dyDescent="0.7">
      <c r="A8" s="24"/>
      <c r="B8" s="25"/>
      <c r="C8" s="15"/>
      <c r="D8" s="15"/>
      <c r="E8" s="23"/>
      <c r="F8" s="10"/>
      <c r="G8" s="10"/>
      <c r="H8" s="11"/>
      <c r="J8" s="12"/>
      <c r="K8" s="11"/>
      <c r="L8" s="11"/>
      <c r="M8" s="13"/>
    </row>
    <row r="9" spans="1:42" ht="18" customHeight="1" x14ac:dyDescent="0.5">
      <c r="A9" s="26" t="s">
        <v>0</v>
      </c>
      <c r="B9" s="27"/>
      <c r="C9" s="10"/>
      <c r="D9" s="10"/>
      <c r="E9" s="10"/>
      <c r="F9" s="10"/>
      <c r="K9" s="14"/>
      <c r="L9" s="14"/>
      <c r="M9" s="14"/>
      <c r="N9" s="15"/>
    </row>
    <row r="10" spans="1:42" ht="24.75" customHeight="1" x14ac:dyDescent="0.5">
      <c r="A10" s="26" t="s">
        <v>6</v>
      </c>
      <c r="B10" s="29"/>
      <c r="C10" s="10"/>
      <c r="D10" s="10"/>
      <c r="E10" s="10"/>
      <c r="F10" s="10"/>
      <c r="G10" s="10"/>
      <c r="H10" s="10"/>
      <c r="I10" s="11"/>
      <c r="J10" s="11"/>
      <c r="K10" s="14"/>
      <c r="L10" s="14"/>
      <c r="M10" s="11"/>
      <c r="N10" s="16"/>
    </row>
    <row r="11" spans="1:42" s="8" customFormat="1" ht="7.5" customHeight="1" x14ac:dyDescent="0.5">
      <c r="A11" s="20"/>
      <c r="B11" s="25"/>
      <c r="C11" s="15"/>
      <c r="D11" s="15"/>
      <c r="E11" s="23"/>
      <c r="F11" s="10"/>
      <c r="G11" s="10"/>
      <c r="H11" s="10"/>
      <c r="I11" s="11"/>
      <c r="J11" s="11"/>
      <c r="K11" s="11"/>
      <c r="L11" s="11"/>
      <c r="M11" s="11"/>
      <c r="N11" s="16"/>
    </row>
    <row r="12" spans="1:42" s="2" customFormat="1" ht="12.75" customHeight="1" x14ac:dyDescent="0.5">
      <c r="A12" s="173" t="s">
        <v>33</v>
      </c>
      <c r="B12" s="173"/>
      <c r="C12" s="173"/>
      <c r="D12" s="173"/>
      <c r="E12" s="173"/>
      <c r="F12" s="10"/>
      <c r="G12" s="10"/>
      <c r="H12" s="10"/>
      <c r="I12" s="11"/>
      <c r="J12" s="11"/>
      <c r="K12" s="11"/>
      <c r="L12" s="11"/>
      <c r="M12" s="11"/>
      <c r="N12" s="16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</row>
    <row r="13" spans="1:42" s="5" customFormat="1" ht="51.75" customHeight="1" x14ac:dyDescent="0.5">
      <c r="A13" s="6" t="s">
        <v>57</v>
      </c>
      <c r="B13" s="41" t="s">
        <v>18</v>
      </c>
      <c r="C13" s="174" t="s">
        <v>13</v>
      </c>
      <c r="D13" s="174"/>
      <c r="E13" s="41" t="s">
        <v>29</v>
      </c>
      <c r="F13" s="7" t="s">
        <v>11</v>
      </c>
      <c r="G13" s="10"/>
      <c r="H13" s="10"/>
      <c r="I13" s="10"/>
      <c r="J13" s="11"/>
      <c r="K13" s="11"/>
      <c r="L13" s="11"/>
      <c r="M13" s="11"/>
      <c r="N13" s="11"/>
      <c r="O13" s="16"/>
      <c r="P13" s="18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</row>
    <row r="14" spans="1:42" ht="20.25" customHeight="1" x14ac:dyDescent="0.5">
      <c r="A14" s="3"/>
      <c r="B14" s="36"/>
      <c r="C14" s="175"/>
      <c r="D14" s="175"/>
      <c r="E14" s="37"/>
      <c r="F14" s="38"/>
      <c r="G14" s="10"/>
      <c r="H14" s="10"/>
      <c r="I14" s="10"/>
      <c r="J14" s="11"/>
      <c r="K14" s="11"/>
      <c r="L14" s="11"/>
      <c r="M14" s="11"/>
      <c r="N14" s="11"/>
      <c r="O14" s="16"/>
      <c r="AP14" s="8"/>
    </row>
    <row r="15" spans="1:42" ht="20.25" customHeight="1" x14ac:dyDescent="0.5">
      <c r="A15" s="3"/>
      <c r="B15" s="36"/>
      <c r="C15" s="175"/>
      <c r="D15" s="175"/>
      <c r="E15" s="37"/>
      <c r="F15" s="38"/>
      <c r="G15" s="10"/>
      <c r="H15" s="10"/>
      <c r="I15" s="10"/>
      <c r="J15" s="11"/>
      <c r="K15" s="11"/>
      <c r="L15" s="11"/>
      <c r="M15" s="11"/>
      <c r="N15" s="11"/>
      <c r="O15" s="16"/>
      <c r="AP15" s="8"/>
    </row>
    <row r="16" spans="1:42" ht="20.25" customHeight="1" x14ac:dyDescent="0.5">
      <c r="A16" s="3"/>
      <c r="B16" s="3"/>
      <c r="C16" s="172"/>
      <c r="D16" s="172"/>
      <c r="E16" s="3"/>
      <c r="F16" s="3"/>
      <c r="G16" s="10"/>
      <c r="H16" s="10"/>
      <c r="I16" s="10"/>
      <c r="J16" s="11"/>
      <c r="K16" s="11"/>
      <c r="L16" s="11"/>
      <c r="M16" s="11"/>
      <c r="N16" s="11"/>
      <c r="O16" s="16"/>
      <c r="AP16" s="8"/>
    </row>
    <row r="17" spans="1:42" ht="20.25" customHeight="1" x14ac:dyDescent="0.5">
      <c r="A17" s="3"/>
      <c r="B17" s="3"/>
      <c r="C17" s="172"/>
      <c r="D17" s="172"/>
      <c r="E17" s="3"/>
      <c r="F17" s="3"/>
      <c r="G17" s="10"/>
      <c r="H17" s="10"/>
      <c r="I17" s="10"/>
      <c r="J17" s="11"/>
      <c r="K17" s="11"/>
      <c r="L17" s="11"/>
      <c r="M17" s="11"/>
      <c r="N17" s="11"/>
      <c r="O17" s="16"/>
      <c r="AP17" s="8"/>
    </row>
    <row r="18" spans="1:42" ht="20.25" customHeight="1" x14ac:dyDescent="0.5">
      <c r="A18" s="3"/>
      <c r="B18" s="3"/>
      <c r="C18" s="172"/>
      <c r="D18" s="172"/>
      <c r="E18" s="3"/>
      <c r="F18" s="3"/>
      <c r="G18" s="10"/>
      <c r="H18" s="10"/>
      <c r="I18" s="10"/>
      <c r="J18" s="11"/>
      <c r="K18" s="11"/>
      <c r="L18" s="11"/>
      <c r="M18" s="11"/>
      <c r="N18" s="11"/>
      <c r="O18" s="16"/>
      <c r="AP18" s="8"/>
    </row>
    <row r="19" spans="1:42" ht="20.25" customHeight="1" x14ac:dyDescent="0.5">
      <c r="A19" s="3"/>
      <c r="B19" s="3"/>
      <c r="C19" s="172"/>
      <c r="D19" s="172"/>
      <c r="E19" s="3"/>
      <c r="F19" s="3"/>
      <c r="G19" s="10"/>
      <c r="H19" s="10"/>
      <c r="I19" s="10"/>
      <c r="J19" s="11"/>
      <c r="K19" s="11"/>
      <c r="L19" s="11"/>
      <c r="M19" s="11"/>
      <c r="N19" s="11"/>
      <c r="O19" s="16"/>
      <c r="AP19" s="8"/>
    </row>
    <row r="20" spans="1:42" ht="20.25" customHeight="1" x14ac:dyDescent="0.5">
      <c r="A20" s="3"/>
      <c r="B20" s="3"/>
      <c r="C20" s="172"/>
      <c r="D20" s="172"/>
      <c r="E20" s="3"/>
      <c r="F20" s="3"/>
      <c r="G20" s="10"/>
      <c r="H20" s="10"/>
      <c r="I20" s="10"/>
      <c r="J20" s="11"/>
      <c r="K20" s="11"/>
      <c r="L20" s="11"/>
      <c r="M20" s="11"/>
      <c r="N20" s="11"/>
      <c r="O20" s="16"/>
      <c r="AP20" s="8"/>
    </row>
    <row r="21" spans="1:42" ht="20.25" customHeight="1" x14ac:dyDescent="0.5">
      <c r="A21" s="3"/>
      <c r="B21" s="3"/>
      <c r="C21" s="172"/>
      <c r="D21" s="172"/>
      <c r="E21" s="3"/>
      <c r="F21" s="3"/>
      <c r="G21" s="10"/>
      <c r="H21" s="10"/>
      <c r="I21" s="10"/>
      <c r="J21" s="11"/>
      <c r="K21" s="11"/>
      <c r="L21" s="11"/>
      <c r="M21" s="11"/>
      <c r="N21" s="11"/>
      <c r="O21" s="16"/>
      <c r="AP21" s="8"/>
    </row>
    <row r="22" spans="1:42" ht="20.25" customHeight="1" x14ac:dyDescent="0.5">
      <c r="A22" s="8"/>
      <c r="C22" s="45" t="s">
        <v>16</v>
      </c>
      <c r="D22" s="45"/>
      <c r="E22" s="40">
        <f>SUM(E14:E21)</f>
        <v>0</v>
      </c>
      <c r="G22" s="10"/>
      <c r="H22" s="10"/>
      <c r="I22" s="11"/>
      <c r="J22" s="11"/>
      <c r="K22" s="11"/>
      <c r="L22" s="11"/>
      <c r="M22" s="11"/>
      <c r="N22" s="16"/>
    </row>
    <row r="23" spans="1:42" x14ac:dyDescent="0.4">
      <c r="A23" s="8"/>
      <c r="B23" s="8"/>
      <c r="C23" s="8"/>
      <c r="D23" s="8"/>
      <c r="E23" s="30"/>
    </row>
    <row r="24" spans="1:42" ht="18" x14ac:dyDescent="0.55000000000000004">
      <c r="A24" s="8"/>
      <c r="B24" s="31"/>
      <c r="C24" s="8"/>
      <c r="D24" s="8"/>
      <c r="E24" s="8"/>
      <c r="F24" s="20"/>
    </row>
    <row r="25" spans="1:42" s="21" customFormat="1" x14ac:dyDescent="0.4">
      <c r="A25" s="8" t="s">
        <v>28</v>
      </c>
    </row>
    <row r="26" spans="1:42" s="21" customFormat="1" ht="11.65" x14ac:dyDescent="0.35">
      <c r="B26" s="32"/>
    </row>
    <row r="27" spans="1:42" s="21" customFormat="1" ht="11.65" x14ac:dyDescent="0.35">
      <c r="B27" s="32"/>
    </row>
    <row r="28" spans="1:42" s="21" customFormat="1" ht="11.65" x14ac:dyDescent="0.35">
      <c r="B28" s="32"/>
    </row>
    <row r="29" spans="1:42" s="21" customFormat="1" ht="11.65" x14ac:dyDescent="0.35">
      <c r="B29" s="32"/>
    </row>
    <row r="30" spans="1:42" s="21" customFormat="1" ht="11.65" x14ac:dyDescent="0.35">
      <c r="B30" s="32"/>
    </row>
    <row r="31" spans="1:42" s="21" customFormat="1" ht="11.65" x14ac:dyDescent="0.35">
      <c r="B31" s="32"/>
    </row>
    <row r="32" spans="1:42" s="21" customFormat="1" ht="11.65" x14ac:dyDescent="0.35">
      <c r="B32" s="32"/>
    </row>
    <row r="33" spans="2:2" s="21" customFormat="1" ht="11.65" x14ac:dyDescent="0.35">
      <c r="B33" s="32"/>
    </row>
    <row r="34" spans="2:2" s="21" customFormat="1" ht="11.65" x14ac:dyDescent="0.35">
      <c r="B34" s="32"/>
    </row>
    <row r="35" spans="2:2" s="21" customFormat="1" ht="11.65" x14ac:dyDescent="0.35">
      <c r="B35" s="32"/>
    </row>
    <row r="36" spans="2:2" s="21" customFormat="1" ht="11.65" x14ac:dyDescent="0.35">
      <c r="B36" s="32"/>
    </row>
    <row r="37" spans="2:2" s="21" customFormat="1" ht="11.65" x14ac:dyDescent="0.35">
      <c r="B37" s="32"/>
    </row>
    <row r="38" spans="2:2" s="21" customFormat="1" ht="11.65" x14ac:dyDescent="0.35">
      <c r="B38" s="32"/>
    </row>
    <row r="39" spans="2:2" s="21" customFormat="1" ht="11.65" x14ac:dyDescent="0.35">
      <c r="B39" s="32"/>
    </row>
    <row r="40" spans="2:2" s="21" customFormat="1" ht="11.65" x14ac:dyDescent="0.35">
      <c r="B40" s="32"/>
    </row>
    <row r="41" spans="2:2" s="21" customFormat="1" ht="11.65" x14ac:dyDescent="0.35">
      <c r="B41" s="32"/>
    </row>
    <row r="42" spans="2:2" s="21" customFormat="1" ht="11.65" x14ac:dyDescent="0.35">
      <c r="B42" s="32"/>
    </row>
    <row r="43" spans="2:2" s="21" customFormat="1" ht="11.65" x14ac:dyDescent="0.35">
      <c r="B43" s="32"/>
    </row>
    <row r="44" spans="2:2" s="21" customFormat="1" ht="11.65" x14ac:dyDescent="0.35">
      <c r="B44" s="32"/>
    </row>
    <row r="45" spans="2:2" s="8" customFormat="1" x14ac:dyDescent="0.4">
      <c r="B45" s="33"/>
    </row>
    <row r="46" spans="2:2" s="8" customFormat="1" x14ac:dyDescent="0.4">
      <c r="B46" s="33"/>
    </row>
    <row r="47" spans="2:2" s="8" customFormat="1" x14ac:dyDescent="0.4">
      <c r="B47" s="33"/>
    </row>
    <row r="48" spans="2:2" s="8" customFormat="1" x14ac:dyDescent="0.4"/>
    <row r="49" spans="2:2" s="8" customFormat="1" x14ac:dyDescent="0.4"/>
    <row r="50" spans="2:2" s="8" customFormat="1" x14ac:dyDescent="0.4"/>
    <row r="55" spans="2:2" x14ac:dyDescent="0.4">
      <c r="B55" s="4"/>
    </row>
  </sheetData>
  <mergeCells count="12">
    <mergeCell ref="C21:D21"/>
    <mergeCell ref="A3:E3"/>
    <mergeCell ref="A4:E4"/>
    <mergeCell ref="A12:E12"/>
    <mergeCell ref="C13:D13"/>
    <mergeCell ref="C14:D14"/>
    <mergeCell ref="C15:D15"/>
    <mergeCell ref="C16:D16"/>
    <mergeCell ref="C17:D17"/>
    <mergeCell ref="C18:D18"/>
    <mergeCell ref="C19:D19"/>
    <mergeCell ref="C20:D20"/>
  </mergeCells>
  <printOptions horizontalCentered="1" verticalCentered="1"/>
  <pageMargins left="0.19685039370078741" right="0.27559055118110237" top="0.15748031496062992" bottom="0.23622047244094491" header="0.19685039370078741" footer="0.27559055118110237"/>
  <pageSetup orientation="landscape" r:id="rId1"/>
  <headerFooter alignWithMargins="0">
    <oddHeader>&amp;L&amp;G</oddHead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PBrush" shapeId="10241" r:id="rId5">
          <objectPr defaultSize="0" autoFill="0" autoLine="0" autoPict="0" r:id="rId6">
            <anchor moveWithCells="1" sizeWithCells="1">
              <from>
                <xdr:col>0</xdr:col>
                <xdr:colOff>38100</xdr:colOff>
                <xdr:row>4</xdr:row>
                <xdr:rowOff>0</xdr:rowOff>
              </from>
              <to>
                <xdr:col>1</xdr:col>
                <xdr:colOff>0</xdr:colOff>
                <xdr:row>4</xdr:row>
                <xdr:rowOff>0</xdr:rowOff>
              </to>
            </anchor>
          </objectPr>
        </oleObject>
      </mc:Choice>
      <mc:Fallback>
        <oleObject progId="PBrush" shapeId="10241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AQ70"/>
  <sheetViews>
    <sheetView workbookViewId="0">
      <selection activeCell="G28" sqref="G28"/>
    </sheetView>
  </sheetViews>
  <sheetFormatPr defaultColWidth="9.1328125" defaultRowHeight="13.15" x14ac:dyDescent="0.4"/>
  <cols>
    <col min="1" max="1" width="28.06640625" style="1" customWidth="1"/>
    <col min="2" max="2" width="18.265625" style="1" customWidth="1"/>
    <col min="3" max="3" width="21" style="1" customWidth="1"/>
    <col min="4" max="6" width="18.796875" style="1" customWidth="1"/>
    <col min="7" max="7" width="45.46484375" style="1" customWidth="1"/>
    <col min="8" max="8" width="8" style="8" customWidth="1"/>
    <col min="9" max="9" width="12" style="8" customWidth="1"/>
    <col min="10" max="10" width="8.19921875" style="8" customWidth="1"/>
    <col min="11" max="11" width="17.1328125" style="8" customWidth="1"/>
    <col min="12" max="14" width="8.796875" style="8" customWidth="1"/>
    <col min="15" max="15" width="10.53125" style="8" customWidth="1"/>
    <col min="16" max="42" width="9.1328125" style="8"/>
    <col min="43" max="16384" width="9.1328125" style="1"/>
  </cols>
  <sheetData>
    <row r="3" spans="1:43" ht="37.5" customHeight="1" x14ac:dyDescent="0.4">
      <c r="A3" s="171"/>
      <c r="B3" s="171"/>
      <c r="C3" s="171"/>
      <c r="D3" s="171"/>
      <c r="E3" s="171"/>
      <c r="F3" s="171"/>
      <c r="G3" s="171"/>
      <c r="H3"/>
    </row>
    <row r="4" spans="1:43" ht="23.25" x14ac:dyDescent="0.7">
      <c r="A4" s="157" t="s">
        <v>39</v>
      </c>
      <c r="B4" s="157"/>
      <c r="C4" s="157"/>
      <c r="D4" s="157"/>
      <c r="E4" s="157"/>
      <c r="F4" s="157"/>
      <c r="G4" s="157"/>
      <c r="H4"/>
    </row>
    <row r="5" spans="1:43" ht="23.75" customHeight="1" x14ac:dyDescent="0.7">
      <c r="A5" s="28" t="s">
        <v>9</v>
      </c>
      <c r="B5" s="27"/>
      <c r="C5" s="8"/>
      <c r="D5" s="22"/>
      <c r="E5" s="22"/>
      <c r="F5" s="22"/>
      <c r="G5" s="8"/>
      <c r="H5" s="39"/>
      <c r="N5" s="9"/>
    </row>
    <row r="6" spans="1:43" ht="23.75" customHeight="1" x14ac:dyDescent="0.7">
      <c r="A6" s="28" t="s">
        <v>8</v>
      </c>
      <c r="B6" s="27"/>
      <c r="C6" s="15"/>
      <c r="D6" s="15"/>
      <c r="E6" s="15"/>
      <c r="F6" s="15"/>
      <c r="G6" s="23"/>
      <c r="I6" s="11"/>
      <c r="K6" s="12"/>
      <c r="L6" s="11"/>
      <c r="M6" s="11"/>
      <c r="N6" s="9"/>
    </row>
    <row r="7" spans="1:43" ht="28.5" x14ac:dyDescent="0.7">
      <c r="A7" s="28" t="s">
        <v>7</v>
      </c>
      <c r="B7" s="27"/>
      <c r="C7" s="35" t="s">
        <v>12</v>
      </c>
      <c r="D7" s="27"/>
      <c r="E7" s="44"/>
      <c r="F7" s="44"/>
      <c r="G7" s="23"/>
      <c r="I7" s="11"/>
      <c r="K7" s="12"/>
      <c r="L7" s="11"/>
      <c r="M7" s="11"/>
      <c r="N7" s="13"/>
    </row>
    <row r="8" spans="1:43" ht="28.5" x14ac:dyDescent="0.7">
      <c r="A8" s="24"/>
      <c r="B8" s="25"/>
      <c r="C8" s="15"/>
      <c r="D8" s="15"/>
      <c r="E8" s="15"/>
      <c r="F8" s="15"/>
      <c r="G8" s="23"/>
      <c r="I8" s="11"/>
      <c r="K8" s="12"/>
      <c r="L8" s="11"/>
      <c r="M8" s="11"/>
      <c r="N8" s="13"/>
    </row>
    <row r="9" spans="1:43" ht="18" customHeight="1" x14ac:dyDescent="0.5">
      <c r="A9" s="26" t="s">
        <v>0</v>
      </c>
      <c r="B9" s="27"/>
      <c r="C9" s="10"/>
      <c r="D9" s="10"/>
      <c r="E9" s="10"/>
      <c r="F9" s="10"/>
      <c r="G9" s="10"/>
      <c r="H9" s="39"/>
      <c r="L9" s="14"/>
      <c r="M9" s="14"/>
      <c r="N9" s="14"/>
      <c r="O9" s="15"/>
    </row>
    <row r="10" spans="1:43" ht="24.75" customHeight="1" x14ac:dyDescent="0.5">
      <c r="A10" s="26" t="s">
        <v>6</v>
      </c>
      <c r="B10" s="29"/>
      <c r="C10" s="10"/>
      <c r="D10" s="10"/>
      <c r="E10" s="10"/>
      <c r="F10" s="10"/>
      <c r="G10" s="10"/>
      <c r="H10" s="10"/>
      <c r="I10" s="10"/>
      <c r="J10" s="11"/>
      <c r="K10" s="11"/>
      <c r="L10" s="14"/>
      <c r="M10" s="14"/>
      <c r="N10" s="11"/>
      <c r="O10" s="16"/>
    </row>
    <row r="11" spans="1:43" s="8" customFormat="1" ht="7.5" customHeight="1" x14ac:dyDescent="0.5">
      <c r="A11" s="20"/>
      <c r="B11" s="25"/>
      <c r="C11" s="15"/>
      <c r="D11" s="15"/>
      <c r="E11" s="15"/>
      <c r="F11" s="15"/>
      <c r="G11" s="23"/>
      <c r="H11" s="10"/>
      <c r="I11" s="10"/>
      <c r="J11" s="11"/>
      <c r="K11" s="11"/>
      <c r="L11" s="11"/>
      <c r="M11" s="11"/>
      <c r="N11" s="11"/>
      <c r="O11" s="16"/>
    </row>
    <row r="12" spans="1:43" s="2" customFormat="1" ht="12.75" customHeight="1" x14ac:dyDescent="0.5">
      <c r="A12" s="173" t="s">
        <v>71</v>
      </c>
      <c r="B12" s="173"/>
      <c r="C12" s="173"/>
      <c r="D12" s="173"/>
      <c r="E12" s="173"/>
      <c r="F12" s="173"/>
      <c r="G12" s="173"/>
      <c r="H12" s="10"/>
      <c r="I12" s="10"/>
      <c r="J12" s="11"/>
      <c r="K12" s="11"/>
      <c r="L12" s="11"/>
      <c r="M12" s="11"/>
      <c r="N12" s="11"/>
      <c r="O12" s="16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</row>
    <row r="13" spans="1:43" s="5" customFormat="1" ht="51.75" customHeight="1" x14ac:dyDescent="0.5">
      <c r="A13" s="6" t="s">
        <v>57</v>
      </c>
      <c r="B13" s="41" t="s">
        <v>18</v>
      </c>
      <c r="C13" s="174" t="s">
        <v>13</v>
      </c>
      <c r="D13" s="174"/>
      <c r="E13" s="41" t="s">
        <v>72</v>
      </c>
      <c r="F13" s="41" t="s">
        <v>79</v>
      </c>
      <c r="G13" s="41" t="s">
        <v>80</v>
      </c>
      <c r="H13" s="10"/>
      <c r="I13" s="10"/>
      <c r="J13" s="10"/>
      <c r="K13" s="11"/>
      <c r="L13" s="11"/>
      <c r="M13" s="11"/>
      <c r="N13" s="11"/>
      <c r="O13" s="11"/>
      <c r="P13" s="16"/>
      <c r="Q13" s="1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</row>
    <row r="14" spans="1:43" ht="20.25" customHeight="1" x14ac:dyDescent="0.5">
      <c r="A14" s="3"/>
      <c r="B14" s="36"/>
      <c r="C14" s="175"/>
      <c r="D14" s="175"/>
      <c r="E14" s="109"/>
      <c r="F14" s="109"/>
      <c r="G14" s="37"/>
      <c r="H14" s="10"/>
      <c r="I14" s="10"/>
      <c r="J14" s="10"/>
      <c r="K14" s="11"/>
      <c r="L14" s="11"/>
      <c r="M14" s="11"/>
      <c r="N14" s="11"/>
      <c r="O14" s="11"/>
      <c r="P14" s="16"/>
      <c r="AQ14" s="8"/>
    </row>
    <row r="15" spans="1:43" ht="20.25" customHeight="1" x14ac:dyDescent="0.5">
      <c r="A15" s="3"/>
      <c r="B15" s="36"/>
      <c r="C15" s="175"/>
      <c r="D15" s="175"/>
      <c r="E15" s="109"/>
      <c r="F15" s="109"/>
      <c r="G15" s="37"/>
      <c r="H15" s="10"/>
      <c r="I15" s="10"/>
      <c r="J15" s="10"/>
      <c r="K15" s="11"/>
      <c r="L15" s="11"/>
      <c r="M15" s="11"/>
      <c r="N15" s="11"/>
      <c r="O15" s="11"/>
      <c r="P15" s="16"/>
      <c r="AQ15" s="8"/>
    </row>
    <row r="16" spans="1:43" ht="20.25" customHeight="1" x14ac:dyDescent="0.5">
      <c r="A16" s="3"/>
      <c r="B16" s="3"/>
      <c r="C16" s="172"/>
      <c r="D16" s="172"/>
      <c r="E16" s="85"/>
      <c r="F16" s="85"/>
      <c r="G16" s="3"/>
      <c r="H16" s="10"/>
      <c r="I16" s="10"/>
      <c r="J16" s="10"/>
      <c r="K16" s="11"/>
      <c r="L16" s="11"/>
      <c r="M16" s="11"/>
      <c r="N16" s="11"/>
      <c r="O16" s="11"/>
      <c r="P16" s="16"/>
      <c r="AQ16" s="8"/>
    </row>
    <row r="17" spans="1:43" ht="20.25" customHeight="1" x14ac:dyDescent="0.5">
      <c r="A17" s="3"/>
      <c r="B17" s="3"/>
      <c r="C17" s="172"/>
      <c r="D17" s="172"/>
      <c r="E17" s="85"/>
      <c r="F17" s="85"/>
      <c r="G17" s="3"/>
      <c r="H17" s="10"/>
      <c r="I17" s="10"/>
      <c r="J17" s="10"/>
      <c r="K17" s="11"/>
      <c r="L17" s="11"/>
      <c r="M17" s="11"/>
      <c r="N17" s="11"/>
      <c r="O17" s="11"/>
      <c r="P17" s="16"/>
      <c r="AQ17" s="8"/>
    </row>
    <row r="18" spans="1:43" ht="20.25" customHeight="1" x14ac:dyDescent="0.5">
      <c r="A18" s="3"/>
      <c r="B18" s="3"/>
      <c r="C18" s="172"/>
      <c r="D18" s="172"/>
      <c r="E18" s="85"/>
      <c r="F18" s="85"/>
      <c r="G18" s="3"/>
      <c r="H18" s="10"/>
      <c r="I18" s="10"/>
      <c r="J18" s="10"/>
      <c r="K18" s="11"/>
      <c r="L18" s="11"/>
      <c r="M18" s="11"/>
      <c r="N18" s="11"/>
      <c r="O18" s="11"/>
      <c r="P18" s="16"/>
      <c r="AQ18" s="8"/>
    </row>
    <row r="19" spans="1:43" ht="20.25" customHeight="1" x14ac:dyDescent="0.5">
      <c r="A19" s="3"/>
      <c r="B19" s="3"/>
      <c r="C19" s="172"/>
      <c r="D19" s="172"/>
      <c r="E19" s="85"/>
      <c r="F19" s="85"/>
      <c r="G19" s="3"/>
      <c r="H19" s="10"/>
      <c r="I19" s="10"/>
      <c r="J19" s="10"/>
      <c r="K19" s="11"/>
      <c r="L19" s="11"/>
      <c r="M19" s="11"/>
      <c r="N19" s="11"/>
      <c r="O19" s="11"/>
      <c r="P19" s="16"/>
      <c r="AQ19" s="8"/>
    </row>
    <row r="20" spans="1:43" ht="20.25" customHeight="1" x14ac:dyDescent="0.5">
      <c r="A20" s="3"/>
      <c r="B20" s="3"/>
      <c r="C20" s="172"/>
      <c r="D20" s="172"/>
      <c r="E20" s="85"/>
      <c r="F20" s="85"/>
      <c r="G20" s="3"/>
      <c r="H20" s="10"/>
      <c r="I20" s="10"/>
      <c r="J20" s="10"/>
      <c r="K20" s="11"/>
      <c r="L20" s="11"/>
      <c r="M20" s="11"/>
      <c r="N20" s="11"/>
      <c r="O20" s="11"/>
      <c r="P20" s="16"/>
      <c r="AQ20" s="8"/>
    </row>
    <row r="21" spans="1:43" ht="20.25" customHeight="1" x14ac:dyDescent="0.5">
      <c r="A21" s="3"/>
      <c r="B21" s="3"/>
      <c r="C21" s="172"/>
      <c r="D21" s="172"/>
      <c r="E21" s="85"/>
      <c r="F21" s="85"/>
      <c r="G21" s="3"/>
      <c r="H21" s="10"/>
      <c r="I21" s="10"/>
      <c r="J21" s="10"/>
      <c r="K21" s="11"/>
      <c r="L21" s="11"/>
      <c r="M21" s="11"/>
      <c r="N21" s="11"/>
      <c r="O21" s="11"/>
      <c r="P21" s="16"/>
      <c r="AQ21" s="8"/>
    </row>
    <row r="22" spans="1:43" ht="20.25" customHeight="1" x14ac:dyDescent="0.5">
      <c r="A22" s="8"/>
      <c r="C22" s="45" t="s">
        <v>16</v>
      </c>
      <c r="D22" s="45"/>
      <c r="E22" s="45"/>
      <c r="F22" s="45"/>
      <c r="G22" s="40">
        <f>SUM(G14:G21)</f>
        <v>0</v>
      </c>
      <c r="H22" s="10"/>
      <c r="I22" s="10"/>
      <c r="J22" s="11"/>
      <c r="K22" s="11"/>
      <c r="L22" s="11"/>
      <c r="M22" s="11"/>
      <c r="N22" s="11"/>
      <c r="O22" s="16"/>
    </row>
    <row r="23" spans="1:43" x14ac:dyDescent="0.4">
      <c r="A23" s="8"/>
      <c r="B23" s="8"/>
      <c r="C23" s="8"/>
      <c r="D23" s="8"/>
      <c r="E23" s="8"/>
      <c r="F23" s="8"/>
      <c r="G23" s="30"/>
    </row>
    <row r="24" spans="1:43" ht="18" x14ac:dyDescent="0.55000000000000004">
      <c r="A24" s="8" t="s">
        <v>73</v>
      </c>
      <c r="B24" s="31"/>
      <c r="C24" s="8"/>
      <c r="D24" s="8"/>
      <c r="E24" s="8"/>
      <c r="F24" s="8"/>
      <c r="G24" s="8"/>
    </row>
    <row r="25" spans="1:43" s="21" customFormat="1" x14ac:dyDescent="0.4">
      <c r="A25" s="8" t="s">
        <v>81</v>
      </c>
    </row>
    <row r="26" spans="1:43" s="21" customFormat="1" x14ac:dyDescent="0.4">
      <c r="A26" s="8" t="s">
        <v>74</v>
      </c>
      <c r="B26" s="32"/>
    </row>
    <row r="27" spans="1:43" s="21" customFormat="1" x14ac:dyDescent="0.4">
      <c r="A27" s="8" t="s">
        <v>75</v>
      </c>
      <c r="B27" s="32"/>
    </row>
    <row r="28" spans="1:43" s="21" customFormat="1" x14ac:dyDescent="0.4">
      <c r="A28" s="8" t="s">
        <v>76</v>
      </c>
      <c r="B28" s="32"/>
    </row>
    <row r="29" spans="1:43" s="21" customFormat="1" x14ac:dyDescent="0.4">
      <c r="A29" s="8" t="s">
        <v>77</v>
      </c>
      <c r="B29" s="32"/>
    </row>
    <row r="30" spans="1:43" s="21" customFormat="1" x14ac:dyDescent="0.4">
      <c r="A30" s="8" t="s">
        <v>78</v>
      </c>
      <c r="B30" s="32"/>
    </row>
    <row r="31" spans="1:43" s="21" customFormat="1" x14ac:dyDescent="0.4">
      <c r="A31" s="8" t="s">
        <v>91</v>
      </c>
      <c r="B31" s="32"/>
    </row>
    <row r="32" spans="1:43" s="21" customFormat="1" x14ac:dyDescent="0.4">
      <c r="A32" s="8" t="s">
        <v>82</v>
      </c>
      <c r="B32" s="32"/>
    </row>
    <row r="33" spans="1:3" s="21" customFormat="1" ht="11.65" x14ac:dyDescent="0.35">
      <c r="B33" s="32"/>
    </row>
    <row r="34" spans="1:3" s="21" customFormat="1" x14ac:dyDescent="0.4">
      <c r="A34" s="8" t="s">
        <v>92</v>
      </c>
      <c r="B34" s="32"/>
    </row>
    <row r="35" spans="1:3" s="21" customFormat="1" x14ac:dyDescent="0.4">
      <c r="A35" s="8" t="s">
        <v>94</v>
      </c>
      <c r="B35" s="32"/>
    </row>
    <row r="36" spans="1:3" s="21" customFormat="1" ht="11.65" x14ac:dyDescent="0.35">
      <c r="B36" s="32"/>
    </row>
    <row r="37" spans="1:3" s="21" customFormat="1" x14ac:dyDescent="0.35">
      <c r="A37" s="6"/>
      <c r="B37" s="41"/>
      <c r="C37" s="41" t="s">
        <v>102</v>
      </c>
    </row>
    <row r="38" spans="1:3" s="21" customFormat="1" x14ac:dyDescent="0.4">
      <c r="A38" s="3"/>
      <c r="B38" s="36"/>
      <c r="C38" s="36"/>
    </row>
    <row r="39" spans="1:3" s="21" customFormat="1" x14ac:dyDescent="0.4">
      <c r="A39" s="3" t="s">
        <v>95</v>
      </c>
      <c r="B39" s="36">
        <f>Trainee!G6</f>
        <v>0</v>
      </c>
      <c r="C39" s="153">
        <v>1000</v>
      </c>
    </row>
    <row r="40" spans="1:3" s="21" customFormat="1" x14ac:dyDescent="0.4">
      <c r="A40" s="3"/>
      <c r="B40" s="3"/>
      <c r="C40" s="3"/>
    </row>
    <row r="41" spans="1:3" s="21" customFormat="1" ht="26.25" x14ac:dyDescent="0.4">
      <c r="A41" s="151" t="s">
        <v>101</v>
      </c>
      <c r="B41" s="36">
        <v>0</v>
      </c>
      <c r="C41" s="153">
        <v>10000</v>
      </c>
    </row>
    <row r="42" spans="1:3" s="21" customFormat="1" x14ac:dyDescent="0.4">
      <c r="A42" s="151"/>
      <c r="B42" s="3"/>
      <c r="C42" s="3"/>
    </row>
    <row r="43" spans="1:3" s="21" customFormat="1" x14ac:dyDescent="0.4">
      <c r="A43" s="151" t="s">
        <v>79</v>
      </c>
      <c r="B43" s="152" t="e">
        <f>B39/B41</f>
        <v>#DIV/0!</v>
      </c>
      <c r="C43" s="154">
        <f>C39/C41</f>
        <v>0.1</v>
      </c>
    </row>
    <row r="44" spans="1:3" s="21" customFormat="1" x14ac:dyDescent="0.4">
      <c r="A44" s="3"/>
      <c r="B44" s="3"/>
      <c r="C44" s="3"/>
    </row>
    <row r="45" spans="1:3" s="21" customFormat="1" x14ac:dyDescent="0.35">
      <c r="B45" s="32"/>
      <c r="C45" s="41" t="s">
        <v>104</v>
      </c>
    </row>
    <row r="46" spans="1:3" s="21" customFormat="1" x14ac:dyDescent="0.35">
      <c r="B46" s="32"/>
      <c r="C46" s="156"/>
    </row>
    <row r="47" spans="1:3" s="21" customFormat="1" x14ac:dyDescent="0.4">
      <c r="A47" s="1" t="s">
        <v>103</v>
      </c>
      <c r="B47" s="155">
        <v>50000</v>
      </c>
      <c r="C47" s="155">
        <f>B47*C43</f>
        <v>5000</v>
      </c>
    </row>
    <row r="49" spans="1:2" s="21" customFormat="1" ht="11.65" x14ac:dyDescent="0.35">
      <c r="B49" s="32"/>
    </row>
    <row r="50" spans="1:2" s="21" customFormat="1" ht="11.65" x14ac:dyDescent="0.35">
      <c r="B50" s="32"/>
    </row>
    <row r="51" spans="1:2" s="21" customFormat="1" x14ac:dyDescent="0.4">
      <c r="A51" s="8" t="s">
        <v>97</v>
      </c>
      <c r="B51" s="32"/>
    </row>
    <row r="52" spans="1:2" s="21" customFormat="1" ht="14.25" x14ac:dyDescent="0.35">
      <c r="A52" s="150"/>
      <c r="B52" s="32"/>
    </row>
    <row r="53" spans="1:2" s="21" customFormat="1" ht="11.65" x14ac:dyDescent="0.35">
      <c r="B53" s="32"/>
    </row>
    <row r="54" spans="1:2" s="21" customFormat="1" ht="11.65" x14ac:dyDescent="0.35">
      <c r="B54" s="32"/>
    </row>
    <row r="55" spans="1:2" s="21" customFormat="1" ht="11.65" x14ac:dyDescent="0.35">
      <c r="B55" s="32"/>
    </row>
    <row r="56" spans="1:2" s="21" customFormat="1" ht="11.65" x14ac:dyDescent="0.35">
      <c r="B56" s="32"/>
    </row>
    <row r="57" spans="1:2" s="21" customFormat="1" ht="11.65" x14ac:dyDescent="0.35">
      <c r="B57" s="32"/>
    </row>
    <row r="58" spans="1:2" s="21" customFormat="1" ht="11.65" x14ac:dyDescent="0.35">
      <c r="B58" s="32"/>
    </row>
    <row r="59" spans="1:2" s="21" customFormat="1" ht="11.65" x14ac:dyDescent="0.35">
      <c r="B59" s="32"/>
    </row>
    <row r="60" spans="1:2" s="8" customFormat="1" x14ac:dyDescent="0.4">
      <c r="B60" s="33"/>
    </row>
    <row r="61" spans="1:2" s="8" customFormat="1" x14ac:dyDescent="0.4">
      <c r="B61" s="33"/>
    </row>
    <row r="62" spans="1:2" s="8" customFormat="1" x14ac:dyDescent="0.4">
      <c r="B62" s="33"/>
    </row>
    <row r="63" spans="1:2" s="8" customFormat="1" x14ac:dyDescent="0.4"/>
    <row r="64" spans="1:2" s="8" customFormat="1" x14ac:dyDescent="0.4"/>
    <row r="65" spans="2:2" s="8" customFormat="1" x14ac:dyDescent="0.4"/>
    <row r="70" spans="2:2" x14ac:dyDescent="0.4">
      <c r="B70" s="4"/>
    </row>
  </sheetData>
  <mergeCells count="12">
    <mergeCell ref="C20:D20"/>
    <mergeCell ref="C21:D21"/>
    <mergeCell ref="C15:D15"/>
    <mergeCell ref="C16:D16"/>
    <mergeCell ref="C17:D17"/>
    <mergeCell ref="C18:D18"/>
    <mergeCell ref="C19:D19"/>
    <mergeCell ref="A3:G3"/>
    <mergeCell ref="A4:G4"/>
    <mergeCell ref="A12:G12"/>
    <mergeCell ref="C13:D13"/>
    <mergeCell ref="C14:D14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12289" r:id="rId4">
          <objectPr defaultSize="0" autoFill="0" autoLine="0" autoPict="0" r:id="rId5">
            <anchor moveWithCells="1" sizeWithCells="1">
              <from>
                <xdr:col>0</xdr:col>
                <xdr:colOff>38100</xdr:colOff>
                <xdr:row>4</xdr:row>
                <xdr:rowOff>0</xdr:rowOff>
              </from>
              <to>
                <xdr:col>1</xdr:col>
                <xdr:colOff>0</xdr:colOff>
                <xdr:row>4</xdr:row>
                <xdr:rowOff>0</xdr:rowOff>
              </to>
            </anchor>
          </objectPr>
        </oleObject>
      </mc:Choice>
      <mc:Fallback>
        <oleObject progId="PBrush" shapeId="1228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</vt:i4>
      </vt:variant>
    </vt:vector>
  </HeadingPairs>
  <TitlesOfParts>
    <vt:vector size="23" baseType="lpstr">
      <vt:lpstr>Claim Summary</vt:lpstr>
      <vt:lpstr>Personnel Costs Lookup Table</vt:lpstr>
      <vt:lpstr>Trainee</vt:lpstr>
      <vt:lpstr>Internal Trainers</vt:lpstr>
      <vt:lpstr>External Trainer</vt:lpstr>
      <vt:lpstr>Travel</vt:lpstr>
      <vt:lpstr>Materials</vt:lpstr>
      <vt:lpstr>Vouched Overheads</vt:lpstr>
      <vt:lpstr>CertificateClass</vt:lpstr>
      <vt:lpstr>DDList_External_Trainers</vt:lpstr>
      <vt:lpstr>DDList_Internal_Trainers</vt:lpstr>
      <vt:lpstr>InternalTrainerRecord</vt:lpstr>
      <vt:lpstr>'Claim Summary'!Print_Area</vt:lpstr>
      <vt:lpstr>'External Trainer'!Print_Area</vt:lpstr>
      <vt:lpstr>'Internal Trainers'!Print_Area</vt:lpstr>
      <vt:lpstr>Materials!Print_Area</vt:lpstr>
      <vt:lpstr>Trainee!Print_Area</vt:lpstr>
      <vt:lpstr>Travel!Print_Area</vt:lpstr>
      <vt:lpstr>TraineeDept</vt:lpstr>
      <vt:lpstr>TraineeHourlyRate</vt:lpstr>
      <vt:lpstr>TraineeName</vt:lpstr>
      <vt:lpstr>TraineeSalary</vt:lpstr>
      <vt:lpstr>TraineeSalaryCost</vt:lpstr>
    </vt:vector>
  </TitlesOfParts>
  <Company>IDA Ireland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dunnema</dc:creator>
  <cp:lastModifiedBy>White, Pearse</cp:lastModifiedBy>
  <cp:lastPrinted>2016-04-04T14:55:02Z</cp:lastPrinted>
  <dcterms:created xsi:type="dcterms:W3CDTF">1999-04-15T14:25:02Z</dcterms:created>
  <dcterms:modified xsi:type="dcterms:W3CDTF">2025-03-19T14:49:06Z</dcterms:modified>
</cp:coreProperties>
</file>