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12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I55"/>
  <c r="AP55"/>
  <c r="I56"/>
  <c r="AP56"/>
  <c r="I57"/>
  <c r="AP57"/>
  <c r="I58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I74"/>
  <c r="AO74"/>
  <c r="I75"/>
  <c r="AO75"/>
  <c r="I76"/>
  <c r="AO76"/>
  <c r="I77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I82"/>
  <c r="AN82"/>
  <c r="I83"/>
  <c r="AN83"/>
  <c r="I84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I79"/>
  <c r="AM79"/>
  <c r="I80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I61"/>
  <c r="AL61"/>
  <c r="I62"/>
  <c r="AL62"/>
  <c r="I63"/>
  <c r="AL63"/>
  <c r="I64"/>
  <c r="AL64"/>
  <c r="I65"/>
  <c r="AL65"/>
  <c r="I66"/>
  <c r="AL66"/>
  <c r="I67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I88"/>
  <c r="AL88"/>
  <c r="I89"/>
  <c r="AL89"/>
  <c r="I90"/>
  <c r="AL90"/>
  <c r="I91"/>
  <c r="AL91"/>
  <c r="I92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I118"/>
  <c r="AL118"/>
  <c r="I119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K55"/>
  <c r="L55"/>
  <c r="M55"/>
  <c r="AJ55"/>
  <c r="K56"/>
  <c r="L56"/>
  <c r="M56"/>
  <c r="AJ56"/>
  <c r="K57"/>
  <c r="L57"/>
  <c r="M57"/>
  <c r="AJ57"/>
  <c r="K58"/>
  <c r="L58"/>
  <c r="M58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K74"/>
  <c r="L74"/>
  <c r="M74"/>
  <c r="AI74"/>
  <c r="K75"/>
  <c r="L75"/>
  <c r="M75"/>
  <c r="AI75"/>
  <c r="K76"/>
  <c r="L76"/>
  <c r="M76"/>
  <c r="AI76"/>
  <c r="K77"/>
  <c r="L77"/>
  <c r="M77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K82"/>
  <c r="L82"/>
  <c r="M82"/>
  <c r="AH82"/>
  <c r="K83"/>
  <c r="L83"/>
  <c r="M83"/>
  <c r="AH83"/>
  <c r="K84"/>
  <c r="L84"/>
  <c r="M84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K79"/>
  <c r="L79"/>
  <c r="M79"/>
  <c r="AG79"/>
  <c r="K80"/>
  <c r="L80"/>
  <c r="M80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K61"/>
  <c r="L61"/>
  <c r="M61"/>
  <c r="AF61"/>
  <c r="K62"/>
  <c r="L62"/>
  <c r="M62"/>
  <c r="AF62"/>
  <c r="K63"/>
  <c r="L63"/>
  <c r="M63"/>
  <c r="AF63"/>
  <c r="K64"/>
  <c r="L64"/>
  <c r="M64"/>
  <c r="AF64"/>
  <c r="K65"/>
  <c r="L65"/>
  <c r="M65"/>
  <c r="AF65"/>
  <c r="K66"/>
  <c r="L66"/>
  <c r="M66"/>
  <c r="AF66"/>
  <c r="K67"/>
  <c r="L67"/>
  <c r="M67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K88"/>
  <c r="L88"/>
  <c r="M88"/>
  <c r="AF88"/>
  <c r="K89"/>
  <c r="L89"/>
  <c r="M89"/>
  <c r="AF89"/>
  <c r="K90"/>
  <c r="L90"/>
  <c r="M90"/>
  <c r="AF90"/>
  <c r="K91"/>
  <c r="L91"/>
  <c r="M91"/>
  <c r="AF91"/>
  <c r="K92"/>
  <c r="L92"/>
  <c r="M92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K118"/>
  <c r="L118"/>
  <c r="M118"/>
  <c r="AF118"/>
  <c r="K119"/>
  <c r="L119"/>
  <c r="M119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J133"/>
  <c r="K128"/>
  <c r="K133"/>
  <c r="L128"/>
  <c r="L133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<sst xmlns="http://schemas.openxmlformats.org/spreadsheetml/2006/main" count="1042" uniqueCount="499">
  <si>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</si>
  <si>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</si>
  <si>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</si>
  <si>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</si>
  <si>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</si>
  <si>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</si>
  <si>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</si>
  <si>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</si>
  <si>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</si>
  <si>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</si>
  <si>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</si>
  <si>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</si>
  <si>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</si>
  <si>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</si>
  <si>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</si>
  <si>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</si>
  <si>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</si>
  <si>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</si>
  <si>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</si>
  <si>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</si>
  <si>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</si>
  <si>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</si>
  <si>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</si>
  <si>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</si>
  <si>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</si>
  <si>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</si>
  <si>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</si>
  <si>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Menu's? Widgets? Custom Taxonomy?</t>
    <phoneticPr fontId="8" type="noConversion"/>
  </si>
  <si>
    <r>
      <t>Widget by categories</t>
    </r>
    <r>
      <rPr>
        <sz val="11"/>
        <color indexed="8"/>
        <rFont val="Calibri"/>
        <family val="2"/>
      </rPr>
      <t xml:space="preserve"> (or CPT meta data)</t>
    </r>
    <phoneticPr fontId="8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</si>
  <si>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</si>
  <si>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</si>
  <si>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</si>
  <si>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</si>
  <si>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</si>
  <si>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</si>
  <si>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</si>
  <si>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</si>
  <si>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</si>
  <si>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</si>
  <si>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</si>
  <si>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</si>
  <si>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</si>
  <si>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</si>
  <si>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</si>
  <si>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</si>
  <si>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</si>
  <si>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</si>
  <si>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</si>
  <si>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</si>
  <si>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</si>
  <si>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</si>
  <si>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</si>
  <si>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</si>
  <si>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</si>
  <si>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</si>
  <si>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</si>
  <si>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</si>
  <si>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</si>
  <si>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</si>
  <si>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</si>
  <si>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</si>
  <si>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</si>
  <si>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</si>
  <si>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</si>
  <si>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</si>
  <si>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</si>
  <si>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</si>
  <si>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</si>
  <si>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</si>
  <si>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</si>
  <si>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</si>
  <si>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</si>
  <si>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</si>
  <si>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</si>
  <si>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</si>
  <si>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</si>
  <si>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</si>
  <si>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</si>
  <si>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</si>
  <si>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</si>
  <si>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</si>
  <si>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</si>
  <si>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</si>
  <si>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</si>
  <si>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</si>
  <si>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</si>
  <si>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</si>
  <si>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</si>
  <si>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</si>
  <si>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</si>
  <si>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</si>
  <si>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</si>
  <si>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</si>
  <si>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</si>
  <si>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</si>
  <si>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</si>
  <si>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</si>
  <si>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</si>
  <si>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</si>
  <si>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</si>
  <si>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</si>
  <si>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</si>
  <si>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</si>
  <si>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</si>
  <si>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</si>
  <si>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</si>
  <si>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</si>
  <si>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</si>
  <si>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</si>
  <si>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</si>
  <si>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</si>
  <si>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</si>
  <si>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</si>
  <si>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</si>
  <si>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</si>
  <si>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</si>
  <si>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</si>
  <si>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</si>
  <si>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</si>
  <si>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</si>
  <si>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</si>
  <si>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</si>
  <si>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</si>
  <si>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</si>
  <si>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</si>
  <si>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</si>
  <si>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</si>
  <si>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</si>
  <si>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</si>
  <si>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</si>
  <si>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</si>
  <si>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</si>
  <si>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</si>
  <si>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</si>
  <si>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</si>
  <si>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</si>
  <si>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</si>
  <si>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</si>
  <si>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</si>
  <si>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</si>
  <si>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</si>
  <si>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</si>
  <si>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</si>
  <si>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</si>
  <si>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</si>
  <si>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</si>
  <si>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</si>
  <si>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</si>
  <si>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</si>
  <si>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</si>
  <si>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</si>
  <si>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</si>
  <si>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</si>
  <si>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</si>
  <si>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</si>
  <si>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</si>
  <si>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</si>
  <si>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</si>
  <si>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</si>
  <si>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</si>
  <si>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</si>
  <si>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</si>
  <si>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</si>
  <si>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</si>
  <si>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</si>
  <si>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</si>
  <si>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</si>
  <si>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</si>
  <si>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</si>
  <si>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</si>
  <si>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</si>
  <si>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</si>
  <si>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</si>
  <si>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</si>
  <si>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</si>
  <si>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</si>
  <si>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</si>
  <si>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</si>
  <si>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</si>
  <si>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</si>
  <si>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</si>
  <si>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</si>
  <si>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</si>
  <si>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</si>
  <si>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</si>
  <si>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</si>
  <si>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</si>
  <si>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</si>
  <si>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</si>
  <si>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</si>
  <si>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</si>
  <si>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</si>
  <si>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</si>
  <si>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</si>
  <si>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</si>
  <si>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</si>
  <si>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</si>
  <si>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</si>
  <si>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</si>
  <si>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</si>
  <si>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</si>
  <si>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</si>
  <si>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</si>
  <si>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</si>
  <si>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</si>
  <si>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</si>
  <si>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</si>
  <si>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</si>
  <si>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</si>
  <si>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</si>
  <si>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</si>
  <si>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</si>
  <si>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</si>
  <si>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</si>
  <si>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</si>
  <si>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</si>
  <si>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</si>
  <si>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</si>
  <si>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</si>
  <si>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</si>
  <si>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</si>
  <si>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</si>
  <si>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</si>
  <si>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</si>
  <si>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</si>
  <si>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</si>
  <si>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</si>
  <si>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</si>
  <si>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</si>
  <si>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</si>
  <si>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</si>
  <si>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</si>
  <si>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</si>
  <si>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</si>
  <si>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</si>
  <si>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</si>
  <si>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</si>
  <si>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</si>
  <si>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</si>
  <si>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</si>
  <si>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</si>
  <si>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</si>
  <si>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</si>
  <si>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</si>
  <si>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</si>
  <si>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</si>
  <si>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</si>
  <si>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</si>
  <si>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</si>
  <si>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</si>
  <si>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</si>
  <si>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</si>
  <si>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</si>
  <si>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</si>
  <si>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</si>
  <si>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</si>
  <si>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</si>
  <si>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</si>
  <si>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</si>
  <si>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</si>
  <si>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</si>
  <si>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</si>
  <si>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</si>
  <si>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</si>
  <si>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</si>
  <si>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</si>
  <si>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</si>
  <si>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</si>
  <si>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</si>
  <si>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</si>
  <si>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</si>
  <si>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</si>
  <si>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</si>
  <si>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</si>
  <si>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</si>
  <si>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</si>
  <si>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</si>
  <si>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</si>
  <si>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</si>
  <si>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</si>
  <si>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</si>
  <si>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</si>
  <si>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</si>
  <si>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</si>
  <si>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</si>
  <si>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</si>
  <si>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</si>
  <si>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</si>
  <si>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</si>
  <si>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</si>
  <si>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</si>
  <si>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</si>
  <si>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</si>
  <si>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</si>
  <si>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</si>
  <si>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</si>
  <si>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</si>
  <si>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</si>
  <si>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</si>
  <si>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</si>
  <si>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</si>
  <si>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</si>
  <si>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</si>
  <si>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</si>
  <si>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</si>
  <si>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</si>
  <si>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</si>
  <si>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</si>
  <si>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</si>
  <si>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</si>
  <si>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</si>
  <si>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</si>
  <si>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</si>
  <si>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</si>
  <si>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</si>
  <si>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</si>
  <si>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</si>
  <si>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</si>
  <si>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</si>
  <si>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</si>
  <si>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</si>
  <si>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</si>
  <si>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</si>
  <si>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</si>
  <si>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</si>
  <si>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</si>
  <si>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</si>
  <si>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</si>
  <si>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</si>
  <si>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</si>
  <si>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</si>
  <si>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</si>
  <si>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</si>
  <si>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</si>
  <si>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</si>
  <si>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</si>
  <si>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</si>
  <si>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</si>
  <si>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</si>
  <si>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</si>
  <si>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</si>
  <si>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</si>
  <si>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</si>
  <si>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</si>
  <si>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</si>
  <si>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</si>
  <si>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</si>
  <si>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</si>
  <si>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</si>
  <si>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</si>
  <si>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</si>
  <si>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</si>
  <si>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</si>
  <si>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</si>
  <si>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</si>
  <si>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</si>
  <si>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</si>
  <si>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</si>
  <si>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</si>
  <si>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</si>
  <si>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</si>
  <si>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</si>
  <si>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</si>
  <si>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</si>
  <si>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</si>
  <si>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</si>
  <si>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</si>
  <si>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</si>
  <si>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</si>
  <si>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</si>
  <si>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</si>
  <si>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</si>
  <si>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</si>
  <si>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</si>
  <si>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</si>
  <si>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</si>
  <si>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</si>
  <si>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</si>
  <si>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</si>
  <si>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</si>
  <si>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</si>
  <si>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</si>
  <si>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</si>
  <si>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</si>
  <si>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</si>
  <si>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</si>
  <si>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</si>
  <si>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</si>
  <si>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</si>
  <si>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</si>
  <si>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</si>
  <si>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</si>
  <si>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</si>
  <si>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</si>
  <si>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</si>
  <si>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</si>
  <si>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</si>
  <si>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</si>
  <si>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</si>
  <si>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</si>
  <si>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</si>
  <si>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</si>
  <si>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</si>
  <si>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</si>
  <si>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</si>
  <si>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</si>
  <si>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</si>
  <si>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</si>
  <si>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</si>
  <si>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</si>
  <si>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</si>
  <si>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</si>
  <si>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</si>
  <si>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</si>
  <si>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</si>
  <si>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</si>
  <si>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</si>
  <si>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</si>
  <si>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</si>
  <si>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</si>
  <si>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</si>
  <si>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</si>
  <si>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</si>
  <si>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</si>
  <si>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</si>
  <si>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</si>
  <si>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</si>
  <si>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</si>
  <si>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</si>
  <si>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</si>
  <si>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</si>
  <si>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</si>
  <si>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</si>
  <si>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</si>
  <si>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</si>
  <si>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</si>
  <si>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</si>
  <si>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</si>
  <si>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</si>
  <si>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</si>
  <si>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</si>
  <si>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</si>
  <si>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</si>
  <si>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</si>
  <si>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</si>
  <si>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r>
      <t>Featured Blog</t>
    </r>
    <r>
      <rPr>
        <sz val="11"/>
        <color indexed="8"/>
        <rFont val="Calibri"/>
        <family val="2"/>
      </rPr>
      <t xml:space="preserve"> (Do we mean Featured Post? - eddie)</t>
    </r>
    <phoneticPr fontId="8" type="noConversion"/>
  </si>
  <si>
    <r>
      <t>custom</t>
    </r>
    <r>
      <rPr>
        <sz val="11"/>
        <color indexed="8"/>
        <rFont val="Calibri"/>
        <family val="2"/>
      </rPr>
      <t xml:space="preserve"> (post type?)</t>
    </r>
    <phoneticPr fontId="8" type="noConversion"/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</si>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</sst>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15" workbookViewId="0">
      <selection activeCell="F26" sqref="F26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259</v>
      </c>
      <c r="H1" s="228"/>
      <c r="I1" s="235"/>
      <c r="J1" s="227" t="s">
        <v>59</v>
      </c>
      <c r="K1" s="228"/>
    </row>
    <row r="2" spans="1:17">
      <c r="A2" t="s">
        <v>16</v>
      </c>
      <c r="G2" s="229" t="s">
        <v>260</v>
      </c>
      <c r="H2" s="230" t="s">
        <v>261</v>
      </c>
      <c r="I2" s="236"/>
      <c r="J2" s="231" t="s">
        <v>449</v>
      </c>
      <c r="K2" s="232" t="s">
        <v>261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297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455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17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18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455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456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1" t="s">
        <v>90</v>
      </c>
      <c r="L16" s="271"/>
      <c r="M16" s="271"/>
      <c r="N16" s="214"/>
      <c r="O16" s="214"/>
      <c r="P16" s="214"/>
      <c r="Q16" s="214"/>
    </row>
    <row r="17" spans="1:16372" ht="36" customHeight="1">
      <c r="A17" s="233" t="s">
        <v>305</v>
      </c>
      <c r="B17" s="233" t="s">
        <v>305</v>
      </c>
      <c r="C17" s="233" t="s">
        <v>19</v>
      </c>
      <c r="D17" s="233" t="s">
        <v>307</v>
      </c>
      <c r="E17" s="233" t="s">
        <v>447</v>
      </c>
      <c r="F17" s="233" t="s">
        <v>128</v>
      </c>
      <c r="G17" s="233" t="s">
        <v>93</v>
      </c>
      <c r="H17" s="233" t="s">
        <v>92</v>
      </c>
      <c r="I17" s="233" t="s">
        <v>94</v>
      </c>
      <c r="J17" s="234" t="s">
        <v>91</v>
      </c>
      <c r="K17" s="233" t="s">
        <v>297</v>
      </c>
      <c r="L17" s="233" t="s">
        <v>455</v>
      </c>
      <c r="M17" s="233" t="s">
        <v>456</v>
      </c>
      <c r="N17" s="233" t="s">
        <v>20</v>
      </c>
      <c r="O17" s="233" t="s">
        <v>21</v>
      </c>
      <c r="P17" s="233" t="s">
        <v>22</v>
      </c>
      <c r="Q17" s="233" t="s">
        <v>454</v>
      </c>
      <c r="T17" s="245" t="s">
        <v>297</v>
      </c>
      <c r="U17" s="165" t="s">
        <v>455</v>
      </c>
      <c r="V17" s="165" t="s">
        <v>455</v>
      </c>
      <c r="W17" s="165" t="s">
        <v>455</v>
      </c>
      <c r="X17" s="166" t="s">
        <v>455</v>
      </c>
      <c r="Y17" s="45"/>
      <c r="Z17" s="245" t="s">
        <v>297</v>
      </c>
      <c r="AA17" s="165" t="s">
        <v>297</v>
      </c>
      <c r="AB17" s="165" t="s">
        <v>297</v>
      </c>
      <c r="AC17" s="165" t="s">
        <v>297</v>
      </c>
      <c r="AD17" s="166" t="s">
        <v>297</v>
      </c>
      <c r="AE17" s="45"/>
      <c r="AF17" s="245" t="s">
        <v>101</v>
      </c>
      <c r="AG17" s="165" t="s">
        <v>101</v>
      </c>
      <c r="AH17" s="165" t="s">
        <v>101</v>
      </c>
      <c r="AI17" s="165" t="s">
        <v>101</v>
      </c>
      <c r="AJ17" s="166" t="s">
        <v>101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23</v>
      </c>
      <c r="E19" s="223" t="s">
        <v>24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23</v>
      </c>
      <c r="E20" s="223" t="s">
        <v>126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23</v>
      </c>
      <c r="E21" s="223" t="s">
        <v>127</v>
      </c>
      <c r="F21" s="223" t="s">
        <v>129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488</v>
      </c>
      <c r="E22" s="223" t="s">
        <v>228</v>
      </c>
      <c r="F22" s="223" t="s">
        <v>229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488</v>
      </c>
      <c r="E23" s="223" t="s">
        <v>445</v>
      </c>
      <c r="F23" s="223" t="s">
        <v>231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488</v>
      </c>
      <c r="E24" s="223" t="s">
        <v>232</v>
      </c>
      <c r="F24" s="223" t="s">
        <v>446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488</v>
      </c>
      <c r="E25" s="223" t="s">
        <v>234</v>
      </c>
      <c r="F25" s="223" t="s">
        <v>28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488</v>
      </c>
      <c r="E26" s="223" t="s">
        <v>236</v>
      </c>
      <c r="F26" s="223" t="s">
        <v>109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488</v>
      </c>
      <c r="E27" s="223" t="s">
        <v>237</v>
      </c>
      <c r="F27" s="223" t="s">
        <v>238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488</v>
      </c>
      <c r="E28" s="223" t="s">
        <v>239</v>
      </c>
      <c r="F28" s="223" t="s">
        <v>240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23</v>
      </c>
      <c r="E29" s="223" t="s">
        <v>241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53</v>
      </c>
      <c r="C30" s="214">
        <v>100.7</v>
      </c>
      <c r="D30" s="214" t="s">
        <v>488</v>
      </c>
      <c r="E30" s="223" t="s">
        <v>33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23</v>
      </c>
      <c r="E31" s="223" t="s">
        <v>245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459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58</v>
      </c>
      <c r="C32" s="214">
        <v>2.1</v>
      </c>
      <c r="D32" s="214" t="s">
        <v>144</v>
      </c>
      <c r="E32" s="223" t="s">
        <v>242</v>
      </c>
      <c r="F32" s="223" t="s">
        <v>141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144</v>
      </c>
      <c r="E33" s="223" t="s">
        <v>97</v>
      </c>
      <c r="F33" s="223" t="s">
        <v>142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144</v>
      </c>
      <c r="E34" s="223" t="s">
        <v>244</v>
      </c>
      <c r="F34" s="223" t="s">
        <v>0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53</v>
      </c>
      <c r="C35" s="214">
        <v>2.2000000000000002</v>
      </c>
      <c r="D35" s="214" t="s">
        <v>144</v>
      </c>
      <c r="E35" s="223" t="s">
        <v>33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23</v>
      </c>
      <c r="E36" s="223" t="s">
        <v>25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329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26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26</v>
      </c>
      <c r="E38" s="223" t="s">
        <v>145</v>
      </c>
      <c r="F38" s="223" t="s">
        <v>149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26</v>
      </c>
      <c r="E39" s="223" t="s">
        <v>146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26</v>
      </c>
      <c r="E40" s="223" t="s">
        <v>147</v>
      </c>
      <c r="F40" s="223" t="s">
        <v>148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26</v>
      </c>
      <c r="E41" s="223" t="s">
        <v>33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272</v>
      </c>
      <c r="E42" s="223" t="s">
        <v>130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56</v>
      </c>
      <c r="C43" s="214">
        <v>4.0999999999999996</v>
      </c>
      <c r="D43" s="214" t="s">
        <v>272</v>
      </c>
      <c r="E43" s="223" t="s">
        <v>150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56</v>
      </c>
      <c r="C44" s="214">
        <v>4.2</v>
      </c>
      <c r="D44" s="214" t="s">
        <v>272</v>
      </c>
      <c r="E44" s="223" t="s">
        <v>258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56</v>
      </c>
      <c r="C45" s="214">
        <v>4.3</v>
      </c>
      <c r="D45" s="214" t="s">
        <v>272</v>
      </c>
      <c r="E45" s="223" t="s">
        <v>151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56</v>
      </c>
      <c r="C46" s="214">
        <v>4.4000000000000004</v>
      </c>
      <c r="D46" s="214" t="s">
        <v>272</v>
      </c>
      <c r="E46" s="223" t="s">
        <v>152</v>
      </c>
      <c r="F46" s="223" t="s">
        <v>153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56</v>
      </c>
      <c r="C47" s="214">
        <v>4.5</v>
      </c>
      <c r="D47" s="214" t="s">
        <v>272</v>
      </c>
      <c r="E47" s="223" t="s">
        <v>154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56</v>
      </c>
      <c r="C48" s="214">
        <v>4.5999999999999996</v>
      </c>
      <c r="D48" s="214" t="s">
        <v>272</v>
      </c>
      <c r="E48" s="223" t="s">
        <v>155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272</v>
      </c>
      <c r="E49" s="223" t="s">
        <v>33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23</v>
      </c>
      <c r="E50" s="223" t="s">
        <v>331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332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23</v>
      </c>
      <c r="E51" s="223" t="s">
        <v>131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23</v>
      </c>
      <c r="E52" s="223" t="s">
        <v>334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335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23</v>
      </c>
      <c r="E53" s="223" t="s">
        <v>132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133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489</v>
      </c>
      <c r="E54" s="223" t="s">
        <v>134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135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489</v>
      </c>
      <c r="E55" s="223" t="s">
        <v>262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489</v>
      </c>
      <c r="E56" s="223" t="s">
        <v>263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489</v>
      </c>
      <c r="E57" s="223" t="s">
        <v>136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489</v>
      </c>
      <c r="E58" s="223" t="s">
        <v>265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489</v>
      </c>
      <c r="E59" s="223" t="s">
        <v>33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137</v>
      </c>
      <c r="C60" s="214">
        <v>10</v>
      </c>
      <c r="D60" s="214" t="s">
        <v>23</v>
      </c>
      <c r="E60" s="223" t="s">
        <v>480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138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137</v>
      </c>
      <c r="C61" s="214">
        <v>10.1</v>
      </c>
      <c r="D61" s="214" t="s">
        <v>266</v>
      </c>
      <c r="E61" s="223" t="s">
        <v>480</v>
      </c>
      <c r="F61" s="223"/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137</v>
      </c>
      <c r="C62" s="214">
        <v>10.199999999999999</v>
      </c>
      <c r="D62" s="214" t="s">
        <v>266</v>
      </c>
      <c r="E62" s="223" t="s">
        <v>268</v>
      </c>
      <c r="F62" s="223"/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137</v>
      </c>
      <c r="C63" s="214">
        <v>10.3</v>
      </c>
      <c r="D63" s="214" t="s">
        <v>266</v>
      </c>
      <c r="E63" s="223" t="s">
        <v>269</v>
      </c>
      <c r="F63" s="223"/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137</v>
      </c>
      <c r="C64" s="214">
        <v>10.4</v>
      </c>
      <c r="D64" s="214" t="s">
        <v>266</v>
      </c>
      <c r="E64" s="223" t="s">
        <v>270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137</v>
      </c>
      <c r="C65" s="214">
        <v>11</v>
      </c>
      <c r="D65" s="214" t="s">
        <v>23</v>
      </c>
      <c r="E65" s="223" t="s">
        <v>482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137</v>
      </c>
      <c r="C66" s="214">
        <v>11.1</v>
      </c>
      <c r="D66" s="214" t="s">
        <v>266</v>
      </c>
      <c r="E66" s="223" t="s">
        <v>482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137</v>
      </c>
      <c r="C67" s="214">
        <v>11.2</v>
      </c>
      <c r="D67" s="214" t="s">
        <v>266</v>
      </c>
      <c r="E67" s="223" t="s">
        <v>267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137</v>
      </c>
      <c r="C68" s="214">
        <v>11.3</v>
      </c>
      <c r="D68" s="214" t="s">
        <v>266</v>
      </c>
      <c r="E68" s="223" t="s">
        <v>33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341</v>
      </c>
      <c r="C69" s="214">
        <v>12</v>
      </c>
      <c r="D69" s="214" t="s">
        <v>23</v>
      </c>
      <c r="E69" s="223" t="s">
        <v>139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55</v>
      </c>
      <c r="C70" s="214">
        <v>13</v>
      </c>
      <c r="D70" s="214" t="s">
        <v>23</v>
      </c>
      <c r="E70" s="223" t="s">
        <v>140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23</v>
      </c>
      <c r="E71" s="223" t="s">
        <v>271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62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272</v>
      </c>
      <c r="E72" s="223" t="s">
        <v>63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355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23</v>
      </c>
      <c r="E73" s="223" t="s">
        <v>121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53</v>
      </c>
      <c r="C74" s="214">
        <v>16.100000000000001</v>
      </c>
      <c r="D74" s="214" t="s">
        <v>273</v>
      </c>
      <c r="E74" s="223" t="s">
        <v>121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54</v>
      </c>
      <c r="C75" s="214">
        <v>16.2</v>
      </c>
      <c r="D75" s="214" t="s">
        <v>273</v>
      </c>
      <c r="E75" s="223" t="s">
        <v>31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340</v>
      </c>
      <c r="C76" s="214">
        <v>16.3</v>
      </c>
      <c r="D76" s="214" t="s">
        <v>273</v>
      </c>
      <c r="E76" s="223" t="s">
        <v>274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340</v>
      </c>
      <c r="C77" s="214">
        <v>16.399999999999999</v>
      </c>
      <c r="D77" s="214" t="s">
        <v>273</v>
      </c>
      <c r="E77" s="223" t="s">
        <v>275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23</v>
      </c>
      <c r="E78" s="224" t="s">
        <v>64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65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56</v>
      </c>
      <c r="C79" s="214">
        <v>17.100000000000001</v>
      </c>
      <c r="D79" s="214" t="s">
        <v>32</v>
      </c>
      <c r="E79" s="224" t="s">
        <v>33</v>
      </c>
      <c r="F79" s="270" t="s">
        <v>476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56</v>
      </c>
      <c r="C80" s="214">
        <v>17.2</v>
      </c>
      <c r="D80" s="214" t="s">
        <v>32</v>
      </c>
      <c r="E80" s="224" t="s">
        <v>34</v>
      </c>
      <c r="F80" s="270" t="s">
        <v>476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66</v>
      </c>
      <c r="E81" s="224" t="s">
        <v>348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67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342</v>
      </c>
      <c r="C82" s="214">
        <v>18.100000000000001</v>
      </c>
      <c r="D82" s="214" t="s">
        <v>35</v>
      </c>
      <c r="E82" s="224" t="s">
        <v>36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342</v>
      </c>
      <c r="C83" s="214">
        <v>18.2</v>
      </c>
      <c r="D83" s="214" t="s">
        <v>35</v>
      </c>
      <c r="E83" s="224" t="s">
        <v>37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342</v>
      </c>
      <c r="C84" s="214">
        <v>18.3</v>
      </c>
      <c r="D84" s="214" t="s">
        <v>35</v>
      </c>
      <c r="E84" s="224" t="s">
        <v>38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341</v>
      </c>
      <c r="C85" s="214">
        <v>19</v>
      </c>
      <c r="D85" s="214" t="s">
        <v>66</v>
      </c>
      <c r="E85" s="224" t="s">
        <v>68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341</v>
      </c>
      <c r="C86" s="214">
        <v>20</v>
      </c>
      <c r="D86" s="214" t="s">
        <v>66</v>
      </c>
      <c r="E86" s="224" t="s">
        <v>69</v>
      </c>
      <c r="F86" s="224" t="s">
        <v>39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66</v>
      </c>
      <c r="E87" s="224" t="s">
        <v>254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40</v>
      </c>
      <c r="E88" s="224" t="s">
        <v>41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40</v>
      </c>
      <c r="E89" s="224" t="s">
        <v>42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66</v>
      </c>
      <c r="E90" s="224" t="s">
        <v>255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57</v>
      </c>
      <c r="C91" s="214">
        <v>22.1</v>
      </c>
      <c r="D91" s="214" t="s">
        <v>493</v>
      </c>
      <c r="E91" s="224" t="s">
        <v>43</v>
      </c>
      <c r="F91" s="270" t="s">
        <v>27</v>
      </c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57</v>
      </c>
      <c r="C92" s="214">
        <v>22.2</v>
      </c>
      <c r="D92" s="214" t="s">
        <v>493</v>
      </c>
      <c r="E92" s="224" t="s">
        <v>44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493</v>
      </c>
      <c r="E93" s="224" t="s">
        <v>33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56</v>
      </c>
      <c r="C94" s="214">
        <v>23</v>
      </c>
      <c r="D94" s="214" t="s">
        <v>70</v>
      </c>
      <c r="E94" s="223" t="s">
        <v>71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72</v>
      </c>
      <c r="E95" s="223" t="s">
        <v>73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100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72</v>
      </c>
      <c r="E96" s="223" t="s">
        <v>74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100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72</v>
      </c>
      <c r="E97" s="223" t="s">
        <v>156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100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72</v>
      </c>
      <c r="E98" s="223" t="s">
        <v>256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100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72</v>
      </c>
      <c r="E99" s="223" t="s">
        <v>157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100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56</v>
      </c>
      <c r="C100" s="214">
        <v>29</v>
      </c>
      <c r="D100" s="214" t="s">
        <v>158</v>
      </c>
      <c r="E100" s="223" t="s">
        <v>223</v>
      </c>
      <c r="F100" s="225" t="s">
        <v>45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224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158</v>
      </c>
      <c r="E101" s="223" t="s">
        <v>159</v>
      </c>
      <c r="F101" s="225" t="s">
        <v>46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160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341</v>
      </c>
      <c r="C102" s="214">
        <v>31</v>
      </c>
      <c r="D102" s="214" t="s">
        <v>158</v>
      </c>
      <c r="E102" s="223" t="s">
        <v>161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385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341</v>
      </c>
      <c r="C103" s="214">
        <v>32</v>
      </c>
      <c r="D103" s="214" t="s">
        <v>158</v>
      </c>
      <c r="E103" s="223" t="s">
        <v>162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341</v>
      </c>
      <c r="C104" s="214">
        <v>33</v>
      </c>
      <c r="D104" s="208" t="s">
        <v>158</v>
      </c>
      <c r="E104" s="211" t="s">
        <v>163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341</v>
      </c>
      <c r="C105" s="214">
        <v>34</v>
      </c>
      <c r="D105" s="214" t="s">
        <v>158</v>
      </c>
      <c r="E105" s="223" t="s">
        <v>388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341</v>
      </c>
      <c r="C106" s="214">
        <v>35</v>
      </c>
      <c r="D106" s="214" t="s">
        <v>158</v>
      </c>
      <c r="E106" s="223" t="s">
        <v>328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341</v>
      </c>
      <c r="C107" s="214">
        <v>36</v>
      </c>
      <c r="D107" s="214" t="s">
        <v>158</v>
      </c>
      <c r="E107" s="223" t="s">
        <v>188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341</v>
      </c>
      <c r="C108" s="214">
        <v>37</v>
      </c>
      <c r="D108" s="214" t="s">
        <v>158</v>
      </c>
      <c r="E108" s="223" t="s">
        <v>189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341</v>
      </c>
      <c r="C109" s="214">
        <v>38</v>
      </c>
      <c r="D109" s="214" t="s">
        <v>158</v>
      </c>
      <c r="E109" s="223" t="s">
        <v>190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341</v>
      </c>
      <c r="C110" s="214">
        <v>39</v>
      </c>
      <c r="D110" s="214" t="s">
        <v>158</v>
      </c>
      <c r="E110" s="223" t="s">
        <v>191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158</v>
      </c>
      <c r="E111" s="223" t="s">
        <v>323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158</v>
      </c>
      <c r="E112" s="223" t="s">
        <v>324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158</v>
      </c>
      <c r="E113" s="223" t="s">
        <v>325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158</v>
      </c>
      <c r="E114" s="223" t="s">
        <v>326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158</v>
      </c>
      <c r="E115" s="223" t="s">
        <v>327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389</v>
      </c>
      <c r="E116" s="223" t="s">
        <v>390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389</v>
      </c>
      <c r="E117" s="223" t="s">
        <v>391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341</v>
      </c>
      <c r="C118" s="214">
        <v>46.1</v>
      </c>
      <c r="D118" s="214" t="s">
        <v>47</v>
      </c>
      <c r="E118" s="223" t="s">
        <v>48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56</v>
      </c>
      <c r="C119" s="214">
        <v>46.2</v>
      </c>
      <c r="D119" s="214" t="s">
        <v>47</v>
      </c>
      <c r="E119" s="223" t="s">
        <v>49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29</v>
      </c>
      <c r="E120" s="223" t="s">
        <v>30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488</v>
      </c>
      <c r="E121" s="223" t="s">
        <v>395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396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394</v>
      </c>
      <c r="E122" s="223" t="s">
        <v>86</v>
      </c>
      <c r="F122" s="223" t="s">
        <v>50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394</v>
      </c>
      <c r="E123" s="223" t="s">
        <v>87</v>
      </c>
      <c r="F123" s="223" t="s">
        <v>50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394</v>
      </c>
      <c r="E124" s="223" t="s">
        <v>248</v>
      </c>
      <c r="F124" s="223" t="s">
        <v>50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88</v>
      </c>
      <c r="E125" s="223" t="s">
        <v>250</v>
      </c>
      <c r="F125" s="223" t="s">
        <v>51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125</v>
      </c>
      <c r="E126" s="223" t="s">
        <v>123</v>
      </c>
      <c r="F126" s="223" t="s">
        <v>52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125</v>
      </c>
      <c r="E127" s="223" t="s">
        <v>497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125</v>
      </c>
      <c r="E128" s="223" t="s">
        <v>124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89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297</v>
      </c>
      <c r="U133" s="236" t="s">
        <v>455</v>
      </c>
      <c r="V133" s="236" t="s">
        <v>455</v>
      </c>
      <c r="W133" s="236" t="s">
        <v>455</v>
      </c>
      <c r="X133" s="236" t="s">
        <v>455</v>
      </c>
      <c r="Y133" s="259"/>
      <c r="Z133" s="236" t="s">
        <v>297</v>
      </c>
      <c r="AA133" s="236" t="s">
        <v>297</v>
      </c>
      <c r="AB133" s="236" t="s">
        <v>297</v>
      </c>
      <c r="AC133" s="236" t="s">
        <v>297</v>
      </c>
      <c r="AD133" s="236" t="s">
        <v>297</v>
      </c>
      <c r="AE133" s="259"/>
      <c r="AF133" s="236" t="s">
        <v>101</v>
      </c>
      <c r="AG133" s="236" t="s">
        <v>101</v>
      </c>
      <c r="AH133" s="236" t="s">
        <v>101</v>
      </c>
      <c r="AI133" s="236" t="s">
        <v>101</v>
      </c>
      <c r="AJ133" s="230" t="s">
        <v>101</v>
      </c>
      <c r="AL133" s="229" t="s">
        <v>96</v>
      </c>
      <c r="AM133" s="236"/>
      <c r="AN133" s="236"/>
      <c r="AO133" s="236"/>
      <c r="AP133" s="230"/>
    </row>
    <row r="134" spans="4:42">
      <c r="S134" s="260" t="s">
        <v>197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349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350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352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108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95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344</v>
      </c>
      <c r="T145" s="136" t="s">
        <v>194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112</v>
      </c>
      <c r="T146" s="136" t="s">
        <v>113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114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115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116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99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sheetCalcPr fullCalcOnLoad="1"/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1" t="s">
        <v>369</v>
      </c>
      <c r="B1" s="1">
        <v>360</v>
      </c>
    </row>
    <row r="2" spans="1:2" ht="15">
      <c r="A2" s="3" t="s">
        <v>378</v>
      </c>
      <c r="B2" s="1"/>
    </row>
    <row r="3" spans="1:2" ht="15">
      <c r="A3" s="3" t="s">
        <v>379</v>
      </c>
      <c r="B3" s="1"/>
    </row>
    <row r="4" spans="1:2" ht="15">
      <c r="A4" s="3" t="s">
        <v>472</v>
      </c>
      <c r="B4" s="2">
        <v>200</v>
      </c>
    </row>
    <row r="5" spans="1:2" ht="15">
      <c r="A5" s="3" t="s">
        <v>380</v>
      </c>
      <c r="B5" s="1"/>
    </row>
    <row r="6" spans="1:2" ht="15">
      <c r="A6" s="3" t="s">
        <v>381</v>
      </c>
      <c r="B6" s="1"/>
    </row>
    <row r="7" spans="1:2" ht="15">
      <c r="A7" s="3" t="s">
        <v>382</v>
      </c>
      <c r="B7" s="1"/>
    </row>
    <row r="8" spans="1:2" ht="15">
      <c r="A8" s="3" t="s">
        <v>383</v>
      </c>
      <c r="B8" s="1"/>
    </row>
    <row r="9" spans="1:2" ht="15">
      <c r="A9" s="4" t="s">
        <v>384</v>
      </c>
      <c r="B9" s="1"/>
    </row>
    <row r="10" spans="1:2" ht="15">
      <c r="A10" s="4" t="s">
        <v>398</v>
      </c>
      <c r="B10" s="1"/>
    </row>
    <row r="11" spans="1:2" ht="15">
      <c r="A11" s="1" t="s">
        <v>370</v>
      </c>
      <c r="B11" s="1"/>
    </row>
    <row r="12" spans="1:2" ht="15">
      <c r="A12" s="3" t="s">
        <v>399</v>
      </c>
      <c r="B12" s="1">
        <v>300</v>
      </c>
    </row>
    <row r="13" spans="1:2" ht="15">
      <c r="A13" s="5" t="s">
        <v>433</v>
      </c>
      <c r="B13" s="1"/>
    </row>
    <row r="14" spans="1:2" ht="15">
      <c r="A14" s="4" t="s">
        <v>434</v>
      </c>
      <c r="B14" s="1"/>
    </row>
    <row r="15" spans="1:2" ht="15">
      <c r="A15" s="4" t="s">
        <v>435</v>
      </c>
      <c r="B15" s="1"/>
    </row>
    <row r="16" spans="1:2" ht="15">
      <c r="A16" s="4" t="s">
        <v>404</v>
      </c>
      <c r="B16" s="1"/>
    </row>
    <row r="17" spans="1:2" ht="15">
      <c r="A17" s="4" t="s">
        <v>405</v>
      </c>
      <c r="B17" s="1"/>
    </row>
    <row r="18" spans="1:2" ht="15">
      <c r="A18" s="3" t="s">
        <v>436</v>
      </c>
      <c r="B18" s="1">
        <v>600</v>
      </c>
    </row>
    <row r="19" spans="1:2" ht="15">
      <c r="A19" s="6" t="s">
        <v>471</v>
      </c>
      <c r="B19" s="2">
        <v>500</v>
      </c>
    </row>
    <row r="20" spans="1:2" ht="15">
      <c r="A20" s="4" t="s">
        <v>400</v>
      </c>
      <c r="B20" s="1"/>
    </row>
    <row r="21" spans="1:2" ht="15">
      <c r="A21" s="4" t="s">
        <v>376</v>
      </c>
      <c r="B21" s="1"/>
    </row>
    <row r="22" spans="1:2" ht="15">
      <c r="A22" s="4" t="s">
        <v>401</v>
      </c>
      <c r="B22" s="1"/>
    </row>
    <row r="23" spans="1:2" ht="15">
      <c r="A23" s="4" t="s">
        <v>377</v>
      </c>
      <c r="B23" s="1"/>
    </row>
    <row r="24" spans="1:2" ht="15">
      <c r="A24" s="7" t="s">
        <v>374</v>
      </c>
      <c r="B24" s="1"/>
    </row>
    <row r="25" spans="1:2" ht="15">
      <c r="A25" s="4" t="s">
        <v>402</v>
      </c>
      <c r="B25" s="2">
        <v>50</v>
      </c>
    </row>
    <row r="26" spans="1:2" ht="15">
      <c r="A26" s="8" t="s">
        <v>403</v>
      </c>
      <c r="B26" s="2">
        <v>50</v>
      </c>
    </row>
    <row r="27" spans="1:2" ht="15">
      <c r="A27" s="1" t="s">
        <v>375</v>
      </c>
      <c r="B27" s="1">
        <v>800</v>
      </c>
    </row>
    <row r="28" spans="1:2" ht="15">
      <c r="A28" s="2" t="s">
        <v>443</v>
      </c>
      <c r="B28" s="2">
        <v>500</v>
      </c>
    </row>
    <row r="29" spans="1:2" ht="15">
      <c r="A29" s="3" t="s">
        <v>444</v>
      </c>
      <c r="B29" s="1"/>
    </row>
    <row r="30" spans="1:2" ht="15">
      <c r="A30" s="4" t="s">
        <v>437</v>
      </c>
      <c r="B30" s="2">
        <v>50</v>
      </c>
    </row>
    <row r="31" spans="1:2" ht="15">
      <c r="A31" s="4" t="s">
        <v>397</v>
      </c>
      <c r="B31" s="2">
        <v>50</v>
      </c>
    </row>
    <row r="32" spans="1:2" ht="15">
      <c r="A32" s="4" t="s">
        <v>438</v>
      </c>
      <c r="B32" s="2">
        <v>100</v>
      </c>
    </row>
    <row r="33" spans="1:4" ht="15">
      <c r="A33" s="4" t="s">
        <v>439</v>
      </c>
      <c r="B33" s="2">
        <v>100</v>
      </c>
    </row>
    <row r="34" spans="1:4" ht="15">
      <c r="A34" s="9" t="s">
        <v>441</v>
      </c>
      <c r="B34" s="1">
        <v>500</v>
      </c>
    </row>
    <row r="35" spans="1:4" ht="15">
      <c r="A35" s="1" t="s">
        <v>440</v>
      </c>
      <c r="B35" s="1">
        <v>100</v>
      </c>
    </row>
    <row r="36" spans="1:4" ht="15">
      <c r="A36" s="1" t="s">
        <v>371</v>
      </c>
      <c r="B36" s="1">
        <v>100</v>
      </c>
    </row>
    <row r="37" spans="1:4" ht="15">
      <c r="A37" s="1" t="s">
        <v>372</v>
      </c>
      <c r="B37" s="1">
        <v>100</v>
      </c>
    </row>
    <row r="38" spans="1:4" ht="15">
      <c r="A38" s="1" t="s">
        <v>373</v>
      </c>
      <c r="B38" s="1">
        <v>100</v>
      </c>
    </row>
    <row r="39" spans="1:4" ht="15">
      <c r="A39" s="1" t="s">
        <v>442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474</v>
      </c>
      <c r="B48">
        <v>980</v>
      </c>
    </row>
  </sheetData>
  <sheetCalcPr fullCalcOnLoad="1"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295</v>
      </c>
      <c r="D1" s="28">
        <f>SUM(H18:H151)</f>
        <v>174</v>
      </c>
      <c r="E1" s="28"/>
      <c r="F1" s="61"/>
      <c r="G1" s="171"/>
      <c r="H1" s="29" t="s">
        <v>296</v>
      </c>
      <c r="L1" s="31" t="s">
        <v>192</v>
      </c>
      <c r="M1" s="31">
        <v>12</v>
      </c>
      <c r="N1" s="31"/>
      <c r="P1" s="172" t="s">
        <v>259</v>
      </c>
      <c r="Q1" s="173"/>
      <c r="R1" t="s">
        <v>59</v>
      </c>
    </row>
    <row r="2" spans="1:16370" s="31" customFormat="1" ht="20">
      <c r="C2" s="32"/>
      <c r="D2" s="33"/>
      <c r="E2" s="33"/>
      <c r="F2" s="62"/>
      <c r="G2" s="64"/>
      <c r="H2" s="34" t="s">
        <v>297</v>
      </c>
      <c r="I2" s="34" t="s">
        <v>298</v>
      </c>
      <c r="J2" s="35"/>
      <c r="K2" s="35"/>
      <c r="L2" t="s">
        <v>193</v>
      </c>
      <c r="M2">
        <v>36</v>
      </c>
      <c r="N2"/>
      <c r="P2" s="174" t="s">
        <v>260</v>
      </c>
      <c r="Q2" s="175" t="s">
        <v>261</v>
      </c>
      <c r="R2" s="31" t="s">
        <v>449</v>
      </c>
      <c r="S2" s="31" t="s">
        <v>261</v>
      </c>
    </row>
    <row r="3" spans="1:16370" ht="20">
      <c r="C3" s="32" t="s">
        <v>299</v>
      </c>
      <c r="D3" s="33">
        <f>D1*I3</f>
        <v>5568</v>
      </c>
      <c r="E3" s="33"/>
      <c r="F3" s="62" t="s">
        <v>300</v>
      </c>
      <c r="G3" s="64"/>
      <c r="H3" s="30">
        <v>16</v>
      </c>
      <c r="I3" s="30">
        <v>32</v>
      </c>
      <c r="L3" t="s">
        <v>197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301</v>
      </c>
      <c r="D4" s="33">
        <f>D1*(SUM(H3,I3)/2)</f>
        <v>4176</v>
      </c>
      <c r="E4" s="33"/>
      <c r="F4" s="62" t="s">
        <v>302</v>
      </c>
      <c r="L4" t="s">
        <v>194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303</v>
      </c>
      <c r="D5" s="37">
        <f>D1*H3</f>
        <v>2784</v>
      </c>
      <c r="E5" s="37"/>
      <c r="F5" s="63" t="s">
        <v>304</v>
      </c>
      <c r="L5" t="s">
        <v>195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196</v>
      </c>
      <c r="M13">
        <v>3120</v>
      </c>
      <c r="N13">
        <f>M13/$M$3</f>
        <v>7.2222222222222223</v>
      </c>
      <c r="R13" s="163" t="s">
        <v>346</v>
      </c>
      <c r="S13" s="164" t="s">
        <v>347</v>
      </c>
      <c r="T13" s="151"/>
      <c r="U13" s="151"/>
      <c r="V13" s="151"/>
    </row>
    <row r="14" spans="1:16370" ht="20">
      <c r="C14" s="39"/>
      <c r="F14" s="64"/>
      <c r="R14" s="152" t="s">
        <v>343</v>
      </c>
    </row>
    <row r="15" spans="1:16370">
      <c r="I15" s="272" t="s">
        <v>450</v>
      </c>
      <c r="J15" s="273"/>
      <c r="K15" s="274"/>
    </row>
    <row r="16" spans="1:16370" ht="36" customHeight="1">
      <c r="A16" s="40" t="s">
        <v>305</v>
      </c>
      <c r="B16" s="40" t="s">
        <v>306</v>
      </c>
      <c r="C16" s="40" t="s">
        <v>307</v>
      </c>
      <c r="D16" s="40" t="s">
        <v>447</v>
      </c>
      <c r="E16" s="40"/>
      <c r="F16" s="41" t="s">
        <v>448</v>
      </c>
      <c r="G16" s="41"/>
      <c r="H16" s="42" t="s">
        <v>449</v>
      </c>
      <c r="I16" s="50" t="s">
        <v>297</v>
      </c>
      <c r="J16" s="50" t="s">
        <v>455</v>
      </c>
      <c r="K16" s="50" t="s">
        <v>456</v>
      </c>
      <c r="L16" s="43" t="s">
        <v>451</v>
      </c>
      <c r="M16" s="43" t="s">
        <v>452</v>
      </c>
      <c r="N16" s="43" t="s">
        <v>453</v>
      </c>
      <c r="O16" s="44" t="s">
        <v>454</v>
      </c>
      <c r="R16" s="165" t="s">
        <v>297</v>
      </c>
      <c r="S16" s="165" t="s">
        <v>455</v>
      </c>
      <c r="T16" s="165" t="s">
        <v>455</v>
      </c>
      <c r="U16" s="165" t="s">
        <v>455</v>
      </c>
      <c r="V16" s="166" t="s">
        <v>455</v>
      </c>
      <c r="W16" s="45"/>
      <c r="X16" s="165" t="s">
        <v>297</v>
      </c>
      <c r="Y16" s="165" t="s">
        <v>297</v>
      </c>
      <c r="Z16" s="165" t="s">
        <v>297</v>
      </c>
      <c r="AA16" s="165" t="s">
        <v>297</v>
      </c>
      <c r="AB16" s="165" t="s">
        <v>297</v>
      </c>
      <c r="AC16" s="45"/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128</v>
      </c>
      <c r="F17" s="48"/>
      <c r="G17" s="48" t="s">
        <v>259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457</v>
      </c>
      <c r="D18" s="52" t="s">
        <v>458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457</v>
      </c>
      <c r="D19" s="52" t="s">
        <v>126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457</v>
      </c>
      <c r="D20" s="52" t="s">
        <v>127</v>
      </c>
      <c r="E20" s="52" t="s">
        <v>129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488</v>
      </c>
      <c r="D21" s="52" t="s">
        <v>228</v>
      </c>
      <c r="E21" s="52" t="s">
        <v>229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488</v>
      </c>
      <c r="D22" s="52" t="s">
        <v>230</v>
      </c>
      <c r="E22" s="52" t="s">
        <v>231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488</v>
      </c>
      <c r="D23" s="52" t="s">
        <v>232</v>
      </c>
      <c r="E23" s="52" t="s">
        <v>233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488</v>
      </c>
      <c r="D24" s="52" t="s">
        <v>234</v>
      </c>
      <c r="E24" s="52" t="s">
        <v>235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488</v>
      </c>
      <c r="D25" s="52" t="s">
        <v>236</v>
      </c>
      <c r="E25" s="52" t="s">
        <v>109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488</v>
      </c>
      <c r="D26" s="52" t="s">
        <v>237</v>
      </c>
      <c r="E26" s="52" t="s">
        <v>238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488</v>
      </c>
      <c r="D27" s="52" t="s">
        <v>239</v>
      </c>
      <c r="E27" s="52" t="s">
        <v>240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457</v>
      </c>
      <c r="D28" s="52" t="s">
        <v>241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53</v>
      </c>
      <c r="C29" t="s">
        <v>488</v>
      </c>
      <c r="D29" s="52" t="s">
        <v>33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457</v>
      </c>
      <c r="D30" s="52" t="s">
        <v>245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459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58</v>
      </c>
      <c r="C31" t="s">
        <v>144</v>
      </c>
      <c r="D31" s="52" t="s">
        <v>242</v>
      </c>
      <c r="E31" s="52" t="s">
        <v>141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144</v>
      </c>
      <c r="D32" s="52" t="s">
        <v>243</v>
      </c>
      <c r="E32" s="52" t="s">
        <v>142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144</v>
      </c>
      <c r="D33" s="52" t="s">
        <v>244</v>
      </c>
      <c r="E33" s="52" t="s">
        <v>143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53</v>
      </c>
      <c r="C34" t="s">
        <v>144</v>
      </c>
      <c r="D34" s="52" t="s">
        <v>33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457</v>
      </c>
      <c r="D38" s="52" t="s">
        <v>460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329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145</v>
      </c>
      <c r="E40" s="52" t="s">
        <v>149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146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147</v>
      </c>
      <c r="E42" s="52" t="s">
        <v>148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457</v>
      </c>
      <c r="D46" s="52" t="s">
        <v>330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56</v>
      </c>
      <c r="C47" t="s">
        <v>272</v>
      </c>
      <c r="D47" s="52" t="s">
        <v>150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56</v>
      </c>
      <c r="C48" t="s">
        <v>272</v>
      </c>
      <c r="D48" s="52" t="s">
        <v>258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56</v>
      </c>
      <c r="C49" t="s">
        <v>272</v>
      </c>
      <c r="D49" s="52" t="s">
        <v>151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56</v>
      </c>
      <c r="C50" t="s">
        <v>272</v>
      </c>
      <c r="D50" s="52" t="s">
        <v>152</v>
      </c>
      <c r="E50" s="52" t="s">
        <v>153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56</v>
      </c>
      <c r="C51" t="s">
        <v>272</v>
      </c>
      <c r="D51" s="52" t="s">
        <v>154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56</v>
      </c>
      <c r="C52" t="s">
        <v>272</v>
      </c>
      <c r="D52" s="52" t="s">
        <v>155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33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457</v>
      </c>
      <c r="D56" s="52" t="s">
        <v>331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332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457</v>
      </c>
      <c r="D57" s="52" t="s">
        <v>333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457</v>
      </c>
      <c r="D58" s="52" t="s">
        <v>334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335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457</v>
      </c>
      <c r="D59" s="52" t="s">
        <v>336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477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457</v>
      </c>
      <c r="D60" s="52" t="s">
        <v>478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479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262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263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264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265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457</v>
      </c>
    </row>
    <row r="68" spans="1:34" s="57" customFormat="1">
      <c r="A68"/>
      <c r="B68"/>
      <c r="C68" t="s">
        <v>266</v>
      </c>
      <c r="D68" s="52" t="s">
        <v>480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481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266</v>
      </c>
      <c r="D69" s="52" t="s">
        <v>267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266</v>
      </c>
      <c r="D70" s="52" t="s">
        <v>268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266</v>
      </c>
      <c r="D71" s="52" t="s">
        <v>269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266</v>
      </c>
      <c r="D72" s="52" t="s">
        <v>270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457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266</v>
      </c>
      <c r="D78" s="52" t="s">
        <v>482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266</v>
      </c>
      <c r="D79" s="52" t="s">
        <v>267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341</v>
      </c>
      <c r="B83">
        <v>12</v>
      </c>
      <c r="C83" t="s">
        <v>457</v>
      </c>
      <c r="D83" s="52" t="s">
        <v>483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55</v>
      </c>
      <c r="B84">
        <v>13</v>
      </c>
      <c r="C84" t="s">
        <v>457</v>
      </c>
      <c r="D84" s="52" t="s">
        <v>484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457</v>
      </c>
      <c r="D85" s="180" t="s">
        <v>271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353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272</v>
      </c>
      <c r="D86" s="52" t="s">
        <v>354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355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457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53</v>
      </c>
      <c r="B88"/>
      <c r="C88" t="s">
        <v>273</v>
      </c>
      <c r="D88" s="52" t="s">
        <v>121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54</v>
      </c>
      <c r="B89"/>
      <c r="C89" t="s">
        <v>273</v>
      </c>
      <c r="D89" s="52" t="s">
        <v>31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340</v>
      </c>
      <c r="B90"/>
      <c r="C90" t="s">
        <v>273</v>
      </c>
      <c r="D90" s="52" t="s">
        <v>274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340</v>
      </c>
      <c r="B91"/>
      <c r="C91" t="s">
        <v>273</v>
      </c>
      <c r="D91" s="52" t="s">
        <v>275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356</v>
      </c>
      <c r="D94" s="58" t="s">
        <v>357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212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56</v>
      </c>
      <c r="B95"/>
      <c r="C95" t="s">
        <v>32</v>
      </c>
      <c r="D95" s="58" t="s">
        <v>33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56</v>
      </c>
      <c r="B96"/>
      <c r="C96" t="s">
        <v>32</v>
      </c>
      <c r="D96" s="58" t="s">
        <v>34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213</v>
      </c>
      <c r="D99" s="58" t="s">
        <v>348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214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342</v>
      </c>
      <c r="B100"/>
      <c r="C100" t="s">
        <v>35</v>
      </c>
      <c r="D100" s="58" t="s">
        <v>36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342</v>
      </c>
      <c r="B101"/>
      <c r="C101" t="s">
        <v>35</v>
      </c>
      <c r="D101" s="58" t="s">
        <v>37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342</v>
      </c>
      <c r="B102"/>
      <c r="C102" t="s">
        <v>35</v>
      </c>
      <c r="D102" s="58" t="s">
        <v>38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341</v>
      </c>
      <c r="B105">
        <v>19</v>
      </c>
      <c r="C105" t="s">
        <v>213</v>
      </c>
      <c r="D105" s="58" t="s">
        <v>215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341</v>
      </c>
      <c r="B106">
        <v>20</v>
      </c>
      <c r="C106" t="s">
        <v>213</v>
      </c>
      <c r="D106" s="58" t="s">
        <v>216</v>
      </c>
      <c r="E106" s="58" t="s">
        <v>39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213</v>
      </c>
      <c r="D107" s="58" t="s">
        <v>254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40</v>
      </c>
      <c r="D108" s="58" t="s">
        <v>41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40</v>
      </c>
      <c r="D109" s="58" t="s">
        <v>42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213</v>
      </c>
      <c r="D111" s="58" t="s">
        <v>255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57</v>
      </c>
      <c r="B112"/>
      <c r="C112" t="s">
        <v>493</v>
      </c>
      <c r="D112" s="58" t="s">
        <v>43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57</v>
      </c>
      <c r="B113"/>
      <c r="C113" t="s">
        <v>493</v>
      </c>
      <c r="D113" s="58" t="s">
        <v>44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56</v>
      </c>
      <c r="B117">
        <v>23</v>
      </c>
      <c r="C117" t="s">
        <v>251</v>
      </c>
      <c r="D117" s="52" t="s">
        <v>252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217</v>
      </c>
      <c r="D118" s="52" t="s">
        <v>218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100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217</v>
      </c>
      <c r="D119" s="52" t="s">
        <v>219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100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217</v>
      </c>
      <c r="D120" s="52" t="s">
        <v>220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100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217</v>
      </c>
      <c r="D121" s="52" t="s">
        <v>256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100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217</v>
      </c>
      <c r="D122" s="52" t="s">
        <v>221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100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56</v>
      </c>
      <c r="B123">
        <v>29</v>
      </c>
      <c r="C123" t="s">
        <v>222</v>
      </c>
      <c r="D123" s="52" t="s">
        <v>223</v>
      </c>
      <c r="E123" s="181" t="s">
        <v>45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224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222</v>
      </c>
      <c r="D124" s="52" t="s">
        <v>225</v>
      </c>
      <c r="E124" s="181" t="s">
        <v>46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226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341</v>
      </c>
      <c r="B125">
        <v>31</v>
      </c>
      <c r="C125" t="s">
        <v>222</v>
      </c>
      <c r="D125" s="52" t="s">
        <v>227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385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341</v>
      </c>
      <c r="B126">
        <v>32</v>
      </c>
      <c r="C126" t="s">
        <v>222</v>
      </c>
      <c r="D126" s="52" t="s">
        <v>386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341</v>
      </c>
      <c r="B127">
        <v>33</v>
      </c>
      <c r="C127" s="55" t="s">
        <v>222</v>
      </c>
      <c r="D127" s="59" t="s">
        <v>387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341</v>
      </c>
      <c r="B128">
        <v>34</v>
      </c>
      <c r="C128" t="s">
        <v>222</v>
      </c>
      <c r="D128" s="52" t="s">
        <v>388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341</v>
      </c>
      <c r="B129">
        <v>35</v>
      </c>
      <c r="C129" t="s">
        <v>222</v>
      </c>
      <c r="D129" s="52" t="s">
        <v>328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341</v>
      </c>
      <c r="B130">
        <v>36</v>
      </c>
      <c r="C130" t="s">
        <v>222</v>
      </c>
      <c r="D130" s="52" t="s">
        <v>188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341</v>
      </c>
      <c r="B131">
        <v>37</v>
      </c>
      <c r="C131" t="s">
        <v>222</v>
      </c>
      <c r="D131" s="52" t="s">
        <v>189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341</v>
      </c>
      <c r="B132">
        <v>38</v>
      </c>
      <c r="C132" t="s">
        <v>222</v>
      </c>
      <c r="D132" s="52" t="s">
        <v>190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341</v>
      </c>
      <c r="B133">
        <v>39</v>
      </c>
      <c r="C133" t="s">
        <v>222</v>
      </c>
      <c r="D133" s="52" t="s">
        <v>191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222</v>
      </c>
      <c r="D134" s="52" t="s">
        <v>323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222</v>
      </c>
      <c r="D135" s="52" t="s">
        <v>324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222</v>
      </c>
      <c r="D136" s="52" t="s">
        <v>325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222</v>
      </c>
      <c r="D137" s="52" t="s">
        <v>326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222</v>
      </c>
      <c r="D138" s="52" t="s">
        <v>327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389</v>
      </c>
      <c r="D139" s="52" t="s">
        <v>390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389</v>
      </c>
      <c r="D140" s="52" t="s">
        <v>391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341</v>
      </c>
      <c r="C141" t="s">
        <v>47</v>
      </c>
      <c r="D141" s="52" t="s">
        <v>48</v>
      </c>
      <c r="E141" s="52"/>
      <c r="G141" s="65">
        <v>3</v>
      </c>
      <c r="I141" s="54"/>
      <c r="J141" s="54"/>
      <c r="L141" s="54"/>
    </row>
    <row r="142" spans="1:34">
      <c r="A142" t="s">
        <v>56</v>
      </c>
      <c r="C142" t="s">
        <v>47</v>
      </c>
      <c r="D142" s="52" t="s">
        <v>49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392</v>
      </c>
      <c r="D146" s="52" t="s">
        <v>393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488</v>
      </c>
      <c r="D147" s="52" t="s">
        <v>395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396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394</v>
      </c>
      <c r="D148" s="52" t="s">
        <v>246</v>
      </c>
      <c r="E148" s="52" t="s">
        <v>50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394</v>
      </c>
      <c r="D149" s="52" t="s">
        <v>247</v>
      </c>
      <c r="E149" s="52" t="s">
        <v>50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394</v>
      </c>
      <c r="D150" s="52" t="s">
        <v>248</v>
      </c>
      <c r="E150" s="52" t="s">
        <v>50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249</v>
      </c>
      <c r="D151" s="52" t="s">
        <v>250</v>
      </c>
      <c r="E151" s="52" t="s">
        <v>51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102</v>
      </c>
      <c r="D152" s="52" t="s">
        <v>103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102</v>
      </c>
      <c r="D153" s="52" t="s">
        <v>104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102</v>
      </c>
      <c r="D154" s="52" t="s">
        <v>105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102</v>
      </c>
      <c r="D155" s="52" t="s">
        <v>106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102</v>
      </c>
      <c r="D156" s="52" t="s">
        <v>107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125</v>
      </c>
      <c r="D157" s="52" t="s">
        <v>123</v>
      </c>
      <c r="E157" s="52" t="s">
        <v>52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125</v>
      </c>
      <c r="D158" s="52" t="s">
        <v>497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125</v>
      </c>
      <c r="D159" s="52" t="s">
        <v>124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297</v>
      </c>
      <c r="S160" s="165" t="s">
        <v>455</v>
      </c>
      <c r="T160" s="165" t="s">
        <v>455</v>
      </c>
      <c r="U160" s="165" t="s">
        <v>455</v>
      </c>
      <c r="V160" s="166" t="s">
        <v>455</v>
      </c>
      <c r="W160" s="45"/>
      <c r="X160" s="165" t="s">
        <v>297</v>
      </c>
      <c r="Y160" s="165" t="s">
        <v>297</v>
      </c>
      <c r="Z160" s="165" t="s">
        <v>297</v>
      </c>
      <c r="AA160" s="165" t="s">
        <v>297</v>
      </c>
      <c r="AB160" s="165" t="s">
        <v>297</v>
      </c>
      <c r="AC160" s="45"/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</row>
    <row r="161" spans="3:34">
      <c r="F161" s="65" t="s">
        <v>253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197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349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350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352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108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344</v>
      </c>
      <c r="R172" s="136" t="s">
        <v>194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112</v>
      </c>
      <c r="R173" s="136" t="s">
        <v>113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114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115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116</v>
      </c>
      <c r="R176" s="167"/>
      <c r="S176" s="167">
        <v>160</v>
      </c>
      <c r="T176" s="167" t="s">
        <v>117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99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sheetCalcPr fullCalcOnLoad="1"/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182</v>
      </c>
      <c r="B1" s="182" t="s">
        <v>183</v>
      </c>
      <c r="C1" s="182" t="s">
        <v>406</v>
      </c>
      <c r="D1" s="182" t="s">
        <v>469</v>
      </c>
      <c r="E1" s="182" t="s">
        <v>407</v>
      </c>
      <c r="F1" s="182" t="s">
        <v>470</v>
      </c>
      <c r="G1" s="11" t="s">
        <v>464</v>
      </c>
      <c r="H1" s="11" t="s">
        <v>409</v>
      </c>
    </row>
    <row r="2" spans="1:8">
      <c r="A2" s="183">
        <v>3.3</v>
      </c>
      <c r="B2" s="184" t="s">
        <v>495</v>
      </c>
      <c r="C2" s="185"/>
      <c r="D2" s="185"/>
      <c r="E2" s="185"/>
      <c r="F2" s="185"/>
      <c r="G2" s="185"/>
      <c r="H2" s="185"/>
    </row>
    <row r="3" spans="1:8">
      <c r="A3" s="186" t="s">
        <v>184</v>
      </c>
      <c r="B3" s="187" t="s">
        <v>373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185</v>
      </c>
      <c r="C4" s="185"/>
      <c r="D4" s="185" t="s">
        <v>408</v>
      </c>
      <c r="E4" s="185" t="s">
        <v>408</v>
      </c>
      <c r="F4" s="185"/>
      <c r="G4" s="185"/>
      <c r="H4" s="185"/>
    </row>
    <row r="5" spans="1:8">
      <c r="A5" s="186" t="s">
        <v>186</v>
      </c>
      <c r="B5" s="189" t="s">
        <v>187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75</v>
      </c>
      <c r="C6" s="190"/>
      <c r="D6" s="190" t="s">
        <v>408</v>
      </c>
      <c r="E6" s="190" t="s">
        <v>408</v>
      </c>
      <c r="F6" s="190"/>
      <c r="G6" s="190"/>
      <c r="H6" s="190"/>
    </row>
    <row r="7" spans="1:8">
      <c r="A7" s="186" t="s">
        <v>76</v>
      </c>
      <c r="B7" s="187" t="s">
        <v>77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78</v>
      </c>
      <c r="C8" s="192"/>
      <c r="D8" s="192" t="s">
        <v>408</v>
      </c>
      <c r="E8" s="192" t="s">
        <v>408</v>
      </c>
      <c r="F8" s="192"/>
      <c r="G8" s="192"/>
      <c r="H8" s="192" t="s">
        <v>408</v>
      </c>
    </row>
    <row r="9" spans="1:8">
      <c r="A9" s="186"/>
      <c r="B9" s="188" t="s">
        <v>79</v>
      </c>
      <c r="C9" s="193"/>
      <c r="D9" s="193" t="s">
        <v>408</v>
      </c>
      <c r="E9" s="193" t="s">
        <v>408</v>
      </c>
      <c r="F9" s="193"/>
      <c r="G9" s="193"/>
      <c r="H9" s="193"/>
    </row>
    <row r="10" spans="1:8">
      <c r="A10" s="186" t="s">
        <v>80</v>
      </c>
      <c r="B10" s="194" t="s">
        <v>81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82</v>
      </c>
      <c r="C11" s="10"/>
      <c r="D11" s="10" t="s">
        <v>408</v>
      </c>
      <c r="E11" s="10" t="s">
        <v>408</v>
      </c>
      <c r="F11" s="10"/>
      <c r="G11" s="10" t="s">
        <v>408</v>
      </c>
      <c r="H11" s="10" t="s">
        <v>408</v>
      </c>
    </row>
    <row r="12" spans="1:8">
      <c r="A12" s="186"/>
      <c r="B12" s="195" t="s">
        <v>83</v>
      </c>
      <c r="C12" s="10"/>
      <c r="D12" s="10" t="s">
        <v>408</v>
      </c>
      <c r="E12" s="10"/>
      <c r="F12" s="10"/>
      <c r="G12" s="10"/>
      <c r="H12" s="10"/>
    </row>
    <row r="13" spans="1:8">
      <c r="A13" s="186" t="s">
        <v>84</v>
      </c>
      <c r="B13" s="187" t="s">
        <v>85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201</v>
      </c>
      <c r="C14" s="193"/>
      <c r="D14" s="193" t="s">
        <v>408</v>
      </c>
      <c r="E14" s="193" t="s">
        <v>408</v>
      </c>
      <c r="F14" s="193"/>
      <c r="G14" s="193"/>
      <c r="H14" s="193"/>
    </row>
    <row r="15" spans="1:8">
      <c r="A15" s="183">
        <v>3.4</v>
      </c>
      <c r="B15" s="196" t="s">
        <v>202</v>
      </c>
      <c r="C15" s="197"/>
      <c r="D15" s="197"/>
      <c r="E15" s="197"/>
      <c r="F15" s="197"/>
      <c r="G15" s="197"/>
      <c r="H15" s="197"/>
    </row>
    <row r="16" spans="1:8">
      <c r="A16" s="186" t="s">
        <v>203</v>
      </c>
      <c r="B16" s="194" t="s">
        <v>204</v>
      </c>
      <c r="C16" s="10"/>
      <c r="D16" s="10" t="s">
        <v>408</v>
      </c>
      <c r="E16" s="10"/>
      <c r="F16" s="10"/>
      <c r="G16" s="10"/>
      <c r="H16" s="10"/>
    </row>
    <row r="17" spans="1:8">
      <c r="A17" s="186" t="s">
        <v>205</v>
      </c>
      <c r="B17" s="187" t="s">
        <v>410</v>
      </c>
      <c r="C17" s="193"/>
      <c r="D17" s="193" t="s">
        <v>408</v>
      </c>
      <c r="E17" s="193" t="s">
        <v>408</v>
      </c>
      <c r="F17" s="193"/>
      <c r="G17" s="193"/>
      <c r="H17" s="193" t="s">
        <v>408</v>
      </c>
    </row>
    <row r="18" spans="1:8">
      <c r="A18" s="186" t="s">
        <v>206</v>
      </c>
      <c r="B18" s="194" t="s">
        <v>411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207</v>
      </c>
      <c r="C19" s="10"/>
      <c r="D19" s="10" t="s">
        <v>408</v>
      </c>
      <c r="E19" s="10" t="s">
        <v>408</v>
      </c>
      <c r="F19" s="10"/>
      <c r="G19" s="10"/>
      <c r="H19" s="10"/>
    </row>
    <row r="20" spans="1:8">
      <c r="A20" s="186" t="s">
        <v>208</v>
      </c>
      <c r="B20" s="187" t="s">
        <v>461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209</v>
      </c>
      <c r="C21" s="193"/>
      <c r="D21" s="193" t="s">
        <v>408</v>
      </c>
      <c r="E21" s="193" t="s">
        <v>408</v>
      </c>
      <c r="F21" s="193"/>
      <c r="G21" s="193" t="s">
        <v>408</v>
      </c>
      <c r="H21" s="193" t="s">
        <v>408</v>
      </c>
    </row>
    <row r="22" spans="1:8" ht="28">
      <c r="A22" s="186"/>
      <c r="B22" s="188" t="s">
        <v>210</v>
      </c>
      <c r="C22" s="193"/>
      <c r="D22" s="193" t="s">
        <v>408</v>
      </c>
      <c r="E22" s="193" t="s">
        <v>408</v>
      </c>
      <c r="F22" s="193"/>
      <c r="G22" s="193"/>
      <c r="H22" s="193"/>
    </row>
    <row r="23" spans="1:8">
      <c r="A23" s="186"/>
      <c r="B23" s="194" t="s">
        <v>124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211</v>
      </c>
      <c r="C24" s="10"/>
      <c r="D24" s="10" t="s">
        <v>408</v>
      </c>
      <c r="E24" s="10" t="s">
        <v>408</v>
      </c>
      <c r="F24" s="10"/>
      <c r="G24" s="10"/>
      <c r="H24" s="10"/>
    </row>
    <row r="25" spans="1:8">
      <c r="A25" s="183">
        <v>3.5</v>
      </c>
      <c r="B25" s="198" t="s">
        <v>1</v>
      </c>
      <c r="C25" s="193"/>
      <c r="D25" s="193"/>
      <c r="E25" s="193"/>
      <c r="F25" s="193"/>
      <c r="G25" s="193"/>
      <c r="H25" s="193"/>
    </row>
    <row r="26" spans="1:8">
      <c r="A26" s="199" t="s">
        <v>2</v>
      </c>
      <c r="B26" s="187" t="s">
        <v>3</v>
      </c>
      <c r="C26" s="193"/>
      <c r="D26" s="193" t="s">
        <v>408</v>
      </c>
      <c r="E26" s="193"/>
      <c r="F26" s="193"/>
      <c r="G26" s="193"/>
      <c r="H26" s="193"/>
    </row>
    <row r="27" spans="1:8">
      <c r="A27" s="186" t="s">
        <v>4</v>
      </c>
      <c r="B27" s="187" t="s">
        <v>462</v>
      </c>
      <c r="C27" s="193"/>
      <c r="D27" s="193" t="s">
        <v>408</v>
      </c>
      <c r="E27" s="193"/>
      <c r="F27" s="193"/>
      <c r="G27" s="193"/>
      <c r="H27" s="193"/>
    </row>
    <row r="28" spans="1:8">
      <c r="A28" s="183">
        <v>3.6</v>
      </c>
      <c r="B28" s="200" t="s">
        <v>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6</v>
      </c>
      <c r="C29" s="193"/>
      <c r="D29" s="193"/>
      <c r="E29" s="193"/>
      <c r="F29" s="193"/>
      <c r="G29" s="193"/>
      <c r="H29" s="193"/>
    </row>
    <row r="30" spans="1:8" ht="42">
      <c r="A30" s="186" t="s">
        <v>7</v>
      </c>
      <c r="B30" s="188" t="s">
        <v>8</v>
      </c>
      <c r="C30" s="193"/>
      <c r="D30" s="193" t="s">
        <v>408</v>
      </c>
      <c r="E30" s="193" t="s">
        <v>408</v>
      </c>
      <c r="F30" s="193"/>
      <c r="G30" s="193"/>
      <c r="H30" s="193"/>
    </row>
    <row r="31" spans="1:8">
      <c r="A31" s="186" t="s">
        <v>9</v>
      </c>
      <c r="B31" s="188" t="s">
        <v>10</v>
      </c>
      <c r="C31" s="193"/>
      <c r="D31" s="193" t="s">
        <v>408</v>
      </c>
      <c r="E31" s="193" t="s">
        <v>408</v>
      </c>
      <c r="F31" s="193"/>
      <c r="G31" s="193"/>
      <c r="H31" s="193"/>
    </row>
    <row r="32" spans="1:8">
      <c r="A32" s="183">
        <v>3.8</v>
      </c>
      <c r="B32" s="200" t="s">
        <v>11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12</v>
      </c>
      <c r="C33" s="193"/>
      <c r="D33" s="193"/>
      <c r="E33" s="193"/>
      <c r="F33" s="193"/>
      <c r="G33" s="193"/>
      <c r="H33" s="193"/>
    </row>
    <row r="34" spans="1:8">
      <c r="A34" s="186" t="s">
        <v>13</v>
      </c>
      <c r="B34" s="187" t="s">
        <v>463</v>
      </c>
      <c r="C34" s="193"/>
      <c r="D34" s="193" t="s">
        <v>408</v>
      </c>
      <c r="E34" s="193" t="s">
        <v>408</v>
      </c>
      <c r="F34" s="193"/>
      <c r="G34" s="193" t="s">
        <v>408</v>
      </c>
      <c r="H34" s="193"/>
    </row>
    <row r="35" spans="1:8">
      <c r="A35" s="186"/>
      <c r="B35" s="187" t="s">
        <v>14</v>
      </c>
      <c r="C35" s="193"/>
      <c r="D35" s="193" t="s">
        <v>408</v>
      </c>
      <c r="E35" s="193" t="s">
        <v>408</v>
      </c>
      <c r="F35" s="193"/>
      <c r="G35" s="193"/>
      <c r="H35" s="193"/>
    </row>
    <row r="36" spans="1:8">
      <c r="A36" s="186"/>
      <c r="B36" s="201" t="s">
        <v>465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466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467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468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15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488</v>
      </c>
    </row>
    <row r="3" spans="1:2">
      <c r="A3" t="s">
        <v>489</v>
      </c>
    </row>
    <row r="4" spans="1:2">
      <c r="A4" t="s">
        <v>490</v>
      </c>
    </row>
    <row r="5" spans="1:2">
      <c r="A5" t="s">
        <v>491</v>
      </c>
    </row>
    <row r="6" spans="1:2">
      <c r="A6" t="s">
        <v>492</v>
      </c>
    </row>
    <row r="7" spans="1:2">
      <c r="A7" t="s">
        <v>493</v>
      </c>
    </row>
    <row r="8" spans="1:2">
      <c r="A8" t="s">
        <v>494</v>
      </c>
    </row>
    <row r="9" spans="1:2">
      <c r="A9" t="s">
        <v>495</v>
      </c>
    </row>
    <row r="10" spans="1:2">
      <c r="A10" t="s">
        <v>496</v>
      </c>
    </row>
    <row r="11" spans="1:2">
      <c r="A11" s="25">
        <v>41164</v>
      </c>
      <c r="B11">
        <v>2</v>
      </c>
    </row>
    <row r="12" spans="1:2">
      <c r="A12" t="s">
        <v>497</v>
      </c>
    </row>
    <row r="13" spans="1:2">
      <c r="A13" t="s">
        <v>498</v>
      </c>
    </row>
    <row r="14" spans="1:2">
      <c r="A14" t="s">
        <v>464</v>
      </c>
    </row>
    <row r="15" spans="1:2">
      <c r="A15" t="s">
        <v>358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360</v>
      </c>
      <c r="B18" t="s">
        <v>367</v>
      </c>
      <c r="K18" s="67"/>
    </row>
    <row r="19" spans="1:11">
      <c r="A19" t="s">
        <v>361</v>
      </c>
      <c r="B19" t="s">
        <v>366</v>
      </c>
      <c r="K19" s="67"/>
    </row>
    <row r="20" spans="1:11">
      <c r="A20" s="25">
        <v>41192</v>
      </c>
      <c r="B20">
        <v>4</v>
      </c>
    </row>
    <row r="21" spans="1:11">
      <c r="A21" t="s">
        <v>362</v>
      </c>
    </row>
    <row r="22" spans="1:11">
      <c r="A22" t="s">
        <v>363</v>
      </c>
    </row>
    <row r="23" spans="1:11">
      <c r="A23" t="s">
        <v>364</v>
      </c>
      <c r="B23" t="s">
        <v>367</v>
      </c>
    </row>
    <row r="24" spans="1:11">
      <c r="A24" t="s">
        <v>360</v>
      </c>
      <c r="B24" t="s">
        <v>367</v>
      </c>
    </row>
    <row r="25" spans="1:11">
      <c r="A25" s="25">
        <v>41206</v>
      </c>
      <c r="B25">
        <v>5</v>
      </c>
    </row>
    <row r="26" spans="1:11">
      <c r="A26" t="s">
        <v>365</v>
      </c>
      <c r="B26" t="s">
        <v>368</v>
      </c>
    </row>
    <row r="27" spans="1:11">
      <c r="A27" t="s">
        <v>359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475</v>
      </c>
      <c r="B1" s="14" t="s">
        <v>424</v>
      </c>
      <c r="C1" s="14" t="s">
        <v>425</v>
      </c>
      <c r="D1" s="14" t="s">
        <v>426</v>
      </c>
      <c r="E1" s="14" t="s">
        <v>473</v>
      </c>
      <c r="F1" s="15" t="s">
        <v>427</v>
      </c>
    </row>
    <row r="2" spans="1:10">
      <c r="A2" s="16" t="s">
        <v>428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429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430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431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432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485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486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487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99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120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287</v>
      </c>
      <c r="B1" t="s">
        <v>289</v>
      </c>
      <c r="C1" t="s">
        <v>288</v>
      </c>
    </row>
    <row r="2" spans="1:3">
      <c r="A2">
        <v>1</v>
      </c>
      <c r="B2" s="26" t="s">
        <v>284</v>
      </c>
      <c r="C2" t="s">
        <v>292</v>
      </c>
    </row>
    <row r="3" spans="1:3">
      <c r="A3">
        <v>2</v>
      </c>
      <c r="B3" s="26" t="s">
        <v>285</v>
      </c>
      <c r="C3" t="s">
        <v>292</v>
      </c>
    </row>
    <row r="4" spans="1:3">
      <c r="A4">
        <v>3</v>
      </c>
      <c r="B4" s="26" t="s">
        <v>286</v>
      </c>
      <c r="C4" t="s">
        <v>293</v>
      </c>
    </row>
    <row r="5" spans="1:3">
      <c r="A5">
        <v>4</v>
      </c>
      <c r="B5" s="26" t="s">
        <v>283</v>
      </c>
    </row>
    <row r="6" spans="1:3">
      <c r="A6">
        <v>5</v>
      </c>
      <c r="B6" t="s">
        <v>290</v>
      </c>
      <c r="C6" t="s">
        <v>294</v>
      </c>
    </row>
    <row r="7" spans="1:3">
      <c r="A7">
        <v>6</v>
      </c>
      <c r="B7" t="s">
        <v>291</v>
      </c>
      <c r="C7" t="s">
        <v>294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287</v>
      </c>
      <c r="B1" t="s">
        <v>257</v>
      </c>
    </row>
    <row r="2" spans="1:2" ht="28">
      <c r="A2">
        <v>1</v>
      </c>
      <c r="B2" s="56" t="s">
        <v>412</v>
      </c>
    </row>
    <row r="3" spans="1:2" ht="28">
      <c r="A3">
        <v>2</v>
      </c>
      <c r="B3" s="56" t="s">
        <v>413</v>
      </c>
    </row>
    <row r="4" spans="1:2" ht="98">
      <c r="A4">
        <v>3</v>
      </c>
      <c r="B4" s="56" t="s">
        <v>98</v>
      </c>
    </row>
    <row r="5" spans="1:2">
      <c r="A5">
        <v>4</v>
      </c>
      <c r="B5" s="160" t="s">
        <v>198</v>
      </c>
    </row>
    <row r="6" spans="1:2">
      <c r="A6">
        <v>5</v>
      </c>
      <c r="B6" s="56" t="s">
        <v>199</v>
      </c>
    </row>
    <row r="7" spans="1:2">
      <c r="A7">
        <v>6</v>
      </c>
      <c r="B7" s="56" t="s">
        <v>200</v>
      </c>
    </row>
    <row r="8" spans="1:2">
      <c r="A8">
        <v>7</v>
      </c>
      <c r="B8" s="56" t="s">
        <v>337</v>
      </c>
    </row>
    <row r="9" spans="1:2">
      <c r="A9">
        <v>8</v>
      </c>
      <c r="B9" s="56" t="s">
        <v>338</v>
      </c>
    </row>
    <row r="10" spans="1:2">
      <c r="A10">
        <v>9</v>
      </c>
      <c r="B10" s="56" t="s">
        <v>339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118</v>
      </c>
    </row>
    <row r="2" spans="1:31" ht="23">
      <c r="B2" s="144" t="s">
        <v>310</v>
      </c>
      <c r="J2" s="25"/>
      <c r="L2" t="s">
        <v>119</v>
      </c>
    </row>
    <row r="3" spans="1:31">
      <c r="A3" s="68" t="s">
        <v>414</v>
      </c>
      <c r="B3" s="69">
        <v>41050</v>
      </c>
      <c r="J3" s="25"/>
    </row>
    <row r="4" spans="1:31">
      <c r="A4" s="68" t="s">
        <v>415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416</v>
      </c>
    </row>
    <row r="9" spans="1:31" ht="51">
      <c r="A9" s="77" t="s">
        <v>417</v>
      </c>
      <c r="B9" s="78" t="s">
        <v>448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418</v>
      </c>
    </row>
    <row r="10" spans="1:31">
      <c r="A10" s="84" t="s">
        <v>419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311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311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420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421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422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312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110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111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313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423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276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277</v>
      </c>
      <c r="B64" s="131" t="s">
        <v>278</v>
      </c>
      <c r="C64" s="132" t="s">
        <v>279</v>
      </c>
      <c r="D64" s="132" t="s">
        <v>280</v>
      </c>
      <c r="E64" s="132" t="s">
        <v>281</v>
      </c>
      <c r="F64" s="132"/>
      <c r="G64" s="133"/>
    </row>
    <row r="65" spans="1:7" ht="42">
      <c r="A65" s="134" t="s">
        <v>282</v>
      </c>
      <c r="B65" s="135" t="s">
        <v>164</v>
      </c>
      <c r="C65" s="136">
        <v>8</v>
      </c>
      <c r="D65" s="136">
        <v>1</v>
      </c>
      <c r="E65" s="136" t="s">
        <v>165</v>
      </c>
      <c r="F65" s="136"/>
      <c r="G65" s="137"/>
    </row>
    <row r="66" spans="1:7" ht="56">
      <c r="A66" s="134" t="s">
        <v>166</v>
      </c>
      <c r="B66" s="135" t="s">
        <v>167</v>
      </c>
      <c r="C66" s="136">
        <v>8</v>
      </c>
      <c r="D66" s="136">
        <v>4</v>
      </c>
      <c r="E66" s="136" t="s">
        <v>168</v>
      </c>
      <c r="F66" s="136"/>
      <c r="G66" s="137"/>
    </row>
    <row r="67" spans="1:7" ht="42">
      <c r="A67" s="134" t="s">
        <v>169</v>
      </c>
      <c r="B67" s="135" t="s">
        <v>170</v>
      </c>
      <c r="C67" s="136">
        <v>8</v>
      </c>
      <c r="D67" s="136">
        <v>1</v>
      </c>
      <c r="E67" s="138" t="s">
        <v>165</v>
      </c>
      <c r="F67" s="136"/>
      <c r="G67" s="137"/>
    </row>
    <row r="68" spans="1:7" ht="42">
      <c r="A68" s="134" t="s">
        <v>171</v>
      </c>
      <c r="B68" s="135" t="s">
        <v>172</v>
      </c>
      <c r="C68" s="139" t="s">
        <v>173</v>
      </c>
      <c r="D68" s="136">
        <v>8</v>
      </c>
      <c r="E68" s="138" t="s">
        <v>165</v>
      </c>
      <c r="F68" s="136"/>
      <c r="G68" s="137"/>
    </row>
    <row r="69" spans="1:7">
      <c r="A69" s="134" t="s">
        <v>174</v>
      </c>
      <c r="B69" s="135"/>
      <c r="C69" s="139"/>
      <c r="D69" s="138">
        <v>2</v>
      </c>
      <c r="E69" s="138" t="s">
        <v>168</v>
      </c>
      <c r="F69" s="136"/>
      <c r="G69" s="137"/>
    </row>
    <row r="70" spans="1:7">
      <c r="A70" s="134" t="s">
        <v>175</v>
      </c>
      <c r="B70" s="135" t="s">
        <v>176</v>
      </c>
      <c r="C70" s="136"/>
      <c r="D70" s="138">
        <v>2</v>
      </c>
      <c r="E70" s="138" t="s">
        <v>177</v>
      </c>
      <c r="F70" s="136"/>
      <c r="G70" s="137"/>
    </row>
    <row r="71" spans="1:7" ht="28">
      <c r="A71" s="134" t="s">
        <v>178</v>
      </c>
      <c r="B71" s="135" t="s">
        <v>308</v>
      </c>
      <c r="C71" s="136"/>
      <c r="D71" s="138">
        <v>1</v>
      </c>
      <c r="E71" s="138" t="s">
        <v>165</v>
      </c>
      <c r="F71" s="136"/>
      <c r="G71" s="137"/>
    </row>
    <row r="72" spans="1:7">
      <c r="A72" s="134" t="s">
        <v>309</v>
      </c>
      <c r="B72" s="135"/>
      <c r="C72" s="136"/>
      <c r="D72" s="138">
        <v>1</v>
      </c>
      <c r="E72" s="136" t="s">
        <v>168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4" t="s">
        <v>310</v>
      </c>
    </row>
    <row r="5" spans="1:9" ht="17">
      <c r="A5" s="145" t="s">
        <v>314</v>
      </c>
      <c r="G5" s="30"/>
    </row>
    <row r="6" spans="1:9">
      <c r="G6" s="30"/>
    </row>
    <row r="7" spans="1:9">
      <c r="A7" s="146" t="s">
        <v>315</v>
      </c>
      <c r="B7" s="147" t="s">
        <v>316</v>
      </c>
      <c r="C7" s="147" t="s">
        <v>349</v>
      </c>
      <c r="D7" s="147" t="s">
        <v>317</v>
      </c>
      <c r="E7" s="147" t="s">
        <v>318</v>
      </c>
      <c r="F7" s="148" t="s">
        <v>319</v>
      </c>
      <c r="G7" s="147" t="s">
        <v>320</v>
      </c>
      <c r="H7" s="149" t="s">
        <v>321</v>
      </c>
      <c r="I7" s="150" t="s">
        <v>322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179</v>
      </c>
      <c r="G10" t="s">
        <v>344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180</v>
      </c>
      <c r="G11" t="s">
        <v>345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181</v>
      </c>
      <c r="G12" t="s">
        <v>351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61</v>
      </c>
      <c r="G13" t="s">
        <v>109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60</v>
      </c>
      <c r="G14" t="s">
        <v>122</v>
      </c>
      <c r="H14">
        <v>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opLeftCell="P1" workbookViewId="0">
      <selection activeCell="A3" sqref="A3"/>
    </sheetView>
  </sheetViews>
  <sheetFormatPr baseColWidth="10" defaultRowHeight="14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2012-05-21T16:30:05Z</dcterms:modified>
</cp:coreProperties>
</file>