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PlanProject\"/>
    </mc:Choice>
  </mc:AlternateContent>
  <bookViews>
    <workbookView xWindow="480" yWindow="255" windowWidth="18195" windowHeight="11640" activeTab="3"/>
  </bookViews>
  <sheets>
    <sheet name="Overview" sheetId="1" r:id="rId1"/>
    <sheet name="Content" sheetId="8" r:id="rId2"/>
    <sheet name="Timeline" sheetId="2" r:id="rId3"/>
    <sheet name="Report Week 1" sheetId="10" r:id="rId4"/>
  </sheets>
  <definedNames>
    <definedName name="_xlnm.Print_Area" localSheetId="1">Content!$A$1:$G$14</definedName>
    <definedName name="_xlnm.Print_Area" localSheetId="0">Overview!$A$1:$V$18</definedName>
    <definedName name="_xlnm.Print_Area" localSheetId="2">Timeline!$A$1:$AC$40</definedName>
  </definedNames>
  <calcPr calcId="162913"/>
</workbook>
</file>

<file path=xl/calcChain.xml><?xml version="1.0" encoding="utf-8"?>
<calcChain xmlns="http://schemas.openxmlformats.org/spreadsheetml/2006/main">
  <c r="A2" i="2" l="1"/>
  <c r="A2" i="8" l="1"/>
  <c r="B13" i="2" l="1"/>
  <c r="B20" i="2" s="1"/>
  <c r="B27" i="2" s="1"/>
  <c r="B34" i="2" s="1"/>
  <c r="F6" i="2"/>
  <c r="F13" i="2" s="1"/>
  <c r="F20" i="2" s="1"/>
  <c r="F27" i="2" s="1"/>
  <c r="F34" i="2" s="1"/>
  <c r="A13" i="2"/>
  <c r="A20" i="2" s="1"/>
  <c r="A27" i="2" s="1"/>
  <c r="A34" i="2" s="1"/>
  <c r="J6" i="2" l="1"/>
  <c r="N6" i="2" s="1"/>
  <c r="R6" i="2" s="1"/>
  <c r="J13" i="2" l="1"/>
  <c r="J20" i="2" s="1"/>
  <c r="J27" i="2" s="1"/>
  <c r="J34" i="2" s="1"/>
  <c r="N13" i="2"/>
  <c r="N20" i="2" s="1"/>
  <c r="N27" i="2" s="1"/>
  <c r="N34" i="2" s="1"/>
  <c r="V6" i="2"/>
  <c r="R13" i="2"/>
  <c r="R20" i="2" s="1"/>
  <c r="R27" i="2" s="1"/>
  <c r="R34" i="2" s="1"/>
  <c r="Z6" i="2" l="1"/>
  <c r="Z13" i="2" s="1"/>
  <c r="Z20" i="2" s="1"/>
  <c r="Z27" i="2" s="1"/>
  <c r="Z34" i="2" s="1"/>
  <c r="V13" i="2"/>
  <c r="V20" i="2" s="1"/>
  <c r="V27" i="2" s="1"/>
  <c r="V34" i="2" s="1"/>
</calcChain>
</file>

<file path=xl/sharedStrings.xml><?xml version="1.0" encoding="utf-8"?>
<sst xmlns="http://schemas.openxmlformats.org/spreadsheetml/2006/main" count="97" uniqueCount="84">
  <si>
    <t>Mục đích</t>
  </si>
  <si>
    <t>Địa điểm</t>
  </si>
  <si>
    <t>Quy mô</t>
  </si>
  <si>
    <t>Timeline</t>
  </si>
  <si>
    <t>STT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</si>
  <si>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</si>
  <si>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</si>
  <si>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</si>
  <si>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</si>
  <si>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</si>
  <si>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</si>
  <si>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</si>
  <si>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Tuần</t>
  </si>
  <si>
    <t>Training team Xvideos</t>
  </si>
  <si>
    <t>Trang bị kiến thức cho thành viên team để làm project</t>
  </si>
  <si>
    <t>3/7 - 28/7</t>
  </si>
  <si>
    <t>Phòng 401L</t>
  </si>
  <si>
    <t>Nội bộ team (cho phép người ngoài đến dự)</t>
  </si>
  <si>
    <t>Nội dung training</t>
  </si>
  <si>
    <t>Kiến thức cần training</t>
  </si>
  <si>
    <t>Mục tiêu</t>
  </si>
  <si>
    <t>Số lượng buổi dự kiến</t>
  </si>
  <si>
    <t>Front-end language (HTML, CSS, JavaScript)</t>
  </si>
  <si>
    <t>- Nắm vững các tag/thuộc tính/cú pháp cơ bản của HTML, CSS và JavaScript.
- Biết cách code HTML form, hiểu rõ các control hay dùng.</t>
  </si>
  <si>
    <t>Tự nghiên cứu trên W3School. Supporter sẽ đưa ra các tư vấn khi thiết kế web cũng như giải đáp thắc mắc.</t>
  </si>
  <si>
    <t>Bootstrap + Jquery</t>
  </si>
  <si>
    <t>Các nguồn tham khảo</t>
  </si>
  <si>
    <t>https://www.w3schools.com/
https://developer.mozilla.org/</t>
  </si>
  <si>
    <t>Tự nghiên cứu trên W3School và doc của mỗi framework. Supporter sẽ đưa ra các tư vấn khi thiết kế web cũng như giải đáp thắc mắc.</t>
  </si>
  <si>
    <t>https://www.w3schools.com/
http://getbootstrap.com/
https://jquery.com/
https://startbootstrap.com/
https://bootswatch.com/
http://www.free-css.com/template-categories/bootstrap</t>
  </si>
  <si>
    <t>- Hiểu được tác dụng của 2 framework và cách thêm chúng vào trang web.
- Nắm vững các class thông dụng của bootstrap.
- Biết các câu lệnh jQuery cơ bản.
- Tạo được trang web động ứng dụng 2 framework này.
- Biết cách tìm và ứng dụng một số theme và template bootstrap.</t>
  </si>
  <si>
    <t>Database</t>
  </si>
  <si>
    <t xml:space="preserve"> - Biết các khái niệm cơ bản về CSDL (bảng, hàng, cột, khóa chính, khóa ngoại, …).
- Biết cách cài đặt và sử dụng SQL Server.
- Biết cách dùng các câu lệnh truy vấn, DML, DDL cơ bản.
- Biết cách tạo các truy vấn phức tạp.</t>
  </si>
  <si>
    <t>Supporter training cho thành viên, đồng thời thành viên tự học thêm ở các nguồn online.</t>
  </si>
  <si>
    <t>Hình thức training</t>
  </si>
  <si>
    <t>Nội dung cần tìm hiểu/training</t>
  </si>
  <si>
    <t>- Các tag HTML cơ bản + thuộc tính
- HTML Form và các form control
- Các thuộc tính CSS cơ bản cho mỗi tag
- Box model trong CSS
- Pseudo-class và pseudo-element
- Các cú pháp JavaScript cơ bản
- Một số hàm JavaScript thông dụng</t>
  </si>
  <si>
    <t>- Grid system của bootstrap
- Các CSS class của bootstrap cho mỗi tag
- Các component trong bootstrap
- Cách truy vấn element trong jQuery
- Một số hàm jQuery thông dụng
- AJAX với jQuery</t>
  </si>
  <si>
    <t>http://o7planning.org/vi/10239/huong-dan-hoc-sql-cho-nguoi-moi-bat-dau-voi-sql-server
http://vietjack.com/sql/</t>
  </si>
  <si>
    <t>- Các khái niệm CSDL cơ bản
- Cách tạo/sửa/xóa database và bảng
- Cách truy vấn với SELECT
- Truy vấn có điều kiện với WHERE, GROUP BY, HAVING.
- JOIN trong SQL.
- Thêm/sửa/xóa dòng với INSERT, UPDATE, DELETE
- Dạng chuẩn trong CSDL</t>
  </si>
  <si>
    <t>Java review</t>
  </si>
  <si>
    <t>Supporter training cho thành viên, đồng thời thành viên tự học thêm.</t>
  </si>
  <si>
    <t>2</t>
  </si>
  <si>
    <t>- 4 tính chất OOP
- Generic
- Collection
- Lambda Expression
- Stream API
- Enum, Annotation
- Date/Time API
- Regular Expression
- Serialization</t>
  </si>
  <si>
    <t>Java A Beginner Guide 6th Edition
Java SE 8 for the Really Impatient
Java SE Tutorial (Oracle)
https://www.tutorialspoint.com/java/</t>
  </si>
  <si>
    <t>JDBC</t>
  </si>
  <si>
    <t>- Hiểu cách kết nối tới SQL Server bằng JDBC
- Hiểu cách thực thi câu lệnh SQL với JDBC</t>
  </si>
  <si>
    <t>- Kết nối tới CSDL với JDBC
- Thực thi câu lệnh SQL với JDBC</t>
  </si>
  <si>
    <t>https://www.tutorialspoint.com/jdbc/
https://docs.oracle.com/javase/tutorial/jdbc/basics/</t>
  </si>
  <si>
    <t>1</t>
  </si>
  <si>
    <t>http://sparkjava.com/</t>
  </si>
  <si>
    <t>Spark Java + Maven</t>
  </si>
  <si>
    <t>- Hiểu cách xây dựng web application với framework Spark Java
- Hiểu cách quản lý dependency library với Maven</t>
  </si>
  <si>
    <t>- Cách thêm Spark + các thư viện vào project với Maven
- Cách định nghĩa route trong Spark
- Path parameter &amp; query parameter
- Các class Request, Response, Session và API của chúng
- Cấu hình Spark application
- Cách dùng template engine
- Cách dùng Gson + ResponseTransformer để tạo REST API</t>
  </si>
  <si>
    <t>- Ôn tập lại cũng như bổ sung một số kiến thức về Java.
- Làm quen với IDE IntelliJ IDEA</t>
  </si>
  <si>
    <t>Thymeleaf</t>
  </si>
  <si>
    <t>- Hiểu cách sử dụng Thymeleaf template engine.
- Biết được một số attribute cơ bản trong Thymeleaf.</t>
  </si>
  <si>
    <t>http://www.thymeleaf.org/
http://www.thymeleaf.org/doc/tutorials/3.0/usingthymeleaf.html
http://itutorial.thymeleaf.org/</t>
  </si>
  <si>
    <t>- TemplateResolver &amp; TemplateEngine
- Thymeleaf attributes
- Standard Expression Syntax
- Iteration &amp; Conditional
- Template Fragment
- Expression Objects</t>
  </si>
  <si>
    <t>ORMLite</t>
  </si>
  <si>
    <t>Hiểu về ORM và cách sử dụng ORMLite, một framework ORM gọn nhẹ.</t>
  </si>
  <si>
    <t>- Khái niệm ORM
- Thêm ORMLite vào project
- Cấu hình model class
- DAO và các thao tác cơ bản
- Tạo truy vấn với QueryBuilder</t>
  </si>
  <si>
    <t>Supporter training cho thành viên qua các ví dụ, đồng thời thành viên đọc doc và tìm hiểu thêm.</t>
  </si>
  <si>
    <t>http://ormlite.com/</t>
  </si>
  <si>
    <t>3</t>
  </si>
  <si>
    <t>Lịch training</t>
  </si>
  <si>
    <t>Database (Phúc)</t>
  </si>
  <si>
    <t>Java Review (Nguyên)</t>
  </si>
  <si>
    <t>Front-end Review (Nguyên)</t>
  </si>
  <si>
    <t>JDBC (Phúc)</t>
  </si>
  <si>
    <t>ORMLite (Nguyên)</t>
  </si>
  <si>
    <t>Spark + Maven (Nguyên)</t>
  </si>
  <si>
    <t>Thymeleaf (Nguyên)</t>
  </si>
  <si>
    <t>Report Week 1</t>
  </si>
  <si>
    <t>Ngày 3/7 =&gt; 7/7/017</t>
  </si>
  <si>
    <t>Nội Dung</t>
  </si>
  <si>
    <t>Công việc đã hoàn thành</t>
  </si>
  <si>
    <t>Công việc dự kiến</t>
  </si>
  <si>
    <t>Khó Khắn</t>
  </si>
  <si>
    <t xml:space="preserve">Main Member </t>
  </si>
  <si>
    <r>
      <rPr>
        <b/>
        <sz val="11"/>
        <color rgb="FF0070C0"/>
        <rFont val="Arial"/>
        <family val="2"/>
      </rPr>
      <t>- Trần Quang Nhật
- Nguyễn Thị Hường
- Đỗ Quang Hiệp
- Phạm Ngọc Hòa
- Phan Xuân Vũ
- Phan Văn Đức</t>
    </r>
  </si>
  <si>
    <t xml:space="preserve"> Xog phần cơ bản của Database( Select, join, Create , insert…)</t>
  </si>
  <si>
    <t>-Xog Phần cơ bản của database 
-Review Java</t>
  </si>
  <si>
    <t>-Các bạn hay đến muộn ( Nhất là Phan Xuân Vũ )
- Mentor chính a Phúc ít on Fb quá , khó hỏi bài :))))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</si>
</sst>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2"/>
      <name val="Arial"/>
      <family val="2"/>
    </font>
    <font>
      <i/>
      <sz val="11"/>
      <color theme="2"/>
      <name val="Arial"/>
      <family val="2"/>
    </font>
    <font>
      <sz val="11"/>
      <color theme="2"/>
      <name val="Arial"/>
      <family val="2"/>
    </font>
    <font>
      <b/>
      <sz val="11"/>
      <color theme="1"/>
      <name val="Arial"/>
      <family val="2"/>
    </font>
    <font>
      <b/>
      <sz val="28"/>
      <color theme="2"/>
      <name val="Arial"/>
      <family val="2"/>
    </font>
    <font>
      <sz val="11"/>
      <color rgb="FF000000"/>
      <name val="Arial"/>
      <family val="2"/>
    </font>
    <font>
      <b/>
      <sz val="30"/>
      <color theme="2"/>
      <name val="Arial"/>
      <family val="2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48"/>
      <color rgb="FF0070C0"/>
      <name val="Algerian"/>
      <family val="5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5"/>
      <color rgb="FFFFFF00"/>
      <name val="Calibri"/>
      <family val="2"/>
      <scheme val="minor"/>
    </font>
    <font>
      <b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/>
  </cellStyleXfs>
  <cellXfs count="131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35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0" fillId="2" borderId="0" xfId="0" applyFill="1"/>
    <xf numFmtId="0" fontId="0" fillId="2" borderId="7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10" fillId="2" borderId="34" xfId="0" applyFont="1" applyFill="1" applyBorder="1" applyAlignment="1">
      <alignment horizontal="center" vertical="center" wrapText="1"/>
    </xf>
    <xf numFmtId="49" fontId="10" fillId="2" borderId="26" xfId="0" applyNumberFormat="1" applyFont="1" applyFill="1" applyBorder="1" applyAlignment="1">
      <alignment horizontal="center" vertical="center" wrapText="1"/>
    </xf>
    <xf numFmtId="49" fontId="10" fillId="2" borderId="26" xfId="0" quotePrefix="1" applyNumberFormat="1" applyFont="1" applyFill="1" applyBorder="1" applyAlignment="1">
      <alignment horizontal="left" vertical="center" wrapText="1"/>
    </xf>
    <xf numFmtId="49" fontId="10" fillId="2" borderId="49" xfId="0" applyNumberFormat="1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49" fontId="10" fillId="2" borderId="25" xfId="0" applyNumberFormat="1" applyFont="1" applyFill="1" applyBorder="1" applyAlignment="1">
      <alignment horizontal="center" vertical="center" wrapText="1"/>
    </xf>
    <xf numFmtId="49" fontId="10" fillId="2" borderId="25" xfId="0" quotePrefix="1" applyNumberFormat="1" applyFont="1" applyFill="1" applyBorder="1" applyAlignment="1">
      <alignment horizontal="left" vertical="center" wrapText="1"/>
    </xf>
    <xf numFmtId="49" fontId="10" fillId="2" borderId="25" xfId="0" quotePrefix="1" applyNumberFormat="1" applyFont="1" applyFill="1" applyBorder="1" applyAlignment="1">
      <alignment vertical="center" wrapText="1"/>
    </xf>
    <xf numFmtId="49" fontId="10" fillId="2" borderId="50" xfId="0" applyNumberFormat="1" applyFont="1" applyFill="1" applyBorder="1" applyAlignment="1">
      <alignment horizontal="center" vertical="center" wrapText="1"/>
    </xf>
    <xf numFmtId="49" fontId="10" fillId="2" borderId="45" xfId="0" quotePrefix="1" applyNumberFormat="1" applyFont="1" applyFill="1" applyBorder="1" applyAlignment="1">
      <alignment horizontal="left" vertical="center" wrapText="1"/>
    </xf>
    <xf numFmtId="49" fontId="10" fillId="2" borderId="1" xfId="0" quotePrefix="1" applyNumberFormat="1" applyFont="1" applyFill="1" applyBorder="1" applyAlignment="1">
      <alignment vertical="center" wrapText="1"/>
    </xf>
    <xf numFmtId="0" fontId="10" fillId="0" borderId="45" xfId="0" quotePrefix="1" applyFont="1" applyBorder="1" applyAlignment="1">
      <alignment vertical="center"/>
    </xf>
    <xf numFmtId="0" fontId="10" fillId="0" borderId="45" xfId="0" quotePrefix="1" applyFont="1" applyBorder="1" applyAlignment="1">
      <alignment vertical="center" wrapText="1"/>
    </xf>
    <xf numFmtId="49" fontId="10" fillId="2" borderId="58" xfId="0" quotePrefix="1" applyNumberFormat="1" applyFont="1" applyFill="1" applyBorder="1" applyAlignment="1">
      <alignment horizontal="left" vertical="center" wrapText="1"/>
    </xf>
    <xf numFmtId="0" fontId="10" fillId="0" borderId="0" xfId="0" quotePrefix="1" applyFont="1" applyAlignment="1">
      <alignment vertical="center"/>
    </xf>
    <xf numFmtId="49" fontId="10" fillId="2" borderId="48" xfId="0" applyNumberFormat="1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5" fillId="6" borderId="43" xfId="0" applyFont="1" applyFill="1" applyBorder="1" applyAlignment="1">
      <alignment horizontal="center" vertical="center" wrapText="1"/>
    </xf>
    <xf numFmtId="49" fontId="10" fillId="2" borderId="26" xfId="0" applyNumberFormat="1" applyFont="1" applyFill="1" applyBorder="1" applyAlignment="1">
      <alignment horizontal="left" vertical="top" wrapText="1"/>
    </xf>
    <xf numFmtId="49" fontId="10" fillId="2" borderId="26" xfId="0" quotePrefix="1" applyNumberFormat="1" applyFont="1" applyFill="1" applyBorder="1" applyAlignment="1">
      <alignment horizontal="left" vertical="top" wrapText="1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quotePrefix="1" applyFont="1" applyFill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/>
    </xf>
    <xf numFmtId="0" fontId="1" fillId="2" borderId="24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5" borderId="5" xfId="0" quotePrefix="1" applyFont="1" applyFill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7" fillId="5" borderId="0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5" borderId="14" xfId="0" quotePrefix="1" applyFont="1" applyFill="1" applyBorder="1" applyAlignment="1">
      <alignment horizontal="center" vertical="center"/>
    </xf>
    <xf numFmtId="0" fontId="7" fillId="5" borderId="16" xfId="0" quotePrefix="1" applyFont="1" applyFill="1" applyBorder="1" applyAlignment="1">
      <alignment horizontal="center" vertical="center"/>
    </xf>
    <xf numFmtId="0" fontId="7" fillId="5" borderId="17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14" xfId="0" quotePrefix="1" applyFont="1" applyFill="1" applyBorder="1" applyAlignment="1">
      <alignment horizontal="center" vertical="center"/>
    </xf>
    <xf numFmtId="0" fontId="1" fillId="2" borderId="16" xfId="0" quotePrefix="1" applyFont="1" applyFill="1" applyBorder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164" fontId="4" fillId="4" borderId="14" xfId="0" applyNumberFormat="1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164" fontId="4" fillId="4" borderId="39" xfId="0" applyNumberFormat="1" applyFont="1" applyFill="1" applyBorder="1" applyAlignment="1">
      <alignment horizontal="center" vertical="center" wrapText="1"/>
    </xf>
    <xf numFmtId="164" fontId="4" fillId="4" borderId="40" xfId="0" applyNumberFormat="1" applyFont="1" applyFill="1" applyBorder="1" applyAlignment="1">
      <alignment horizontal="center" vertical="center" wrapText="1"/>
    </xf>
    <xf numFmtId="164" fontId="4" fillId="4" borderId="41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64" fontId="4" fillId="4" borderId="36" xfId="0" applyNumberFormat="1" applyFont="1" applyFill="1" applyBorder="1" applyAlignment="1">
      <alignment horizontal="center" vertical="center" wrapText="1"/>
    </xf>
    <xf numFmtId="164" fontId="4" fillId="4" borderId="37" xfId="0" applyNumberFormat="1" applyFont="1" applyFill="1" applyBorder="1" applyAlignment="1">
      <alignment horizontal="center" vertical="center" wrapText="1"/>
    </xf>
    <xf numFmtId="164" fontId="4" fillId="4" borderId="38" xfId="0" applyNumberFormat="1" applyFont="1" applyFill="1" applyBorder="1" applyAlignment="1">
      <alignment horizontal="center" vertical="center" wrapText="1"/>
    </xf>
    <xf numFmtId="164" fontId="4" fillId="4" borderId="46" xfId="0" applyNumberFormat="1" applyFont="1" applyFill="1" applyBorder="1" applyAlignment="1">
      <alignment horizontal="center" vertical="center" wrapText="1"/>
    </xf>
    <xf numFmtId="164" fontId="4" fillId="4" borderId="26" xfId="0" applyNumberFormat="1" applyFont="1" applyFill="1" applyBorder="1" applyAlignment="1">
      <alignment horizontal="center" vertical="center" wrapText="1"/>
    </xf>
    <xf numFmtId="164" fontId="4" fillId="4" borderId="27" xfId="0" applyNumberFormat="1" applyFont="1" applyFill="1" applyBorder="1" applyAlignment="1">
      <alignment horizontal="center" vertical="center" wrapText="1"/>
    </xf>
    <xf numFmtId="164" fontId="4" fillId="4" borderId="47" xfId="0" applyNumberFormat="1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theme="5"/>
      </font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109745</xdr:colOff>
      <xdr:row>0</xdr:row>
      <xdr:rowOff>76201</xdr:rowOff>
    </xdr:from>
    <xdr:to>
      <xdr:col>16</xdr:col>
      <xdr:colOff>157370</xdr:colOff>
      <xdr:row>4</xdr:row>
      <xdr:rowOff>20380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570" y="76201"/>
          <a:ext cx="3981450" cy="668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rgbClr val="FFFFFF"/>
      </a:lt1>
      <a:dk2>
        <a:srgbClr val="2C3E50"/>
      </a:dk2>
      <a:lt2>
        <a:srgbClr val="ECF0F1"/>
      </a:lt2>
      <a:accent1>
        <a:srgbClr val="2980B9"/>
      </a:accent1>
      <a:accent2>
        <a:srgbClr val="C0392B"/>
      </a:accent2>
      <a:accent3>
        <a:srgbClr val="2ECC71"/>
      </a:accent3>
      <a:accent4>
        <a:srgbClr val="8E44AD"/>
      </a:accent4>
      <a:accent5>
        <a:srgbClr val="16A085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U19"/>
  <sheetViews>
    <sheetView showGridLines="0" zoomScaleNormal="100" zoomScaleSheetLayoutView="100" workbookViewId="0">
      <pane ySplit="6" topLeftCell="A13" activePane="bottomLeft" state="frozen"/>
      <selection pane="bottomLeft" activeCell="Y13" sqref="Y13"/>
    </sheetView>
  </sheetViews>
  <sheetFormatPr defaultColWidth="9.140625" defaultRowHeight="14.25" x14ac:dyDescent="0.2"/>
  <cols>
    <col min="1" max="1" width="8.42578125" style="3" customWidth="1"/>
    <col min="2" max="4" width="5.42578125" style="4" customWidth="1"/>
    <col min="5" max="5" width="1.7109375" style="3" customWidth="1"/>
    <col min="6" max="6" width="5.28515625" style="3" customWidth="1"/>
    <col min="7" max="7" width="4.42578125" style="3" customWidth="1"/>
    <col min="8" max="18" width="5.28515625" style="3" customWidth="1"/>
    <col min="19" max="19" width="6.42578125" style="3" customWidth="1"/>
    <col min="20" max="20" width="7.42578125" style="3" customWidth="1"/>
    <col min="21" max="21" width="8.85546875" style="3" customWidth="1"/>
    <col min="22" max="22" width="3.7109375" style="3" customWidth="1"/>
    <col min="23" max="49" width="8.42578125" style="3" customWidth="1"/>
    <col min="50" max="16384" width="9.140625" style="3"/>
  </cols>
  <sheetData>
    <row r="1" spans="1:21" x14ac:dyDescent="0.2">
      <c r="A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</row>
    <row r="2" spans="1:21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</row>
    <row r="4" spans="1:21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</row>
    <row r="5" spans="1:21" ht="35.25" customHeight="1" x14ac:dyDescent="0.2">
      <c r="A5" s="70" t="s">
        <v>13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</row>
    <row r="6" spans="1:21" ht="16.5" customHeight="1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</row>
    <row r="7" spans="1:21" ht="15" thickBot="1" x14ac:dyDescent="0.25"/>
    <row r="8" spans="1:21" s="2" customFormat="1" ht="19.5" customHeight="1" x14ac:dyDescent="0.25">
      <c r="A8" s="74">
        <v>1</v>
      </c>
      <c r="B8" s="61" t="s">
        <v>0</v>
      </c>
      <c r="C8" s="62"/>
      <c r="D8" s="63"/>
      <c r="E8" s="77" t="s">
        <v>14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9"/>
    </row>
    <row r="9" spans="1:21" s="2" customFormat="1" ht="18" customHeight="1" x14ac:dyDescent="0.25">
      <c r="A9" s="72"/>
      <c r="B9" s="64"/>
      <c r="C9" s="65"/>
      <c r="D9" s="66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2"/>
    </row>
    <row r="10" spans="1:21" s="2" customFormat="1" ht="19.5" customHeight="1" x14ac:dyDescent="0.25">
      <c r="A10" s="73"/>
      <c r="B10" s="67"/>
      <c r="C10" s="68"/>
      <c r="D10" s="69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5"/>
    </row>
    <row r="11" spans="1:21" ht="19.5" customHeight="1" x14ac:dyDescent="0.2">
      <c r="A11" s="56">
        <v>2</v>
      </c>
      <c r="B11" s="75" t="s">
        <v>3</v>
      </c>
      <c r="C11" s="51"/>
      <c r="D11" s="52"/>
      <c r="E11" s="58" t="s">
        <v>15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60"/>
    </row>
    <row r="12" spans="1:21" ht="18" customHeight="1" x14ac:dyDescent="0.2">
      <c r="A12" s="72"/>
      <c r="B12" s="76"/>
      <c r="C12" s="65"/>
      <c r="D12" s="66"/>
      <c r="E12" s="86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8"/>
    </row>
    <row r="13" spans="1:21" ht="19.5" customHeight="1" x14ac:dyDescent="0.2">
      <c r="A13" s="73"/>
      <c r="B13" s="67"/>
      <c r="C13" s="68"/>
      <c r="D13" s="69"/>
      <c r="E13" s="89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1"/>
    </row>
    <row r="14" spans="1:21" ht="19.5" customHeight="1" x14ac:dyDescent="0.2">
      <c r="A14" s="56">
        <v>3</v>
      </c>
      <c r="B14" s="50" t="s">
        <v>1</v>
      </c>
      <c r="C14" s="51"/>
      <c r="D14" s="52"/>
      <c r="E14" s="58" t="s">
        <v>16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60"/>
    </row>
    <row r="15" spans="1:21" ht="19.5" customHeight="1" x14ac:dyDescent="0.2">
      <c r="A15" s="73"/>
      <c r="B15" s="67"/>
      <c r="C15" s="68"/>
      <c r="D15" s="69"/>
      <c r="E15" s="8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1"/>
    </row>
    <row r="16" spans="1:21" ht="19.5" customHeight="1" x14ac:dyDescent="0.2">
      <c r="A16" s="56">
        <v>4</v>
      </c>
      <c r="B16" s="50" t="s">
        <v>2</v>
      </c>
      <c r="C16" s="51"/>
      <c r="D16" s="52"/>
      <c r="E16" s="58" t="s">
        <v>17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1:21" ht="19.5" customHeight="1" thickBot="1" x14ac:dyDescent="0.25">
      <c r="A17" s="57"/>
      <c r="B17" s="53"/>
      <c r="C17" s="54"/>
      <c r="D17" s="55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</row>
    <row r="18" spans="1:21" x14ac:dyDescent="0.2">
      <c r="A18" s="56">
        <v>5</v>
      </c>
      <c r="B18" s="50" t="s">
        <v>79</v>
      </c>
      <c r="C18" s="51"/>
      <c r="D18" s="52"/>
      <c r="E18" s="44" t="s">
        <v>80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</row>
    <row r="19" spans="1:21" ht="78" customHeight="1" thickBot="1" x14ac:dyDescent="0.25">
      <c r="A19" s="57"/>
      <c r="B19" s="53"/>
      <c r="C19" s="54"/>
      <c r="D19" s="55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</row>
  </sheetData>
  <mergeCells count="17">
    <mergeCell ref="A5:U5"/>
    <mergeCell ref="A6:U6"/>
    <mergeCell ref="A11:A13"/>
    <mergeCell ref="A14:A15"/>
    <mergeCell ref="A16:A17"/>
    <mergeCell ref="A8:A10"/>
    <mergeCell ref="B11:D13"/>
    <mergeCell ref="B14:D15"/>
    <mergeCell ref="B16:D17"/>
    <mergeCell ref="E8:U10"/>
    <mergeCell ref="E11:U13"/>
    <mergeCell ref="E14:U15"/>
    <mergeCell ref="E18:U19"/>
    <mergeCell ref="B18:D19"/>
    <mergeCell ref="A18:A19"/>
    <mergeCell ref="E16:U17"/>
    <mergeCell ref="B8:D10"/>
  </mergeCells>
  <pageMargins left="1" right="0.75" top="0.75" bottom="0.75" header="0.3" footer="0.3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2:G14"/>
  <sheetViews>
    <sheetView zoomScaleNormal="100" zoomScaleSheetLayoutView="100" workbookViewId="0">
      <selection activeCell="B5" sqref="B5:D6"/>
    </sheetView>
  </sheetViews>
  <sheetFormatPr defaultColWidth="9.140625" defaultRowHeight="15" x14ac:dyDescent="0.25"/>
  <cols>
    <col min="1" max="1" width="6.28515625" style="8" customWidth="1"/>
    <col min="2" max="2" width="13.28515625" style="8" customWidth="1"/>
    <col min="3" max="3" width="42" style="8" customWidth="1"/>
    <col min="4" max="5" width="47.28515625" style="8" customWidth="1"/>
    <col min="6" max="6" width="49.28515625" style="8" customWidth="1"/>
    <col min="7" max="7" width="23.42578125" style="8" customWidth="1"/>
    <col min="8" max="16384" width="9.140625" style="8"/>
  </cols>
  <sheetData>
    <row r="2" spans="1:7" ht="35.25" x14ac:dyDescent="0.25">
      <c r="A2" s="92" t="str">
        <f>IF(Overview!A5="","",Overview!A5)</f>
        <v>Training team Xvideos</v>
      </c>
      <c r="B2" s="92"/>
      <c r="C2" s="92"/>
      <c r="D2" s="92"/>
      <c r="E2" s="92"/>
      <c r="F2" s="92"/>
      <c r="G2" s="92"/>
    </row>
    <row r="3" spans="1:7" x14ac:dyDescent="0.25">
      <c r="A3" s="71" t="s">
        <v>18</v>
      </c>
      <c r="B3" s="71"/>
      <c r="C3" s="71"/>
      <c r="D3" s="71"/>
      <c r="E3" s="71"/>
      <c r="F3" s="71"/>
      <c r="G3" s="71"/>
    </row>
    <row r="4" spans="1:7" ht="15.75" thickBot="1" x14ac:dyDescent="0.3"/>
    <row r="5" spans="1:7" ht="33.950000000000003" customHeight="1" x14ac:dyDescent="0.25">
      <c r="A5" s="28" t="s">
        <v>4</v>
      </c>
      <c r="B5" s="29" t="s">
        <v>19</v>
      </c>
      <c r="C5" s="29" t="s">
        <v>20</v>
      </c>
      <c r="D5" s="29" t="s">
        <v>35</v>
      </c>
      <c r="E5" s="30" t="s">
        <v>34</v>
      </c>
      <c r="F5" s="30" t="s">
        <v>26</v>
      </c>
      <c r="G5" s="31" t="s">
        <v>21</v>
      </c>
    </row>
    <row r="6" spans="1:7" s="10" customFormat="1" ht="129.94999999999999" customHeight="1" x14ac:dyDescent="0.25">
      <c r="A6" s="12">
        <v>1</v>
      </c>
      <c r="B6" s="13" t="s">
        <v>22</v>
      </c>
      <c r="C6" s="14" t="s">
        <v>23</v>
      </c>
      <c r="D6" s="14" t="s">
        <v>36</v>
      </c>
      <c r="E6" s="14" t="s">
        <v>24</v>
      </c>
      <c r="F6" s="14" t="s">
        <v>27</v>
      </c>
      <c r="G6" s="15" t="s">
        <v>49</v>
      </c>
    </row>
    <row r="7" spans="1:7" s="10" customFormat="1" ht="162.6" customHeight="1" x14ac:dyDescent="0.25">
      <c r="A7" s="16">
        <v>2</v>
      </c>
      <c r="B7" s="17" t="s">
        <v>25</v>
      </c>
      <c r="C7" s="18" t="s">
        <v>30</v>
      </c>
      <c r="D7" s="18" t="s">
        <v>37</v>
      </c>
      <c r="E7" s="18" t="s">
        <v>28</v>
      </c>
      <c r="F7" s="19" t="s">
        <v>29</v>
      </c>
      <c r="G7" s="20" t="s">
        <v>49</v>
      </c>
    </row>
    <row r="8" spans="1:7" s="10" customFormat="1" ht="138.6" customHeight="1" x14ac:dyDescent="0.25">
      <c r="A8" s="16">
        <v>3</v>
      </c>
      <c r="B8" s="17" t="s">
        <v>31</v>
      </c>
      <c r="C8" s="21" t="s">
        <v>32</v>
      </c>
      <c r="D8" s="19" t="s">
        <v>39</v>
      </c>
      <c r="E8" s="19" t="s">
        <v>33</v>
      </c>
      <c r="F8" s="19" t="s">
        <v>38</v>
      </c>
      <c r="G8" s="20" t="s">
        <v>64</v>
      </c>
    </row>
    <row r="9" spans="1:7" s="10" customFormat="1" ht="156.6" customHeight="1" x14ac:dyDescent="0.25">
      <c r="A9" s="16">
        <v>4</v>
      </c>
      <c r="B9" s="17" t="s">
        <v>40</v>
      </c>
      <c r="C9" s="22" t="s">
        <v>54</v>
      </c>
      <c r="D9" s="18" t="s">
        <v>43</v>
      </c>
      <c r="E9" s="18" t="s">
        <v>41</v>
      </c>
      <c r="F9" s="18" t="s">
        <v>44</v>
      </c>
      <c r="G9" s="20" t="s">
        <v>42</v>
      </c>
    </row>
    <row r="10" spans="1:7" s="11" customFormat="1" ht="34.5" customHeight="1" x14ac:dyDescent="0.25">
      <c r="A10" s="16">
        <v>5</v>
      </c>
      <c r="B10" s="17" t="s">
        <v>45</v>
      </c>
      <c r="C10" s="18" t="s">
        <v>46</v>
      </c>
      <c r="D10" s="18" t="s">
        <v>47</v>
      </c>
      <c r="E10" s="18" t="s">
        <v>41</v>
      </c>
      <c r="F10" s="18" t="s">
        <v>48</v>
      </c>
      <c r="G10" s="20" t="s">
        <v>49</v>
      </c>
    </row>
    <row r="11" spans="1:7" s="11" customFormat="1" ht="177" customHeight="1" x14ac:dyDescent="0.25">
      <c r="A11" s="16">
        <v>6</v>
      </c>
      <c r="B11" s="17" t="s">
        <v>51</v>
      </c>
      <c r="C11" s="18" t="s">
        <v>52</v>
      </c>
      <c r="D11" s="18" t="s">
        <v>53</v>
      </c>
      <c r="E11" s="18" t="s">
        <v>62</v>
      </c>
      <c r="F11" s="23" t="s">
        <v>50</v>
      </c>
      <c r="G11" s="20" t="s">
        <v>42</v>
      </c>
    </row>
    <row r="12" spans="1:7" s="11" customFormat="1" ht="107.45" customHeight="1" x14ac:dyDescent="0.25">
      <c r="A12" s="16">
        <v>7</v>
      </c>
      <c r="B12" s="17" t="s">
        <v>55</v>
      </c>
      <c r="C12" s="18" t="s">
        <v>56</v>
      </c>
      <c r="D12" s="18" t="s">
        <v>58</v>
      </c>
      <c r="E12" s="18" t="s">
        <v>62</v>
      </c>
      <c r="F12" s="24" t="s">
        <v>57</v>
      </c>
      <c r="G12" s="20" t="s">
        <v>42</v>
      </c>
    </row>
    <row r="13" spans="1:7" s="10" customFormat="1" ht="107.1" customHeight="1" thickBot="1" x14ac:dyDescent="0.3">
      <c r="A13" s="16">
        <v>8</v>
      </c>
      <c r="B13" s="17" t="s">
        <v>59</v>
      </c>
      <c r="C13" s="18" t="s">
        <v>60</v>
      </c>
      <c r="D13" s="18" t="s">
        <v>61</v>
      </c>
      <c r="E13" s="25" t="s">
        <v>62</v>
      </c>
      <c r="F13" s="26" t="s">
        <v>63</v>
      </c>
      <c r="G13" s="27" t="s">
        <v>49</v>
      </c>
    </row>
    <row r="14" spans="1:7" x14ac:dyDescent="0.25">
      <c r="A14" s="9"/>
      <c r="B14" s="9"/>
      <c r="C14" s="9"/>
      <c r="D14" s="9"/>
      <c r="E14" s="9"/>
      <c r="F14" s="9"/>
      <c r="G14" s="9"/>
    </row>
  </sheetData>
  <mergeCells count="2">
    <mergeCell ref="A2:G2"/>
    <mergeCell ref="A3:G3"/>
  </mergeCells>
  <pageMargins left="0.7" right="0.7" top="0.75" bottom="0.75" header="0.3" footer="0.3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AC40"/>
  <sheetViews>
    <sheetView showGridLines="0" zoomScaleNormal="100" zoomScaleSheetLayoutView="85" workbookViewId="0">
      <pane ySplit="5" topLeftCell="A6" activePane="bottomLeft" state="frozen"/>
      <selection pane="bottomLeft" activeCell="N14" sqref="N14:Q19"/>
    </sheetView>
  </sheetViews>
  <sheetFormatPr defaultColWidth="9.140625" defaultRowHeight="14.25" x14ac:dyDescent="0.2"/>
  <cols>
    <col min="1" max="1" width="7.28515625" style="3" customWidth="1"/>
    <col min="2" max="3" width="5.42578125" style="4" customWidth="1"/>
    <col min="4" max="29" width="5.42578125" style="3" customWidth="1"/>
    <col min="30" max="45" width="8.42578125" style="3" customWidth="1"/>
    <col min="46" max="16384" width="9.140625" style="3"/>
  </cols>
  <sheetData>
    <row r="1" spans="1:29" x14ac:dyDescent="0.2">
      <c r="A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</row>
    <row r="2" spans="1:29" ht="30" customHeight="1" x14ac:dyDescent="0.2">
      <c r="A2" s="113" t="str">
        <f>IF(Overview!A5="","",Overview!A5)</f>
        <v>Training team Xvideos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pans="1:29" ht="20.25" customHeight="1" x14ac:dyDescent="0.2">
      <c r="A3" s="71" t="s">
        <v>65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</row>
    <row r="4" spans="1:29" ht="17.25" customHeight="1" thickBo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9" s="5" customFormat="1" ht="26.25" customHeight="1" thickBot="1" x14ac:dyDescent="0.3">
      <c r="A5" s="6" t="s">
        <v>12</v>
      </c>
      <c r="B5" s="116" t="s">
        <v>5</v>
      </c>
      <c r="C5" s="117"/>
      <c r="D5" s="117"/>
      <c r="E5" s="118"/>
      <c r="F5" s="116" t="s">
        <v>6</v>
      </c>
      <c r="G5" s="117"/>
      <c r="H5" s="117"/>
      <c r="I5" s="118"/>
      <c r="J5" s="116" t="s">
        <v>7</v>
      </c>
      <c r="K5" s="117"/>
      <c r="L5" s="117"/>
      <c r="M5" s="118"/>
      <c r="N5" s="116" t="s">
        <v>8</v>
      </c>
      <c r="O5" s="117"/>
      <c r="P5" s="117"/>
      <c r="Q5" s="118"/>
      <c r="R5" s="116" t="s">
        <v>9</v>
      </c>
      <c r="S5" s="117"/>
      <c r="T5" s="117"/>
      <c r="U5" s="118"/>
      <c r="V5" s="116" t="s">
        <v>10</v>
      </c>
      <c r="W5" s="117"/>
      <c r="X5" s="117"/>
      <c r="Y5" s="118"/>
      <c r="Z5" s="116" t="s">
        <v>11</v>
      </c>
      <c r="AA5" s="117"/>
      <c r="AB5" s="117"/>
      <c r="AC5" s="119"/>
    </row>
    <row r="6" spans="1:29" s="2" customFormat="1" ht="15.75" customHeight="1" x14ac:dyDescent="0.25">
      <c r="A6" s="114">
        <v>1</v>
      </c>
      <c r="B6" s="120">
        <v>42919</v>
      </c>
      <c r="C6" s="121"/>
      <c r="D6" s="121"/>
      <c r="E6" s="122"/>
      <c r="F6" s="120">
        <f>IF(B6="","",B6+1)</f>
        <v>42920</v>
      </c>
      <c r="G6" s="121"/>
      <c r="H6" s="121"/>
      <c r="I6" s="122"/>
      <c r="J6" s="120">
        <f t="shared" ref="J6" si="0">IF(F6="","",F6+1)</f>
        <v>42921</v>
      </c>
      <c r="K6" s="121"/>
      <c r="L6" s="121"/>
      <c r="M6" s="122"/>
      <c r="N6" s="120">
        <f t="shared" ref="N6" si="1">IF(J6="","",J6+1)</f>
        <v>42922</v>
      </c>
      <c r="O6" s="121"/>
      <c r="P6" s="121"/>
      <c r="Q6" s="122"/>
      <c r="R6" s="120">
        <f t="shared" ref="R6" si="2">IF(N6="","",N6+1)</f>
        <v>42923</v>
      </c>
      <c r="S6" s="121"/>
      <c r="T6" s="121"/>
      <c r="U6" s="122"/>
      <c r="V6" s="120">
        <f t="shared" ref="V6" si="3">IF(R6="","",R6+1)</f>
        <v>42924</v>
      </c>
      <c r="W6" s="121"/>
      <c r="X6" s="121"/>
      <c r="Y6" s="122"/>
      <c r="Z6" s="120">
        <f t="shared" ref="Z6" si="4">IF(V6="","",V6+1)</f>
        <v>42925</v>
      </c>
      <c r="AA6" s="121"/>
      <c r="AB6" s="121"/>
      <c r="AC6" s="122"/>
    </row>
    <row r="7" spans="1:29" s="2" customFormat="1" ht="15.75" customHeight="1" x14ac:dyDescent="0.25">
      <c r="A7" s="115"/>
      <c r="B7" s="93" t="s">
        <v>66</v>
      </c>
      <c r="C7" s="93"/>
      <c r="D7" s="93"/>
      <c r="E7" s="93"/>
      <c r="F7" s="93"/>
      <c r="G7" s="93"/>
      <c r="H7" s="93"/>
      <c r="I7" s="93"/>
      <c r="J7" s="93" t="s">
        <v>66</v>
      </c>
      <c r="K7" s="93"/>
      <c r="L7" s="93"/>
      <c r="M7" s="93"/>
      <c r="N7" s="93"/>
      <c r="O7" s="93"/>
      <c r="P7" s="93"/>
      <c r="Q7" s="93"/>
      <c r="R7" s="93" t="s">
        <v>67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6"/>
    </row>
    <row r="8" spans="1:29" s="2" customFormat="1" ht="15.75" customHeight="1" x14ac:dyDescent="0.25">
      <c r="A8" s="115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7"/>
    </row>
    <row r="9" spans="1:29" s="2" customFormat="1" ht="15.75" customHeight="1" x14ac:dyDescent="0.25">
      <c r="A9" s="115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7"/>
    </row>
    <row r="10" spans="1:29" s="2" customFormat="1" ht="15.75" customHeight="1" x14ac:dyDescent="0.25">
      <c r="A10" s="115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7"/>
    </row>
    <row r="11" spans="1:29" s="2" customFormat="1" ht="15.75" customHeight="1" x14ac:dyDescent="0.25">
      <c r="A11" s="115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7"/>
    </row>
    <row r="12" spans="1:29" s="2" customFormat="1" ht="15.75" customHeight="1" x14ac:dyDescent="0.25">
      <c r="A12" s="11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103"/>
    </row>
    <row r="13" spans="1:29" s="2" customFormat="1" ht="15.75" customHeight="1" x14ac:dyDescent="0.25">
      <c r="A13" s="107">
        <f>IF(A6="","",A6+1)</f>
        <v>2</v>
      </c>
      <c r="B13" s="110">
        <f>IF(B6="","",B6+7)</f>
        <v>42926</v>
      </c>
      <c r="C13" s="111"/>
      <c r="D13" s="111"/>
      <c r="E13" s="112"/>
      <c r="F13" s="110">
        <f t="shared" ref="F13" si="5">IF(F6="","",F6+7)</f>
        <v>42927</v>
      </c>
      <c r="G13" s="111"/>
      <c r="H13" s="111"/>
      <c r="I13" s="112"/>
      <c r="J13" s="110">
        <f t="shared" ref="J13" si="6">IF(J6="","",J6+7)</f>
        <v>42928</v>
      </c>
      <c r="K13" s="111"/>
      <c r="L13" s="111"/>
      <c r="M13" s="112"/>
      <c r="N13" s="110">
        <f t="shared" ref="N13" si="7">IF(N6="","",N6+7)</f>
        <v>42929</v>
      </c>
      <c r="O13" s="111"/>
      <c r="P13" s="111"/>
      <c r="Q13" s="112"/>
      <c r="R13" s="110">
        <f t="shared" ref="R13" si="8">IF(R6="","",R6+7)</f>
        <v>42930</v>
      </c>
      <c r="S13" s="111"/>
      <c r="T13" s="111"/>
      <c r="U13" s="112"/>
      <c r="V13" s="110">
        <f t="shared" ref="V13" si="9">IF(V6="","",V6+7)</f>
        <v>42931</v>
      </c>
      <c r="W13" s="111"/>
      <c r="X13" s="111"/>
      <c r="Y13" s="112"/>
      <c r="Z13" s="110">
        <f t="shared" ref="Z13" si="10">IF(Z6="","",Z6+7)</f>
        <v>42932</v>
      </c>
      <c r="AA13" s="111"/>
      <c r="AB13" s="111"/>
      <c r="AC13" s="112"/>
    </row>
    <row r="14" spans="1:29" s="2" customFormat="1" ht="15.75" customHeight="1" x14ac:dyDescent="0.25">
      <c r="A14" s="108"/>
      <c r="B14" s="93" t="s">
        <v>66</v>
      </c>
      <c r="C14" s="93"/>
      <c r="D14" s="93"/>
      <c r="E14" s="93"/>
      <c r="F14" s="93"/>
      <c r="G14" s="93"/>
      <c r="H14" s="93"/>
      <c r="I14" s="93"/>
      <c r="J14" s="93" t="s">
        <v>68</v>
      </c>
      <c r="K14" s="93"/>
      <c r="L14" s="93"/>
      <c r="M14" s="93"/>
      <c r="N14" s="93"/>
      <c r="O14" s="93"/>
      <c r="P14" s="93"/>
      <c r="Q14" s="93"/>
      <c r="R14" s="93" t="s">
        <v>67</v>
      </c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6"/>
    </row>
    <row r="15" spans="1:29" s="2" customFormat="1" ht="15.75" customHeight="1" x14ac:dyDescent="0.25">
      <c r="A15" s="108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7"/>
    </row>
    <row r="16" spans="1:29" s="2" customFormat="1" ht="15.75" customHeight="1" x14ac:dyDescent="0.25">
      <c r="A16" s="108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7"/>
    </row>
    <row r="17" spans="1:29" s="2" customFormat="1" ht="15.75" customHeight="1" x14ac:dyDescent="0.25">
      <c r="A17" s="108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7"/>
    </row>
    <row r="18" spans="1:29" s="2" customFormat="1" ht="15.75" customHeight="1" x14ac:dyDescent="0.25">
      <c r="A18" s="108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7"/>
    </row>
    <row r="19" spans="1:29" s="2" customFormat="1" ht="15.75" customHeight="1" x14ac:dyDescent="0.25">
      <c r="A19" s="109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03"/>
    </row>
    <row r="20" spans="1:29" s="2" customFormat="1" ht="15.75" customHeight="1" x14ac:dyDescent="0.25">
      <c r="A20" s="107">
        <f t="shared" ref="A20" si="11">IF(A13="","",A13+1)</f>
        <v>3</v>
      </c>
      <c r="B20" s="110">
        <f t="shared" ref="B20" si="12">IF(B13="","",B13+7)</f>
        <v>42933</v>
      </c>
      <c r="C20" s="111"/>
      <c r="D20" s="111"/>
      <c r="E20" s="112"/>
      <c r="F20" s="110">
        <f t="shared" ref="F20" si="13">IF(F13="","",F13+7)</f>
        <v>42934</v>
      </c>
      <c r="G20" s="111"/>
      <c r="H20" s="111"/>
      <c r="I20" s="112"/>
      <c r="J20" s="110">
        <f t="shared" ref="J20" si="14">IF(J13="","",J13+7)</f>
        <v>42935</v>
      </c>
      <c r="K20" s="111"/>
      <c r="L20" s="111"/>
      <c r="M20" s="112"/>
      <c r="N20" s="110">
        <f t="shared" ref="N20" si="15">IF(N13="","",N13+7)</f>
        <v>42936</v>
      </c>
      <c r="O20" s="111"/>
      <c r="P20" s="111"/>
      <c r="Q20" s="112"/>
      <c r="R20" s="110">
        <f t="shared" ref="R20" si="16">IF(R13="","",R13+7)</f>
        <v>42937</v>
      </c>
      <c r="S20" s="111"/>
      <c r="T20" s="111"/>
      <c r="U20" s="112"/>
      <c r="V20" s="110">
        <f t="shared" ref="V20" si="17">IF(V13="","",V13+7)</f>
        <v>42938</v>
      </c>
      <c r="W20" s="111"/>
      <c r="X20" s="111"/>
      <c r="Y20" s="112"/>
      <c r="Z20" s="110">
        <f t="shared" ref="Z20" si="18">IF(Z13="","",Z13+7)</f>
        <v>42939</v>
      </c>
      <c r="AA20" s="111"/>
      <c r="AB20" s="111"/>
      <c r="AC20" s="112"/>
    </row>
    <row r="21" spans="1:29" s="2" customFormat="1" ht="15.75" customHeight="1" x14ac:dyDescent="0.25">
      <c r="A21" s="108"/>
      <c r="B21" s="93" t="s">
        <v>69</v>
      </c>
      <c r="C21" s="93"/>
      <c r="D21" s="93"/>
      <c r="E21" s="93"/>
      <c r="F21" s="93"/>
      <c r="G21" s="93"/>
      <c r="H21" s="93"/>
      <c r="I21" s="93"/>
      <c r="J21" s="93" t="s">
        <v>70</v>
      </c>
      <c r="K21" s="93"/>
      <c r="L21" s="93"/>
      <c r="M21" s="93"/>
      <c r="N21" s="104"/>
      <c r="O21" s="104"/>
      <c r="P21" s="104"/>
      <c r="Q21" s="104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6"/>
    </row>
    <row r="22" spans="1:29" s="2" customFormat="1" ht="15.75" customHeight="1" x14ac:dyDescent="0.25">
      <c r="A22" s="108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05"/>
      <c r="O22" s="105"/>
      <c r="P22" s="105"/>
      <c r="Q22" s="10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7"/>
    </row>
    <row r="23" spans="1:29" s="2" customFormat="1" ht="15.75" customHeight="1" x14ac:dyDescent="0.25">
      <c r="A23" s="10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05"/>
      <c r="O23" s="105"/>
      <c r="P23" s="105"/>
      <c r="Q23" s="10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7"/>
    </row>
    <row r="24" spans="1:29" s="2" customFormat="1" ht="15.75" customHeight="1" x14ac:dyDescent="0.25">
      <c r="A24" s="108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05"/>
      <c r="O24" s="105"/>
      <c r="P24" s="105"/>
      <c r="Q24" s="10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7"/>
    </row>
    <row r="25" spans="1:29" s="2" customFormat="1" ht="15.75" customHeight="1" x14ac:dyDescent="0.25">
      <c r="A25" s="108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05"/>
      <c r="O25" s="105"/>
      <c r="P25" s="105"/>
      <c r="Q25" s="10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7"/>
    </row>
    <row r="26" spans="1:29" s="2" customFormat="1" ht="15.75" customHeight="1" x14ac:dyDescent="0.25">
      <c r="A26" s="109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106"/>
      <c r="O26" s="106"/>
      <c r="P26" s="106"/>
      <c r="Q26" s="106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3"/>
    </row>
    <row r="27" spans="1:29" s="2" customFormat="1" ht="15.75" customHeight="1" x14ac:dyDescent="0.25">
      <c r="A27" s="107">
        <f t="shared" ref="A27" si="19">IF(A20="","",A20+1)</f>
        <v>4</v>
      </c>
      <c r="B27" s="124">
        <f t="shared" ref="B27" si="20">IF(B20="","",B20+7)</f>
        <v>42940</v>
      </c>
      <c r="C27" s="125"/>
      <c r="D27" s="125"/>
      <c r="E27" s="126"/>
      <c r="F27" s="124">
        <f t="shared" ref="F27" si="21">IF(F20="","",F20+7)</f>
        <v>42941</v>
      </c>
      <c r="G27" s="125"/>
      <c r="H27" s="125"/>
      <c r="I27" s="126"/>
      <c r="J27" s="110">
        <f t="shared" ref="J27" si="22">IF(J20="","",J20+7)</f>
        <v>42942</v>
      </c>
      <c r="K27" s="111"/>
      <c r="L27" s="111"/>
      <c r="M27" s="112"/>
      <c r="N27" s="110">
        <f t="shared" ref="N27" si="23">IF(N20="","",N20+7)</f>
        <v>42943</v>
      </c>
      <c r="O27" s="111"/>
      <c r="P27" s="111"/>
      <c r="Q27" s="112"/>
      <c r="R27" s="110">
        <f t="shared" ref="R27" si="24">IF(R20="","",R20+7)</f>
        <v>42944</v>
      </c>
      <c r="S27" s="111"/>
      <c r="T27" s="111"/>
      <c r="U27" s="112"/>
      <c r="V27" s="110">
        <f t="shared" ref="V27" si="25">IF(V20="","",V20+7)</f>
        <v>42945</v>
      </c>
      <c r="W27" s="111"/>
      <c r="X27" s="111"/>
      <c r="Y27" s="112"/>
      <c r="Z27" s="110">
        <f t="shared" ref="Z27" si="26">IF(Z20="","",Z20+7)</f>
        <v>42946</v>
      </c>
      <c r="AA27" s="111"/>
      <c r="AB27" s="111"/>
      <c r="AC27" s="123"/>
    </row>
    <row r="28" spans="1:29" s="2" customFormat="1" ht="15.75" customHeight="1" x14ac:dyDescent="0.25">
      <c r="A28" s="108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 t="s">
        <v>71</v>
      </c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6"/>
    </row>
    <row r="29" spans="1:29" s="2" customFormat="1" ht="15.75" customHeight="1" x14ac:dyDescent="0.25">
      <c r="A29" s="108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7"/>
    </row>
    <row r="30" spans="1:29" s="2" customFormat="1" ht="15.75" customHeight="1" x14ac:dyDescent="0.25">
      <c r="A30" s="108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7"/>
    </row>
    <row r="31" spans="1:29" s="2" customFormat="1" ht="15.75" customHeight="1" x14ac:dyDescent="0.25">
      <c r="A31" s="108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7"/>
    </row>
    <row r="32" spans="1:29" s="2" customFormat="1" ht="15.75" customHeight="1" x14ac:dyDescent="0.25">
      <c r="A32" s="108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7"/>
    </row>
    <row r="33" spans="1:29" s="2" customFormat="1" ht="15.75" customHeight="1" x14ac:dyDescent="0.25">
      <c r="A33" s="109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103"/>
    </row>
    <row r="34" spans="1:29" x14ac:dyDescent="0.2">
      <c r="A34" s="108">
        <f t="shared" ref="A34" si="27">IF(A27="","",A27+1)</f>
        <v>5</v>
      </c>
      <c r="B34" s="100">
        <f t="shared" ref="B34" si="28">IF(B27="","",B27+7)</f>
        <v>42947</v>
      </c>
      <c r="C34" s="101"/>
      <c r="D34" s="101"/>
      <c r="E34" s="102"/>
      <c r="F34" s="100">
        <f t="shared" ref="F34" si="29">IF(F27="","",F27+7)</f>
        <v>42948</v>
      </c>
      <c r="G34" s="101"/>
      <c r="H34" s="101"/>
      <c r="I34" s="102"/>
      <c r="J34" s="100">
        <f t="shared" ref="J34" si="30">IF(J27="","",J27+7)</f>
        <v>42949</v>
      </c>
      <c r="K34" s="101"/>
      <c r="L34" s="101"/>
      <c r="M34" s="102"/>
      <c r="N34" s="100">
        <f t="shared" ref="N34" si="31">IF(N27="","",N27+7)</f>
        <v>42950</v>
      </c>
      <c r="O34" s="101"/>
      <c r="P34" s="101"/>
      <c r="Q34" s="102"/>
      <c r="R34" s="100">
        <f t="shared" ref="R34" si="32">IF(R27="","",R27+7)</f>
        <v>42951</v>
      </c>
      <c r="S34" s="101"/>
      <c r="T34" s="101"/>
      <c r="U34" s="102"/>
      <c r="V34" s="100">
        <f t="shared" ref="V34" si="33">IF(V27="","",V27+7)</f>
        <v>42952</v>
      </c>
      <c r="W34" s="101"/>
      <c r="X34" s="101"/>
      <c r="Y34" s="102"/>
      <c r="Z34" s="100">
        <f t="shared" ref="Z34" si="34">IF(Z27="","",Z27+7)</f>
        <v>42953</v>
      </c>
      <c r="AA34" s="101"/>
      <c r="AB34" s="101"/>
      <c r="AC34" s="102"/>
    </row>
    <row r="35" spans="1:29" ht="15" customHeight="1" x14ac:dyDescent="0.2">
      <c r="A35" s="108"/>
      <c r="B35" s="32"/>
      <c r="C35" s="33"/>
      <c r="D35" s="34"/>
      <c r="E35" s="34"/>
      <c r="F35" s="93" t="s">
        <v>71</v>
      </c>
      <c r="G35" s="93"/>
      <c r="H35" s="93"/>
      <c r="I35" s="93"/>
      <c r="J35" s="34"/>
      <c r="K35" s="34"/>
      <c r="L35" s="34"/>
      <c r="M35" s="34"/>
      <c r="N35" s="93" t="s">
        <v>72</v>
      </c>
      <c r="O35" s="93"/>
      <c r="P35" s="93"/>
      <c r="Q35" s="93"/>
      <c r="R35" s="93"/>
      <c r="S35" s="93"/>
      <c r="T35" s="93"/>
      <c r="U35" s="93"/>
      <c r="V35" s="93" t="s">
        <v>72</v>
      </c>
      <c r="W35" s="93"/>
      <c r="X35" s="93"/>
      <c r="Y35" s="93"/>
      <c r="Z35" s="93"/>
      <c r="AA35" s="93"/>
      <c r="AB35" s="93"/>
      <c r="AC35" s="96"/>
    </row>
    <row r="36" spans="1:29" ht="15" customHeight="1" x14ac:dyDescent="0.2">
      <c r="A36" s="108"/>
      <c r="B36" s="35"/>
      <c r="C36" s="36"/>
      <c r="D36" s="37"/>
      <c r="E36" s="37"/>
      <c r="F36" s="94"/>
      <c r="G36" s="94"/>
      <c r="H36" s="94"/>
      <c r="I36" s="94"/>
      <c r="J36" s="37"/>
      <c r="K36" s="37"/>
      <c r="L36" s="37"/>
      <c r="M36" s="37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7"/>
    </row>
    <row r="37" spans="1:29" ht="15" customHeight="1" x14ac:dyDescent="0.2">
      <c r="A37" s="108"/>
      <c r="B37" s="35"/>
      <c r="C37" s="36"/>
      <c r="D37" s="37"/>
      <c r="E37" s="37"/>
      <c r="F37" s="94"/>
      <c r="G37" s="94"/>
      <c r="H37" s="94"/>
      <c r="I37" s="94"/>
      <c r="J37" s="37"/>
      <c r="K37" s="37"/>
      <c r="L37" s="37"/>
      <c r="M37" s="37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7"/>
    </row>
    <row r="38" spans="1:29" ht="15" customHeight="1" x14ac:dyDescent="0.2">
      <c r="A38" s="108"/>
      <c r="B38" s="35"/>
      <c r="C38" s="36"/>
      <c r="D38" s="37"/>
      <c r="E38" s="37"/>
      <c r="F38" s="94"/>
      <c r="G38" s="94"/>
      <c r="H38" s="94"/>
      <c r="I38" s="94"/>
      <c r="J38" s="37"/>
      <c r="K38" s="37"/>
      <c r="L38" s="37"/>
      <c r="M38" s="37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7"/>
    </row>
    <row r="39" spans="1:29" ht="15" customHeight="1" x14ac:dyDescent="0.2">
      <c r="A39" s="108"/>
      <c r="B39" s="35"/>
      <c r="C39" s="36"/>
      <c r="D39" s="37"/>
      <c r="E39" s="37"/>
      <c r="F39" s="94"/>
      <c r="G39" s="94"/>
      <c r="H39" s="94"/>
      <c r="I39" s="94"/>
      <c r="J39" s="37"/>
      <c r="K39" s="37"/>
      <c r="L39" s="37"/>
      <c r="M39" s="37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7"/>
    </row>
    <row r="40" spans="1:29" ht="15.75" customHeight="1" thickBot="1" x14ac:dyDescent="0.25">
      <c r="A40" s="127"/>
      <c r="B40" s="38"/>
      <c r="C40" s="39"/>
      <c r="D40" s="40"/>
      <c r="E40" s="40"/>
      <c r="F40" s="98"/>
      <c r="G40" s="98"/>
      <c r="H40" s="98"/>
      <c r="I40" s="98"/>
      <c r="J40" s="40"/>
      <c r="K40" s="40"/>
      <c r="L40" s="40"/>
      <c r="M40" s="40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9"/>
    </row>
  </sheetData>
  <mergeCells count="82">
    <mergeCell ref="A27:A33"/>
    <mergeCell ref="F27:I27"/>
    <mergeCell ref="J27:M27"/>
    <mergeCell ref="R34:U34"/>
    <mergeCell ref="V34:Y34"/>
    <mergeCell ref="B27:E27"/>
    <mergeCell ref="A34:A40"/>
    <mergeCell ref="B34:E34"/>
    <mergeCell ref="F34:I34"/>
    <mergeCell ref="J34:M34"/>
    <mergeCell ref="N34:Q34"/>
    <mergeCell ref="N27:Q27"/>
    <mergeCell ref="R27:U27"/>
    <mergeCell ref="V27:Y27"/>
    <mergeCell ref="N28:Q33"/>
    <mergeCell ref="J28:M33"/>
    <mergeCell ref="N6:Q6"/>
    <mergeCell ref="R6:U6"/>
    <mergeCell ref="V6:Y6"/>
    <mergeCell ref="Z6:AC6"/>
    <mergeCell ref="R20:U20"/>
    <mergeCell ref="V20:Y20"/>
    <mergeCell ref="Z20:AC20"/>
    <mergeCell ref="V7:Y12"/>
    <mergeCell ref="Z7:AC12"/>
    <mergeCell ref="V14:Y19"/>
    <mergeCell ref="R14:U19"/>
    <mergeCell ref="N14:Q19"/>
    <mergeCell ref="Z27:AC27"/>
    <mergeCell ref="Z28:AC33"/>
    <mergeCell ref="V28:Y33"/>
    <mergeCell ref="B5:E5"/>
    <mergeCell ref="F5:I5"/>
    <mergeCell ref="J5:M5"/>
    <mergeCell ref="N5:Q5"/>
    <mergeCell ref="R5:U5"/>
    <mergeCell ref="N7:Q12"/>
    <mergeCell ref="R7:U12"/>
    <mergeCell ref="F14:I19"/>
    <mergeCell ref="B14:E19"/>
    <mergeCell ref="B7:E12"/>
    <mergeCell ref="F7:I12"/>
    <mergeCell ref="J7:M12"/>
    <mergeCell ref="Z14:AC19"/>
    <mergeCell ref="A2:AC2"/>
    <mergeCell ref="A3:AC3"/>
    <mergeCell ref="A6:A12"/>
    <mergeCell ref="A13:A19"/>
    <mergeCell ref="B13:E13"/>
    <mergeCell ref="F13:I13"/>
    <mergeCell ref="J13:M13"/>
    <mergeCell ref="N13:Q13"/>
    <mergeCell ref="R13:U13"/>
    <mergeCell ref="V13:Y13"/>
    <mergeCell ref="Z13:AC13"/>
    <mergeCell ref="V5:Y5"/>
    <mergeCell ref="Z5:AC5"/>
    <mergeCell ref="B6:E6"/>
    <mergeCell ref="F6:I6"/>
    <mergeCell ref="J6:M6"/>
    <mergeCell ref="A20:A26"/>
    <mergeCell ref="B20:E20"/>
    <mergeCell ref="F20:I20"/>
    <mergeCell ref="J20:M20"/>
    <mergeCell ref="N20:Q20"/>
    <mergeCell ref="F21:I26"/>
    <mergeCell ref="B21:E26"/>
    <mergeCell ref="J14:M19"/>
    <mergeCell ref="Z21:AC26"/>
    <mergeCell ref="V21:Y26"/>
    <mergeCell ref="R21:U26"/>
    <mergeCell ref="N21:Q26"/>
    <mergeCell ref="J21:M26"/>
    <mergeCell ref="F28:I33"/>
    <mergeCell ref="B28:E33"/>
    <mergeCell ref="Z35:AC40"/>
    <mergeCell ref="R35:U40"/>
    <mergeCell ref="V35:Y40"/>
    <mergeCell ref="N35:Q40"/>
    <mergeCell ref="F35:I40"/>
    <mergeCell ref="R28:U33"/>
    <mergeCell ref="Z34:AC34"/>
  </mergeCells>
  <conditionalFormatting sqref="B6:AC6">
    <cfRule type="expression" dxfId="0" priority="1">
      <formula>MOD(MONTH($B$6),2)=0</formula>
    </cfRule>
  </conditionalFormatting>
  <pageMargins left="0.7" right="0.7" top="0.75" bottom="0.75" header="0.3" footer="0.3"/>
  <pageSetup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5" x14ac:dyDescent="0.25"/>
  <cols>
    <col min="1" max="1" width="52" customWidth="1"/>
    <col min="2" max="2" width="41.42578125" customWidth="1"/>
    <col min="3" max="3" width="34.140625" customWidth="1"/>
  </cols>
  <sheetData>
    <row r="1" spans="1:3" ht="50.25" customHeight="1" x14ac:dyDescent="0.25">
      <c r="A1" s="129" t="s">
        <v>73</v>
      </c>
      <c r="B1" s="129"/>
      <c r="C1" s="129"/>
    </row>
    <row r="2" spans="1:3" ht="23.25" customHeight="1" x14ac:dyDescent="0.25">
      <c r="A2" s="128" t="s">
        <v>74</v>
      </c>
      <c r="B2" s="128"/>
      <c r="C2" s="128"/>
    </row>
    <row r="3" spans="1:3" ht="26.25" customHeight="1" thickBot="1" x14ac:dyDescent="0.3">
      <c r="A3" s="130" t="s">
        <v>75</v>
      </c>
      <c r="B3" s="130"/>
      <c r="C3" s="130"/>
    </row>
    <row r="4" spans="1:3" ht="60" customHeight="1" x14ac:dyDescent="0.25">
      <c r="A4" s="41" t="s">
        <v>76</v>
      </c>
      <c r="B4" s="41" t="s">
        <v>77</v>
      </c>
      <c r="C4" s="41" t="s">
        <v>78</v>
      </c>
    </row>
    <row r="5" spans="1:3" ht="63" x14ac:dyDescent="0.25">
      <c r="A5" s="42" t="s">
        <v>81</v>
      </c>
      <c r="B5" s="43" t="s">
        <v>82</v>
      </c>
      <c r="C5" s="43" t="s">
        <v>83</v>
      </c>
    </row>
  </sheetData>
  <mergeCells count="3">
    <mergeCell ref="A2:C2"/>
    <mergeCell ref="A1:C1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Overview</vt:lpstr>
      <vt:lpstr>Content</vt:lpstr>
      <vt:lpstr>Timeline</vt:lpstr>
      <vt:lpstr>Report Week 1</vt:lpstr>
      <vt:lpstr>Content!Print_Area</vt:lpstr>
      <vt:lpstr>Overview!Print_Area</vt:lpstr>
      <vt:lpstr>Timeline!Print_Area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Anh Glee</dc:creator>
  <cp:lastModifiedBy>Nhật Trần Quang</cp:lastModifiedBy>
  <cp:lastPrinted>2017-06-30T05:37:17Z</cp:lastPrinted>
  <dcterms:created xsi:type="dcterms:W3CDTF">2016-01-19T06:07:24Z</dcterms:created>
  <dcterms:modified xsi:type="dcterms:W3CDTF">2017-07-10T10:04:47Z</dcterms:modified>
</cp:coreProperties>
</file>