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ver0376\Desktop\"/>
    </mc:Choice>
  </mc:AlternateContent>
  <bookViews>
    <workbookView xWindow="0" yWindow="0" windowWidth="17985" windowHeight="11865"/>
  </bookViews>
  <sheets>
    <sheet name="학생성적(전공)" sheetId="4" r:id="rId1"/>
    <sheet name="트랙 DB" sheetId="5" r:id="rId2"/>
    <sheet name="학생별 이수과목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11" i="4" l="1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R97" i="4"/>
  <c r="CR98" i="4"/>
  <c r="CR99" i="4"/>
  <c r="CR100" i="4"/>
  <c r="CR101" i="4"/>
  <c r="CR102" i="4"/>
  <c r="CR103" i="4"/>
  <c r="CR104" i="4"/>
  <c r="CR105" i="4"/>
  <c r="CR106" i="4"/>
  <c r="CR107" i="4"/>
  <c r="CR108" i="4"/>
  <c r="CR109" i="4"/>
  <c r="CR110" i="4"/>
  <c r="CR111" i="4"/>
  <c r="CR112" i="4"/>
  <c r="CR113" i="4"/>
  <c r="CR114" i="4"/>
  <c r="CR115" i="4"/>
  <c r="CR116" i="4"/>
  <c r="CR117" i="4"/>
  <c r="CR118" i="4"/>
  <c r="CR119" i="4"/>
  <c r="CR120" i="4"/>
  <c r="CR121" i="4"/>
  <c r="CR122" i="4"/>
  <c r="CR123" i="4"/>
  <c r="CR124" i="4"/>
  <c r="CR125" i="4"/>
  <c r="CR126" i="4"/>
  <c r="CR127" i="4"/>
  <c r="CR128" i="4"/>
  <c r="CR129" i="4"/>
  <c r="CR130" i="4"/>
  <c r="CR131" i="4"/>
  <c r="CR132" i="4"/>
  <c r="CR133" i="4"/>
  <c r="CR134" i="4"/>
  <c r="CR135" i="4"/>
  <c r="CR136" i="4"/>
  <c r="CR137" i="4"/>
  <c r="CR10" i="4"/>
  <c r="C25" i="6" l="1"/>
  <c r="F26" i="6" l="1"/>
  <c r="J34" i="6" l="1"/>
  <c r="J35" i="6"/>
  <c r="J36" i="6"/>
  <c r="J37" i="6"/>
  <c r="J38" i="6"/>
  <c r="J39" i="6"/>
  <c r="J33" i="6"/>
</calcChain>
</file>

<file path=xl/sharedStrings.xml><?xml version="1.0" encoding="utf-8"?>
<sst xmlns="http://schemas.openxmlformats.org/spreadsheetml/2006/main" count="2233" uniqueCount="581">
  <si>
    <t>과목명</t>
    <phoneticPr fontId="1" type="noConversion"/>
  </si>
  <si>
    <t>M</t>
    <phoneticPr fontId="1" type="noConversion"/>
  </si>
  <si>
    <t>A</t>
    <phoneticPr fontId="1" type="noConversion"/>
  </si>
  <si>
    <t>R</t>
    <phoneticPr fontId="1" type="noConversion"/>
  </si>
  <si>
    <t>I</t>
    <phoneticPr fontId="1" type="noConversion"/>
  </si>
  <si>
    <t>N</t>
    <phoneticPr fontId="1" type="noConversion"/>
  </si>
  <si>
    <t>E</t>
    <phoneticPr fontId="1" type="noConversion"/>
  </si>
  <si>
    <t>000009136</t>
    <phoneticPr fontId="1" type="noConversion"/>
  </si>
  <si>
    <t>000009147</t>
    <phoneticPr fontId="1" type="noConversion"/>
  </si>
  <si>
    <t>000009135</t>
    <phoneticPr fontId="1" type="noConversion"/>
  </si>
  <si>
    <t>000009132</t>
    <phoneticPr fontId="1" type="noConversion"/>
  </si>
  <si>
    <t>000009009</t>
    <phoneticPr fontId="1" type="noConversion"/>
  </si>
  <si>
    <t>000009024</t>
    <phoneticPr fontId="1" type="noConversion"/>
  </si>
  <si>
    <t>001000177</t>
    <phoneticPr fontId="1" type="noConversion"/>
  </si>
  <si>
    <t>001000853</t>
    <phoneticPr fontId="1" type="noConversion"/>
  </si>
  <si>
    <t>001000859</t>
    <phoneticPr fontId="1" type="noConversion"/>
  </si>
  <si>
    <t>001000860</t>
    <phoneticPr fontId="1" type="noConversion"/>
  </si>
  <si>
    <t>001000861</t>
    <phoneticPr fontId="1" type="noConversion"/>
  </si>
  <si>
    <t>000009062</t>
    <phoneticPr fontId="1" type="noConversion"/>
  </si>
  <si>
    <t>000009129</t>
    <phoneticPr fontId="1" type="noConversion"/>
  </si>
  <si>
    <t>000009123</t>
    <phoneticPr fontId="1" type="noConversion"/>
  </si>
  <si>
    <t>000081035</t>
    <phoneticPr fontId="1" type="noConversion"/>
  </si>
  <si>
    <t>한국사회론</t>
    <phoneticPr fontId="1" type="noConversion"/>
  </si>
  <si>
    <t>도시재생개론</t>
    <phoneticPr fontId="1" type="noConversion"/>
  </si>
  <si>
    <t>교육사회학</t>
    <phoneticPr fontId="1" type="noConversion"/>
  </si>
  <si>
    <t>사회운동론</t>
    <phoneticPr fontId="1" type="noConversion"/>
  </si>
  <si>
    <t>문화와사회</t>
    <phoneticPr fontId="1" type="noConversion"/>
  </si>
  <si>
    <t>사회조사및통계</t>
    <phoneticPr fontId="1" type="noConversion"/>
  </si>
  <si>
    <t>대안사회론</t>
    <phoneticPr fontId="1" type="noConversion"/>
  </si>
  <si>
    <t>사회변동과발전</t>
    <phoneticPr fontId="1" type="noConversion"/>
  </si>
  <si>
    <t>사회학특강</t>
    <phoneticPr fontId="1" type="noConversion"/>
  </si>
  <si>
    <t>001000850</t>
    <phoneticPr fontId="1" type="noConversion"/>
  </si>
  <si>
    <t>000009057</t>
    <phoneticPr fontId="1" type="noConversion"/>
  </si>
  <si>
    <t>000009064</t>
    <phoneticPr fontId="1" type="noConversion"/>
  </si>
  <si>
    <t>001000854</t>
    <phoneticPr fontId="1" type="noConversion"/>
  </si>
  <si>
    <t>001000855</t>
    <phoneticPr fontId="1" type="noConversion"/>
  </si>
  <si>
    <t>001000856</t>
    <phoneticPr fontId="1" type="noConversion"/>
  </si>
  <si>
    <t>001000857</t>
    <phoneticPr fontId="1" type="noConversion"/>
  </si>
  <si>
    <t>001000858</t>
    <phoneticPr fontId="1" type="noConversion"/>
  </si>
  <si>
    <t>000009112</t>
    <phoneticPr fontId="1" type="noConversion"/>
  </si>
  <si>
    <t>사회학개론</t>
    <phoneticPr fontId="1" type="noConversion"/>
  </si>
  <si>
    <t>사회와역사</t>
    <phoneticPr fontId="1" type="noConversion"/>
  </si>
  <si>
    <t>가족과사회</t>
    <phoneticPr fontId="1" type="noConversion"/>
  </si>
  <si>
    <t>사회혁신디자인</t>
    <phoneticPr fontId="1" type="noConversion"/>
  </si>
  <si>
    <t>도시지역사회탐사</t>
    <phoneticPr fontId="1" type="noConversion"/>
  </si>
  <si>
    <t>공간과도시</t>
    <phoneticPr fontId="1" type="noConversion"/>
  </si>
  <si>
    <t>국가와시민사회</t>
    <phoneticPr fontId="1" type="noConversion"/>
  </si>
  <si>
    <t>이미지와영상</t>
    <phoneticPr fontId="1" type="noConversion"/>
  </si>
  <si>
    <t>경제와사회</t>
    <phoneticPr fontId="1" type="noConversion"/>
  </si>
  <si>
    <t>지역사회와젠더</t>
    <phoneticPr fontId="1" type="noConversion"/>
  </si>
  <si>
    <t>데이터분석기법과실습</t>
    <phoneticPr fontId="1" type="noConversion"/>
  </si>
  <si>
    <t>학번</t>
    <phoneticPr fontId="1" type="noConversion"/>
  </si>
  <si>
    <t>2016110403</t>
  </si>
  <si>
    <t>구민규</t>
  </si>
  <si>
    <t>2016110386</t>
  </si>
  <si>
    <t>김경민</t>
  </si>
  <si>
    <t>2016110408</t>
  </si>
  <si>
    <t>김예령</t>
  </si>
  <si>
    <t>2016110400</t>
  </si>
  <si>
    <t>김하린</t>
  </si>
  <si>
    <t>2016110407</t>
  </si>
  <si>
    <t>김현지</t>
  </si>
  <si>
    <t>2016110422</t>
  </si>
  <si>
    <t>도승환</t>
  </si>
  <si>
    <t>박성희</t>
  </si>
  <si>
    <t>2016110415</t>
  </si>
  <si>
    <t>박예송</t>
  </si>
  <si>
    <t>2016110417</t>
  </si>
  <si>
    <t>박창모</t>
  </si>
  <si>
    <t>2016110391</t>
  </si>
  <si>
    <t>백승대</t>
  </si>
  <si>
    <t>2016110398</t>
  </si>
  <si>
    <t>빈유진</t>
  </si>
  <si>
    <t>2016110409</t>
  </si>
  <si>
    <t>안규철</t>
  </si>
  <si>
    <t>2016110411</t>
  </si>
  <si>
    <t>안나경</t>
  </si>
  <si>
    <t>2016110392</t>
  </si>
  <si>
    <t>안수진</t>
  </si>
  <si>
    <t>2016110393</t>
  </si>
  <si>
    <t>오진주</t>
  </si>
  <si>
    <t>2016110397</t>
  </si>
  <si>
    <t>유주혜</t>
  </si>
  <si>
    <t>2016110414</t>
  </si>
  <si>
    <t>2016110419</t>
  </si>
  <si>
    <t>이나임</t>
  </si>
  <si>
    <t>이민영</t>
  </si>
  <si>
    <t>2016110412</t>
  </si>
  <si>
    <t>이유민</t>
  </si>
  <si>
    <t>2016110390</t>
  </si>
  <si>
    <t>조순호</t>
  </si>
  <si>
    <t>2016110394</t>
  </si>
  <si>
    <t>조윤제</t>
  </si>
  <si>
    <t>2016110421</t>
  </si>
  <si>
    <t>주성현</t>
  </si>
  <si>
    <t>2016110399</t>
  </si>
  <si>
    <t>최선영</t>
  </si>
  <si>
    <t>2015110409</t>
  </si>
  <si>
    <t>김채연</t>
  </si>
  <si>
    <t>2013110493</t>
  </si>
  <si>
    <t>김현우</t>
  </si>
  <si>
    <t>2013110498</t>
  </si>
  <si>
    <t>박성은</t>
  </si>
  <si>
    <t>2015110386</t>
  </si>
  <si>
    <t>박은경</t>
  </si>
  <si>
    <t>2013110495</t>
  </si>
  <si>
    <t>서민지</t>
  </si>
  <si>
    <t>2013110496</t>
  </si>
  <si>
    <t>신영웅</t>
  </si>
  <si>
    <t>2008113850</t>
  </si>
  <si>
    <t>정병조</t>
  </si>
  <si>
    <t>2013110473</t>
  </si>
  <si>
    <t>조현아</t>
  </si>
  <si>
    <t>주형수</t>
  </si>
  <si>
    <t>2011110578</t>
  </si>
  <si>
    <t>최영태</t>
  </si>
  <si>
    <t>2013110482</t>
  </si>
  <si>
    <t>하상은</t>
  </si>
  <si>
    <t>2011110559</t>
  </si>
  <si>
    <t>황환익</t>
  </si>
  <si>
    <t>2016110425</t>
  </si>
  <si>
    <t>조소연</t>
  </si>
  <si>
    <t>2012110508</t>
  </si>
  <si>
    <t>김동원</t>
  </si>
  <si>
    <t>2013110510</t>
  </si>
  <si>
    <t>김예진</t>
  </si>
  <si>
    <t>2015110421</t>
  </si>
  <si>
    <t>박지혜</t>
  </si>
  <si>
    <t>2012110525</t>
  </si>
  <si>
    <t>박환수</t>
  </si>
  <si>
    <t>2013110500</t>
  </si>
  <si>
    <t>정광호</t>
  </si>
  <si>
    <t>2015110416</t>
  </si>
  <si>
    <t>정철효</t>
  </si>
  <si>
    <t>2012110516</t>
  </si>
  <si>
    <t>김경국</t>
  </si>
  <si>
    <t>2013110484</t>
  </si>
  <si>
    <t>김주영</t>
  </si>
  <si>
    <t>2015110418</t>
  </si>
  <si>
    <t>김현정</t>
  </si>
  <si>
    <t>2015110403</t>
  </si>
  <si>
    <t>박유진</t>
  </si>
  <si>
    <t>2015110407</t>
  </si>
  <si>
    <t>신호주</t>
  </si>
  <si>
    <t>2011110569</t>
  </si>
  <si>
    <t>정민교</t>
  </si>
  <si>
    <t>2015110398</t>
  </si>
  <si>
    <t>정민주</t>
  </si>
  <si>
    <t>2013110505</t>
  </si>
  <si>
    <t>김지성</t>
  </si>
  <si>
    <t>민손영</t>
  </si>
  <si>
    <t>2015110415</t>
  </si>
  <si>
    <t>서린</t>
  </si>
  <si>
    <t>2011110560</t>
  </si>
  <si>
    <t>성현진</t>
  </si>
  <si>
    <t>2014110436</t>
  </si>
  <si>
    <t>황원진</t>
  </si>
  <si>
    <t>2012110531</t>
  </si>
  <si>
    <t>김명규</t>
  </si>
  <si>
    <t>2014110443</t>
  </si>
  <si>
    <t>김은별</t>
  </si>
  <si>
    <t>2011110584</t>
  </si>
  <si>
    <t>윤석한</t>
  </si>
  <si>
    <t>2014110451</t>
  </si>
  <si>
    <t>이명화</t>
  </si>
  <si>
    <t>2011110586</t>
  </si>
  <si>
    <t>정재민</t>
  </si>
  <si>
    <t>2014110439</t>
  </si>
  <si>
    <t>정하은</t>
  </si>
  <si>
    <t>2014110453</t>
  </si>
  <si>
    <t>정수진</t>
  </si>
  <si>
    <t>2012110518</t>
  </si>
  <si>
    <t>김홍경</t>
  </si>
  <si>
    <t>2012110522</t>
  </si>
  <si>
    <t>여봉준</t>
  </si>
  <si>
    <t>2012110524</t>
  </si>
  <si>
    <t>정인성</t>
  </si>
  <si>
    <t>김도희</t>
  </si>
  <si>
    <t>김송아</t>
  </si>
  <si>
    <t>김유진</t>
  </si>
  <si>
    <t>2014110446</t>
  </si>
  <si>
    <t>2014110431</t>
  </si>
  <si>
    <t>2011110566</t>
  </si>
  <si>
    <t>박민정</t>
  </si>
  <si>
    <t>2011110582</t>
  </si>
  <si>
    <t>오승윤</t>
  </si>
  <si>
    <t>2014110458</t>
  </si>
  <si>
    <t>이가희</t>
  </si>
  <si>
    <t>2014110432</t>
  </si>
  <si>
    <t>안유림</t>
  </si>
  <si>
    <t>김혜린</t>
  </si>
  <si>
    <t>2011110567</t>
  </si>
  <si>
    <t>박서희</t>
  </si>
  <si>
    <t>B0</t>
    <phoneticPr fontId="1" type="noConversion"/>
  </si>
  <si>
    <t>B+</t>
    <phoneticPr fontId="1" type="noConversion"/>
  </si>
  <si>
    <t>D+</t>
    <phoneticPr fontId="1" type="noConversion"/>
  </si>
  <si>
    <t>C0</t>
    <phoneticPr fontId="1" type="noConversion"/>
  </si>
  <si>
    <t>A0</t>
    <phoneticPr fontId="1" type="noConversion"/>
  </si>
  <si>
    <t>A+</t>
    <phoneticPr fontId="1" type="noConversion"/>
  </si>
  <si>
    <t>F</t>
    <phoneticPr fontId="1" type="noConversion"/>
  </si>
  <si>
    <t>D0</t>
    <phoneticPr fontId="1" type="noConversion"/>
  </si>
  <si>
    <t>2017110363</t>
  </si>
  <si>
    <t>강민창</t>
  </si>
  <si>
    <t>2017110356</t>
  </si>
  <si>
    <t>권두은</t>
  </si>
  <si>
    <t>2017110360</t>
  </si>
  <si>
    <t>권민성</t>
  </si>
  <si>
    <t>2017110350</t>
  </si>
  <si>
    <t>권태경</t>
  </si>
  <si>
    <t>2017110354</t>
  </si>
  <si>
    <t>김광태</t>
  </si>
  <si>
    <t>2017110371</t>
  </si>
  <si>
    <t>김근홍</t>
  </si>
  <si>
    <t>2017110367</t>
  </si>
  <si>
    <t>김민슬</t>
  </si>
  <si>
    <t>2017110366</t>
  </si>
  <si>
    <t>김민혁</t>
  </si>
  <si>
    <t>2017110369</t>
  </si>
  <si>
    <t>김상현</t>
  </si>
  <si>
    <t>2017110357</t>
  </si>
  <si>
    <t>2017112956</t>
  </si>
  <si>
    <t>김재근</t>
  </si>
  <si>
    <t>2017110355</t>
  </si>
  <si>
    <t>김태호</t>
  </si>
  <si>
    <t>2017110353</t>
  </si>
  <si>
    <t>김형도</t>
  </si>
  <si>
    <t>2017110365</t>
  </si>
  <si>
    <t>남아영</t>
  </si>
  <si>
    <t>2017110364</t>
  </si>
  <si>
    <t>마효진</t>
  </si>
  <si>
    <t>2017110362</t>
  </si>
  <si>
    <t>박건도</t>
  </si>
  <si>
    <t>2017113113</t>
  </si>
  <si>
    <t>배연재</t>
  </si>
  <si>
    <t>2017110351</t>
  </si>
  <si>
    <t>백지원</t>
  </si>
  <si>
    <t>2017112961</t>
  </si>
  <si>
    <t>성주원</t>
  </si>
  <si>
    <t>2017113110</t>
  </si>
  <si>
    <t>송혜란</t>
  </si>
  <si>
    <t>2017110376</t>
  </si>
  <si>
    <t>신예훈</t>
  </si>
  <si>
    <t>2017110373</t>
  </si>
  <si>
    <t>오원석</t>
  </si>
  <si>
    <t>2017110375</t>
  </si>
  <si>
    <t>이승창</t>
  </si>
  <si>
    <t>2017110361</t>
  </si>
  <si>
    <t>이지원</t>
  </si>
  <si>
    <t>2017112958</t>
  </si>
  <si>
    <t>이훈민</t>
  </si>
  <si>
    <t>2017110359</t>
  </si>
  <si>
    <t>임권섭</t>
  </si>
  <si>
    <t>2017112962</t>
  </si>
  <si>
    <t>전용한</t>
  </si>
  <si>
    <t>2017112955</t>
  </si>
  <si>
    <t>정승엽</t>
  </si>
  <si>
    <t>2017112957</t>
  </si>
  <si>
    <t>정찬목</t>
  </si>
  <si>
    <t>2017110352</t>
  </si>
  <si>
    <t>정현우</t>
  </si>
  <si>
    <t>2017113112</t>
  </si>
  <si>
    <t>최상윤</t>
  </si>
  <si>
    <t>2017110370</t>
  </si>
  <si>
    <t>최예나</t>
  </si>
  <si>
    <t>2017110349</t>
  </si>
  <si>
    <t>최유진</t>
  </si>
  <si>
    <t>2017110374</t>
  </si>
  <si>
    <t>최지원</t>
  </si>
  <si>
    <t>2017110348</t>
  </si>
  <si>
    <t>하유준</t>
  </si>
  <si>
    <t>2017110368</t>
  </si>
  <si>
    <t>허준</t>
  </si>
  <si>
    <t>2017110358</t>
    <phoneticPr fontId="5" type="noConversion"/>
  </si>
  <si>
    <t>황현정</t>
  </si>
  <si>
    <t>2013113374</t>
  </si>
  <si>
    <t>김선균</t>
  </si>
  <si>
    <t>2014110455</t>
  </si>
  <si>
    <t>김재권</t>
  </si>
  <si>
    <t>2014110437</t>
  </si>
  <si>
    <t>박준하</t>
  </si>
  <si>
    <t>2014113259</t>
  </si>
  <si>
    <t>이상준</t>
  </si>
  <si>
    <t>2013110508</t>
  </si>
  <si>
    <t>이영록</t>
  </si>
  <si>
    <t>2015110395</t>
  </si>
  <si>
    <t>김도연</t>
  </si>
  <si>
    <t>2015110423</t>
  </si>
  <si>
    <t>김민주</t>
  </si>
  <si>
    <t>2015113209</t>
  </si>
  <si>
    <t>윤가원</t>
  </si>
  <si>
    <t>2013110489</t>
  </si>
  <si>
    <t>이희규</t>
  </si>
  <si>
    <t>2013110478</t>
  </si>
  <si>
    <t>임진묵</t>
  </si>
  <si>
    <t>2011110596</t>
  </si>
  <si>
    <t>차성준</t>
  </si>
  <si>
    <t>성명</t>
    <phoneticPr fontId="1" type="noConversion"/>
  </si>
  <si>
    <t>곽희주</t>
    <phoneticPr fontId="5" type="noConversion"/>
  </si>
  <si>
    <t>사회읽기와토론</t>
    <phoneticPr fontId="1" type="noConversion"/>
  </si>
  <si>
    <t>사회사상</t>
    <phoneticPr fontId="1" type="noConversion"/>
  </si>
  <si>
    <t>사회조사방법론</t>
    <phoneticPr fontId="1" type="noConversion"/>
  </si>
  <si>
    <t>사회이론</t>
    <phoneticPr fontId="1" type="noConversion"/>
  </si>
  <si>
    <t>사회계층</t>
    <phoneticPr fontId="1" type="noConversion"/>
  </si>
  <si>
    <t>여가와소비의사회학</t>
    <phoneticPr fontId="1" type="noConversion"/>
  </si>
  <si>
    <t>예술과사회</t>
    <phoneticPr fontId="1" type="noConversion"/>
  </si>
  <si>
    <t>도시재생개론</t>
    <phoneticPr fontId="1" type="noConversion"/>
  </si>
  <si>
    <t>도시재생과
도시힐링기법</t>
    <phoneticPr fontId="1" type="noConversion"/>
  </si>
  <si>
    <t>캡스톤디자인1</t>
    <phoneticPr fontId="1" type="noConversion"/>
  </si>
  <si>
    <t>캡스톤디자인2</t>
    <phoneticPr fontId="1" type="noConversion"/>
  </si>
  <si>
    <t>해양시그니처
세미나1</t>
    <phoneticPr fontId="1" type="noConversion"/>
  </si>
  <si>
    <t>해양시그니처
세미나2</t>
    <phoneticPr fontId="1" type="noConversion"/>
  </si>
  <si>
    <t>도시지역사회탐사</t>
    <phoneticPr fontId="1" type="noConversion"/>
  </si>
  <si>
    <t>도시재생관계법</t>
    <phoneticPr fontId="1" type="noConversion"/>
  </si>
  <si>
    <t>해양사회론</t>
    <phoneticPr fontId="1" type="noConversion"/>
  </si>
  <si>
    <t>도시와현대사회</t>
    <phoneticPr fontId="1" type="noConversion"/>
  </si>
  <si>
    <t>공간과환경</t>
    <phoneticPr fontId="1" type="noConversion"/>
  </si>
  <si>
    <t>문화분석과기획</t>
    <phoneticPr fontId="1" type="noConversion"/>
  </si>
  <si>
    <t>사회혁신디자인</t>
    <phoneticPr fontId="1" type="noConversion"/>
  </si>
  <si>
    <t>기업과노동의사회학</t>
    <phoneticPr fontId="1" type="noConversion"/>
  </si>
  <si>
    <t>기업과노동의사회학
(노동과사회)</t>
    <phoneticPr fontId="1" type="noConversion"/>
  </si>
  <si>
    <t>경제와사회</t>
    <phoneticPr fontId="1" type="noConversion"/>
  </si>
  <si>
    <t>세계화와지식정보사회</t>
    <phoneticPr fontId="1" type="noConversion"/>
  </si>
  <si>
    <t>이미지와영상</t>
    <phoneticPr fontId="1" type="noConversion"/>
  </si>
  <si>
    <t>과학기술과사회</t>
    <phoneticPr fontId="1" type="noConversion"/>
  </si>
  <si>
    <t>최신사회분석
기법과실습</t>
    <phoneticPr fontId="1" type="noConversion"/>
  </si>
  <si>
    <t>기업과조직의
사회학</t>
    <phoneticPr fontId="1" type="noConversion"/>
  </si>
  <si>
    <t>미디어와
대중문화</t>
    <phoneticPr fontId="1" type="noConversion"/>
  </si>
  <si>
    <t>과학기술과사회</t>
    <phoneticPr fontId="1" type="noConversion"/>
  </si>
  <si>
    <t>데이터분석
기법과실습</t>
    <phoneticPr fontId="1" type="noConversion"/>
  </si>
  <si>
    <t>세계화와
지식정보사회</t>
    <phoneticPr fontId="1" type="noConversion"/>
  </si>
  <si>
    <t>C+</t>
    <phoneticPr fontId="1" type="noConversion"/>
  </si>
  <si>
    <t>사회이슈와
문제</t>
    <phoneticPr fontId="1" type="noConversion"/>
  </si>
  <si>
    <t>직업과일의
사회학</t>
    <phoneticPr fontId="1" type="noConversion"/>
  </si>
  <si>
    <t>NGO와인권</t>
    <phoneticPr fontId="1" type="noConversion"/>
  </si>
  <si>
    <t>2014113258</t>
    <phoneticPr fontId="1" type="noConversion"/>
  </si>
  <si>
    <t>2013110486</t>
    <phoneticPr fontId="1" type="noConversion"/>
  </si>
  <si>
    <t>2011110574</t>
    <phoneticPr fontId="1" type="noConversion"/>
  </si>
  <si>
    <t>2016110424</t>
    <phoneticPr fontId="1" type="noConversion"/>
  </si>
  <si>
    <t>윤창필</t>
    <phoneticPr fontId="1" type="noConversion"/>
  </si>
  <si>
    <t>2016110416</t>
    <phoneticPr fontId="1" type="noConversion"/>
  </si>
  <si>
    <t>학생성적 DB</t>
    <phoneticPr fontId="1" type="noConversion"/>
  </si>
  <si>
    <t>트랙 DB</t>
    <phoneticPr fontId="1" type="noConversion"/>
  </si>
  <si>
    <t>트랙명</t>
    <phoneticPr fontId="1" type="noConversion"/>
  </si>
  <si>
    <t>세부트랙</t>
    <phoneticPr fontId="1" type="noConversion"/>
  </si>
  <si>
    <t>Analyst 트랙</t>
    <phoneticPr fontId="1" type="noConversion"/>
  </si>
  <si>
    <t>데이터분석가 (I, E)</t>
    <phoneticPr fontId="1" type="noConversion"/>
  </si>
  <si>
    <t>등급</t>
    <phoneticPr fontId="1" type="noConversion"/>
  </si>
  <si>
    <t>역량분류</t>
    <phoneticPr fontId="1" type="noConversion"/>
  </si>
  <si>
    <t>상</t>
    <phoneticPr fontId="1" type="noConversion"/>
  </si>
  <si>
    <t>양호</t>
    <phoneticPr fontId="1" type="noConversion"/>
  </si>
  <si>
    <t>최상</t>
    <phoneticPr fontId="1" type="noConversion"/>
  </si>
  <si>
    <t>해양시그니처세미나 1</t>
    <phoneticPr fontId="1" type="noConversion"/>
  </si>
  <si>
    <t>도시와현대사회</t>
    <phoneticPr fontId="1" type="noConversion"/>
  </si>
  <si>
    <t>조직분석과네트워킹</t>
    <phoneticPr fontId="1" type="noConversion"/>
  </si>
  <si>
    <t>사회조사통계</t>
    <phoneticPr fontId="1" type="noConversion"/>
  </si>
  <si>
    <t>최신사회분석기법</t>
    <phoneticPr fontId="1" type="noConversion"/>
  </si>
  <si>
    <t>해양사회전문분석가 (M, E)</t>
    <phoneticPr fontId="1" type="noConversion"/>
  </si>
  <si>
    <t>Communicator 트랙</t>
    <phoneticPr fontId="1" type="noConversion"/>
  </si>
  <si>
    <t>해양사회실천가 (M, N)</t>
    <phoneticPr fontId="1" type="noConversion"/>
  </si>
  <si>
    <t>대중문화와소비문화</t>
    <phoneticPr fontId="1" type="noConversion"/>
  </si>
  <si>
    <t>정보사회/문화기획가 (I, N)</t>
    <phoneticPr fontId="1" type="noConversion"/>
  </si>
  <si>
    <t>대중문화와</t>
    <phoneticPr fontId="1" type="noConversion"/>
  </si>
  <si>
    <t>Enterpreneur/
Explorer트랙</t>
    <phoneticPr fontId="1" type="noConversion"/>
  </si>
  <si>
    <t>사회혁신가/기업가(A, R)</t>
    <phoneticPr fontId="1" type="noConversion"/>
  </si>
  <si>
    <t>해양사회 혁신가/기업가(M, R)</t>
    <phoneticPr fontId="1" type="noConversion"/>
  </si>
  <si>
    <t>해양사회 실천가 (M, A)</t>
    <phoneticPr fontId="1" type="noConversion"/>
  </si>
  <si>
    <t>해양시그니처세미나 1,2</t>
    <phoneticPr fontId="1" type="noConversion"/>
  </si>
  <si>
    <t>MARINE 교과과정</t>
    <phoneticPr fontId="1" type="noConversion"/>
  </si>
  <si>
    <t>학년</t>
    <phoneticPr fontId="1" type="noConversion"/>
  </si>
  <si>
    <t>학기</t>
    <phoneticPr fontId="1" type="noConversion"/>
  </si>
  <si>
    <t>도시재생과 도시힐링기법</t>
    <phoneticPr fontId="1" type="noConversion"/>
  </si>
  <si>
    <t>역량기준표</t>
    <phoneticPr fontId="1" type="noConversion"/>
  </si>
  <si>
    <t>점수</t>
    <phoneticPr fontId="1" type="noConversion"/>
  </si>
  <si>
    <t>이수과목수</t>
    <phoneticPr fontId="1" type="noConversion"/>
  </si>
  <si>
    <t>필수과목</t>
    <phoneticPr fontId="1" type="noConversion"/>
  </si>
  <si>
    <t>기타전공 및 교양</t>
    <phoneticPr fontId="1" type="noConversion"/>
  </si>
  <si>
    <t>경남 지역사회 관련 교양과목</t>
    <phoneticPr fontId="1" type="noConversion"/>
  </si>
  <si>
    <t>도시재생관계법</t>
    <phoneticPr fontId="1" type="noConversion"/>
  </si>
  <si>
    <t>해양시그니처세미나1</t>
    <phoneticPr fontId="1" type="noConversion"/>
  </si>
  <si>
    <t>캡스톤디자인1</t>
    <phoneticPr fontId="1" type="noConversion"/>
  </si>
  <si>
    <t>해양시그니처세미나2</t>
    <phoneticPr fontId="1" type="noConversion"/>
  </si>
  <si>
    <t>캡스톤디자인2</t>
    <phoneticPr fontId="1" type="noConversion"/>
  </si>
  <si>
    <t>진로 및 커리어개발관련 전공 및 교양과목</t>
    <phoneticPr fontId="1" type="noConversion"/>
  </si>
  <si>
    <t>경영, 사회적기업 및 자원관리 관련 전공, 교양과목</t>
    <phoneticPr fontId="1" type="noConversion"/>
  </si>
  <si>
    <t>기업과노동의사회학(노동과사회)</t>
    <phoneticPr fontId="1" type="noConversion"/>
  </si>
  <si>
    <t>IT 및 미래사회 관련 전공 또는 교양과목</t>
    <phoneticPr fontId="1" type="noConversion"/>
  </si>
  <si>
    <t>문화분석과기획(질적조사분석)</t>
    <phoneticPr fontId="1" type="noConversion"/>
  </si>
  <si>
    <t>미디어와 대중문화</t>
    <phoneticPr fontId="1" type="noConversion"/>
  </si>
  <si>
    <t>조직분석과네트워킹(기업과조직의사회학)</t>
    <phoneticPr fontId="1" type="noConversion"/>
  </si>
  <si>
    <t>문화, 심리, 및 제2외국어 관련 전공 또는 교양과목</t>
    <phoneticPr fontId="1" type="noConversion"/>
  </si>
  <si>
    <t>사회조사통계및연습</t>
    <phoneticPr fontId="1" type="noConversion"/>
  </si>
  <si>
    <t>최신사회분석기법과실습</t>
    <phoneticPr fontId="1" type="noConversion"/>
  </si>
  <si>
    <t>조사분석 관련 전공 또는 교양과목</t>
    <phoneticPr fontId="1" type="noConversion"/>
  </si>
  <si>
    <t>000009117</t>
    <phoneticPr fontId="1" type="noConversion"/>
  </si>
  <si>
    <t>001000851</t>
    <phoneticPr fontId="1" type="noConversion"/>
  </si>
  <si>
    <t>000009056</t>
    <phoneticPr fontId="1" type="noConversion"/>
  </si>
  <si>
    <t>000009025</t>
    <phoneticPr fontId="1" type="noConversion"/>
  </si>
  <si>
    <t>001000852</t>
    <phoneticPr fontId="1" type="noConversion"/>
  </si>
  <si>
    <t>000009063</t>
    <phoneticPr fontId="1" type="noConversion"/>
  </si>
  <si>
    <t>000009128</t>
    <phoneticPr fontId="1" type="noConversion"/>
  </si>
  <si>
    <t>001000862</t>
    <phoneticPr fontId="1" type="noConversion"/>
  </si>
  <si>
    <t>대학영어I</t>
    <phoneticPr fontId="1" type="noConversion"/>
  </si>
  <si>
    <t>001000305</t>
    <phoneticPr fontId="1" type="noConversion"/>
  </si>
  <si>
    <t>001000960</t>
    <phoneticPr fontId="1" type="noConversion"/>
  </si>
  <si>
    <t>행정학입문</t>
    <phoneticPr fontId="1" type="noConversion"/>
  </si>
  <si>
    <t>000088101</t>
    <phoneticPr fontId="1" type="noConversion"/>
  </si>
  <si>
    <t>000000548</t>
    <phoneticPr fontId="1" type="noConversion"/>
  </si>
  <si>
    <t>영어회화I</t>
    <phoneticPr fontId="1" type="noConversion"/>
  </si>
  <si>
    <t>001000962</t>
    <phoneticPr fontId="1" type="noConversion"/>
  </si>
  <si>
    <t>문화와예술</t>
    <phoneticPr fontId="1" type="noConversion"/>
  </si>
  <si>
    <t>000000549</t>
    <phoneticPr fontId="1" type="noConversion"/>
  </si>
  <si>
    <t>영어회화II</t>
    <phoneticPr fontId="1" type="noConversion"/>
  </si>
  <si>
    <t>001000814</t>
    <phoneticPr fontId="1" type="noConversion"/>
  </si>
  <si>
    <t>웰리스와자기관리</t>
    <phoneticPr fontId="1" type="noConversion"/>
  </si>
  <si>
    <t>001000306</t>
    <phoneticPr fontId="1" type="noConversion"/>
  </si>
  <si>
    <t>대학영어II</t>
    <phoneticPr fontId="1" type="noConversion"/>
  </si>
  <si>
    <t>000000774</t>
    <phoneticPr fontId="1" type="noConversion"/>
  </si>
  <si>
    <t>000088391</t>
    <phoneticPr fontId="1" type="noConversion"/>
  </si>
  <si>
    <t>000000524</t>
    <phoneticPr fontId="1" type="noConversion"/>
  </si>
  <si>
    <t>000000010</t>
    <phoneticPr fontId="1" type="noConversion"/>
  </si>
  <si>
    <t>전자상거래</t>
    <phoneticPr fontId="1" type="noConversion"/>
  </si>
  <si>
    <t>000000997</t>
    <phoneticPr fontId="1" type="noConversion"/>
  </si>
  <si>
    <t>토익</t>
    <phoneticPr fontId="1" type="noConversion"/>
  </si>
  <si>
    <t>토익스피킹</t>
    <phoneticPr fontId="1" type="noConversion"/>
  </si>
  <si>
    <t>000088104</t>
    <phoneticPr fontId="1" type="noConversion"/>
  </si>
  <si>
    <t>001000972</t>
    <phoneticPr fontId="1" type="noConversion"/>
  </si>
  <si>
    <t>000088342</t>
    <phoneticPr fontId="1" type="noConversion"/>
  </si>
  <si>
    <t>000088294</t>
    <phoneticPr fontId="1" type="noConversion"/>
  </si>
  <si>
    <t>B+</t>
    <phoneticPr fontId="1" type="noConversion"/>
  </si>
  <si>
    <t>001000778</t>
    <phoneticPr fontId="1" type="noConversion"/>
  </si>
  <si>
    <t xml:space="preserve">   </t>
    <phoneticPr fontId="1" type="noConversion"/>
  </si>
  <si>
    <t>001000976</t>
    <phoneticPr fontId="1" type="noConversion"/>
  </si>
  <si>
    <t>실무Excel</t>
    <phoneticPr fontId="1" type="noConversion"/>
  </si>
  <si>
    <t>000088139</t>
    <phoneticPr fontId="1" type="noConversion"/>
  </si>
  <si>
    <t>리더십개발</t>
    <phoneticPr fontId="1" type="noConversion"/>
  </si>
  <si>
    <t>000051093</t>
    <phoneticPr fontId="1" type="noConversion"/>
  </si>
  <si>
    <t>마케팅조사</t>
    <phoneticPr fontId="1" type="noConversion"/>
  </si>
  <si>
    <t>000051156</t>
    <phoneticPr fontId="1" type="noConversion"/>
  </si>
  <si>
    <t>2014110438</t>
    <phoneticPr fontId="1" type="noConversion"/>
  </si>
  <si>
    <t>심리검사</t>
    <phoneticPr fontId="1" type="noConversion"/>
  </si>
  <si>
    <t>심리학개론</t>
    <phoneticPr fontId="1" type="noConversion"/>
  </si>
  <si>
    <t>000011038</t>
    <phoneticPr fontId="1" type="noConversion"/>
  </si>
  <si>
    <t>000009118</t>
    <phoneticPr fontId="1" type="noConversion"/>
  </si>
  <si>
    <t>심리학의응용</t>
    <phoneticPr fontId="1" type="noConversion"/>
  </si>
  <si>
    <t>000009121</t>
    <phoneticPr fontId="1" type="noConversion"/>
  </si>
  <si>
    <t>성격심리학</t>
    <phoneticPr fontId="1" type="noConversion"/>
  </si>
  <si>
    <t>001000176</t>
    <phoneticPr fontId="1" type="noConversion"/>
  </si>
  <si>
    <t>인지심리학</t>
    <phoneticPr fontId="1" type="noConversion"/>
  </si>
  <si>
    <t>집단상담</t>
    <phoneticPr fontId="1" type="noConversion"/>
  </si>
  <si>
    <t>건강심리학</t>
    <phoneticPr fontId="1" type="noConversion"/>
  </si>
  <si>
    <t>000011040</t>
    <phoneticPr fontId="1" type="noConversion"/>
  </si>
  <si>
    <t>000011074</t>
    <phoneticPr fontId="1" type="noConversion"/>
  </si>
  <si>
    <t>000081036</t>
    <phoneticPr fontId="1" type="noConversion"/>
  </si>
  <si>
    <t>001000877</t>
    <phoneticPr fontId="1" type="noConversion"/>
  </si>
  <si>
    <t>000088216</t>
    <phoneticPr fontId="1" type="noConversion"/>
  </si>
  <si>
    <t>000088081</t>
    <phoneticPr fontId="1" type="noConversion"/>
  </si>
  <si>
    <t>글로벌영어I</t>
    <phoneticPr fontId="1" type="noConversion"/>
  </si>
  <si>
    <t>글로벌영어II</t>
    <phoneticPr fontId="1" type="noConversion"/>
  </si>
  <si>
    <t>000088344</t>
    <phoneticPr fontId="1" type="noConversion"/>
  </si>
  <si>
    <t>지역환경문제</t>
    <phoneticPr fontId="1" type="noConversion"/>
  </si>
  <si>
    <t>000000528</t>
    <phoneticPr fontId="1" type="noConversion"/>
  </si>
  <si>
    <t>경영학입문</t>
    <phoneticPr fontId="1" type="noConversion"/>
  </si>
  <si>
    <t>001000956</t>
    <phoneticPr fontId="1" type="noConversion"/>
  </si>
  <si>
    <t>B+</t>
    <phoneticPr fontId="1" type="noConversion"/>
  </si>
  <si>
    <t>A+</t>
    <phoneticPr fontId="1" type="noConversion"/>
  </si>
  <si>
    <t>000088343</t>
    <phoneticPr fontId="1" type="noConversion"/>
  </si>
  <si>
    <t>경영학원론</t>
    <phoneticPr fontId="1" type="noConversion"/>
  </si>
  <si>
    <t>000051131</t>
    <phoneticPr fontId="1" type="noConversion"/>
  </si>
  <si>
    <t>마케팅관리</t>
    <phoneticPr fontId="1" type="noConversion"/>
  </si>
  <si>
    <t>000051072</t>
    <phoneticPr fontId="1" type="noConversion"/>
  </si>
  <si>
    <t>000000763</t>
    <phoneticPr fontId="1" type="noConversion"/>
  </si>
  <si>
    <t>F</t>
    <phoneticPr fontId="1" type="noConversion"/>
  </si>
  <si>
    <t>000088350</t>
    <phoneticPr fontId="1" type="noConversion"/>
  </si>
  <si>
    <t>000088408</t>
    <phoneticPr fontId="1" type="noConversion"/>
  </si>
  <si>
    <t>경제학입문</t>
    <phoneticPr fontId="1" type="noConversion"/>
  </si>
  <si>
    <t>000088354</t>
    <phoneticPr fontId="1" type="noConversion"/>
  </si>
  <si>
    <t>000088351</t>
    <phoneticPr fontId="1" type="noConversion"/>
  </si>
  <si>
    <t>000000547</t>
    <phoneticPr fontId="1" type="noConversion"/>
  </si>
  <si>
    <t>전공과목</t>
    <phoneticPr fontId="1" type="noConversion"/>
  </si>
  <si>
    <t>교양 , 기타과목</t>
    <phoneticPr fontId="1" type="noConversion"/>
  </si>
  <si>
    <t>MARINE 역량 구분</t>
    <phoneticPr fontId="1" type="noConversion"/>
  </si>
  <si>
    <t>E*</t>
    <phoneticPr fontId="1" type="noConversion"/>
  </si>
  <si>
    <t>A*</t>
    <phoneticPr fontId="1" type="noConversion"/>
  </si>
  <si>
    <t>음식과사회</t>
    <phoneticPr fontId="1" type="noConversion"/>
  </si>
  <si>
    <t>R*</t>
    <phoneticPr fontId="1" type="noConversion"/>
  </si>
  <si>
    <t>I*</t>
    <phoneticPr fontId="1" type="noConversion"/>
  </si>
  <si>
    <t>M*</t>
    <phoneticPr fontId="1" type="noConversion"/>
  </si>
  <si>
    <t>N*</t>
    <phoneticPr fontId="1" type="noConversion"/>
  </si>
  <si>
    <t>R,M*</t>
    <phoneticPr fontId="1" type="noConversion"/>
  </si>
  <si>
    <t>I,R</t>
    <phoneticPr fontId="1" type="noConversion"/>
  </si>
  <si>
    <t>A,N*,E</t>
    <phoneticPr fontId="1" type="noConversion"/>
  </si>
  <si>
    <t>I*,E*</t>
    <phoneticPr fontId="1" type="noConversion"/>
  </si>
  <si>
    <t>조직과네트워크의 사회학</t>
    <phoneticPr fontId="1" type="noConversion"/>
  </si>
  <si>
    <t>지역사회와
자원봉사</t>
    <phoneticPr fontId="1" type="noConversion"/>
  </si>
  <si>
    <t>도시와
주거문화</t>
    <phoneticPr fontId="1" type="noConversion"/>
  </si>
  <si>
    <t>경남지역의
역사와문화</t>
    <phoneticPr fontId="1" type="noConversion"/>
  </si>
  <si>
    <t>한국민속과
오늘의문화</t>
    <phoneticPr fontId="1" type="noConversion"/>
  </si>
  <si>
    <t>문화인류학과
의만남</t>
    <phoneticPr fontId="1" type="noConversion"/>
  </si>
  <si>
    <t>무대화술로푸는
취업성공전략</t>
    <phoneticPr fontId="1" type="noConversion"/>
  </si>
  <si>
    <t>경영세계의
이해</t>
    <phoneticPr fontId="1" type="noConversion"/>
  </si>
  <si>
    <t>소자본창업
성공론</t>
    <phoneticPr fontId="1" type="noConversion"/>
  </si>
  <si>
    <t>테크노
경영시스템</t>
    <phoneticPr fontId="1" type="noConversion"/>
  </si>
  <si>
    <t>사업창의성
개발</t>
    <phoneticPr fontId="1" type="noConversion"/>
  </si>
  <si>
    <t>컴퓨터와
정보처리</t>
    <phoneticPr fontId="1" type="noConversion"/>
  </si>
  <si>
    <t>컴퓨터활용과
의사소통</t>
    <phoneticPr fontId="1" type="noConversion"/>
  </si>
  <si>
    <t>컴퓨터와
데이터처리</t>
    <phoneticPr fontId="1" type="noConversion"/>
  </si>
  <si>
    <t>기초생활
영어회화</t>
    <phoneticPr fontId="1" type="noConversion"/>
  </si>
  <si>
    <t>동북아
역사와문화</t>
    <phoneticPr fontId="1" type="noConversion"/>
  </si>
  <si>
    <t>인간심리의
이해</t>
    <phoneticPr fontId="1" type="noConversion"/>
  </si>
  <si>
    <t>상담이론과
실제</t>
    <phoneticPr fontId="1" type="noConversion"/>
  </si>
  <si>
    <t>000009124</t>
    <phoneticPr fontId="1" type="noConversion"/>
  </si>
  <si>
    <t>000009049</t>
    <phoneticPr fontId="1" type="noConversion"/>
  </si>
  <si>
    <t>000009151</t>
    <phoneticPr fontId="1" type="noConversion"/>
  </si>
  <si>
    <t>000009148</t>
    <phoneticPr fontId="1" type="noConversion"/>
  </si>
  <si>
    <t>000009146</t>
    <phoneticPr fontId="1" type="noConversion"/>
  </si>
  <si>
    <t>000009139</t>
    <phoneticPr fontId="1" type="noConversion"/>
  </si>
  <si>
    <t>000009143</t>
    <phoneticPr fontId="1" type="noConversion"/>
  </si>
  <si>
    <t>000009149</t>
    <phoneticPr fontId="1" type="noConversion"/>
  </si>
  <si>
    <t>000009145</t>
    <phoneticPr fontId="1" type="noConversion"/>
  </si>
  <si>
    <t>000009150</t>
    <phoneticPr fontId="1" type="noConversion"/>
  </si>
  <si>
    <t>000012021</t>
    <phoneticPr fontId="1" type="noConversion"/>
  </si>
  <si>
    <t>000009112</t>
    <phoneticPr fontId="1" type="noConversion"/>
  </si>
  <si>
    <t>동서양명언과삶의지혜</t>
    <phoneticPr fontId="1" type="noConversion"/>
  </si>
  <si>
    <t>000088392</t>
    <phoneticPr fontId="1" type="noConversion"/>
  </si>
  <si>
    <t>범죄심리학</t>
    <phoneticPr fontId="1" type="noConversion"/>
  </si>
  <si>
    <t>000011031</t>
    <phoneticPr fontId="1" type="noConversion"/>
  </si>
  <si>
    <t>000064023</t>
    <phoneticPr fontId="1" type="noConversion"/>
  </si>
  <si>
    <t>범죄예방론</t>
    <phoneticPr fontId="1" type="noConversion"/>
  </si>
  <si>
    <t>과학수사</t>
    <phoneticPr fontId="1" type="noConversion"/>
  </si>
  <si>
    <t>000064027</t>
    <phoneticPr fontId="1" type="noConversion"/>
  </si>
  <si>
    <t>북한언론이해</t>
    <phoneticPr fontId="1" type="noConversion"/>
  </si>
  <si>
    <t>000088563</t>
    <phoneticPr fontId="1" type="noConversion"/>
  </si>
  <si>
    <t>기업과조직의사회학</t>
    <phoneticPr fontId="1" type="noConversion"/>
  </si>
  <si>
    <t>000009112</t>
    <phoneticPr fontId="1" type="noConversion"/>
  </si>
  <si>
    <t>000009149</t>
    <phoneticPr fontId="1" type="noConversion"/>
  </si>
  <si>
    <t>소중한것먼저하기</t>
    <phoneticPr fontId="1" type="noConversion"/>
  </si>
  <si>
    <t>000088316</t>
    <phoneticPr fontId="1" type="noConversion"/>
  </si>
  <si>
    <t>예비부모교육</t>
    <phoneticPr fontId="1" type="noConversion"/>
  </si>
  <si>
    <t>000088336</t>
    <phoneticPr fontId="1" type="noConversion"/>
  </si>
  <si>
    <t>생애주기와인생각본</t>
    <phoneticPr fontId="1" type="noConversion"/>
  </si>
  <si>
    <t>000088523</t>
    <phoneticPr fontId="1" type="noConversion"/>
  </si>
  <si>
    <t>해양시그니처세미나I</t>
    <phoneticPr fontId="1" type="noConversion"/>
  </si>
  <si>
    <t>000009151</t>
    <phoneticPr fontId="1" type="noConversion"/>
  </si>
  <si>
    <t>사회교과교육론</t>
    <phoneticPr fontId="1" type="noConversion"/>
  </si>
  <si>
    <t>001000234</t>
    <phoneticPr fontId="1" type="noConversion"/>
  </si>
  <si>
    <t>공간과도시</t>
    <phoneticPr fontId="1" type="noConversion"/>
  </si>
  <si>
    <t>001000854</t>
    <phoneticPr fontId="1" type="noConversion"/>
  </si>
  <si>
    <t>001000855</t>
    <phoneticPr fontId="1" type="noConversion"/>
  </si>
  <si>
    <t>교육방법및교육공학</t>
    <phoneticPr fontId="1" type="noConversion"/>
  </si>
  <si>
    <t>000000151</t>
    <phoneticPr fontId="1" type="noConversion"/>
  </si>
  <si>
    <t>교육평가</t>
    <phoneticPr fontId="1" type="noConversion"/>
  </si>
  <si>
    <t>001000160</t>
    <phoneticPr fontId="1" type="noConversion"/>
  </si>
  <si>
    <t>000009148</t>
    <phoneticPr fontId="1" type="noConversion"/>
  </si>
  <si>
    <t>글로벌영어III</t>
    <phoneticPr fontId="1" type="noConversion"/>
  </si>
  <si>
    <t>000088345</t>
    <phoneticPr fontId="1" type="noConversion"/>
  </si>
  <si>
    <t>창의글쓰기</t>
    <phoneticPr fontId="1" type="noConversion"/>
  </si>
  <si>
    <t>000088348</t>
    <phoneticPr fontId="1" type="noConversion"/>
  </si>
  <si>
    <t>한국문학속의성과사랑</t>
    <phoneticPr fontId="1" type="noConversion"/>
  </si>
  <si>
    <t>000088425</t>
    <phoneticPr fontId="1" type="noConversion"/>
  </si>
  <si>
    <t>현대인의삶과과학이슈</t>
    <phoneticPr fontId="1" type="noConversion"/>
  </si>
  <si>
    <t>000088444</t>
    <phoneticPr fontId="1" type="noConversion"/>
  </si>
  <si>
    <t>사회사상</t>
    <phoneticPr fontId="1" type="noConversion"/>
  </si>
  <si>
    <t>사회조사방법론및실습</t>
    <phoneticPr fontId="1" type="noConversion"/>
  </si>
  <si>
    <t>000009137</t>
    <phoneticPr fontId="1" type="noConversion"/>
  </si>
  <si>
    <t>글로벌영어I</t>
    <phoneticPr fontId="1" type="noConversion"/>
  </si>
  <si>
    <t>000088343</t>
    <phoneticPr fontId="1" type="noConversion"/>
  </si>
  <si>
    <t>통일과북한</t>
    <phoneticPr fontId="1" type="noConversion"/>
  </si>
  <si>
    <t>000088549</t>
    <phoneticPr fontId="1" type="noConversion"/>
  </si>
  <si>
    <t>기업가정신</t>
    <phoneticPr fontId="1" type="noConversion"/>
  </si>
  <si>
    <t>000088550</t>
    <phoneticPr fontId="1" type="noConversion"/>
  </si>
  <si>
    <t>신화와현대문화</t>
    <phoneticPr fontId="1" type="noConversion"/>
  </si>
  <si>
    <t>000088554</t>
    <phoneticPr fontId="1" type="noConversion"/>
  </si>
  <si>
    <t>000009117</t>
    <phoneticPr fontId="1" type="noConversion"/>
  </si>
  <si>
    <t>001000850</t>
    <phoneticPr fontId="1" type="noConversion"/>
  </si>
  <si>
    <t>기업윤리</t>
    <phoneticPr fontId="1" type="noConversion"/>
  </si>
  <si>
    <t>000088508</t>
    <phoneticPr fontId="1" type="noConversion"/>
  </si>
  <si>
    <t>학생별 2017-1 수강과목</t>
    <phoneticPr fontId="1" type="noConversion"/>
  </si>
  <si>
    <t>학번</t>
    <phoneticPr fontId="1" type="noConversion"/>
  </si>
  <si>
    <t>이름</t>
    <phoneticPr fontId="1" type="noConversion"/>
  </si>
  <si>
    <t>과목코드</t>
    <phoneticPr fontId="1" type="noConversion"/>
  </si>
  <si>
    <t>해양사회론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</si>
</sst>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name val="Tahoma"/>
      <family val="2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Tahoma"/>
      <family val="2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Tahoma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1" fontId="0" fillId="0" borderId="0" xfId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37"/>
  <sheetViews>
    <sheetView tabSelected="1" workbookViewId="0">
      <selection activeCell="R34" sqref="R34"/>
    </sheetView>
  </sheetViews>
  <sheetFormatPr defaultRowHeight="16.5" x14ac:dyDescent="0.3"/>
  <cols>
    <col min="1" max="1" width="2.875" style="58" customWidth="1"/>
    <col min="2" max="2" width="9" style="21"/>
    <col min="3" max="3" width="0.25" style="21" customWidth="1"/>
    <col min="4" max="4" width="1.125" style="21" hidden="1" customWidth="1"/>
    <col min="5" max="5" width="11.25" style="21" hidden="1" customWidth="1"/>
    <col min="6" max="9" width="9" style="21" hidden="1" customWidth="1"/>
    <col min="10" max="10" width="11.25" style="55" customWidth="1"/>
    <col min="11" max="11" width="10.25" style="55" customWidth="1"/>
    <col min="12" max="13" width="0.375" style="21" hidden="1" customWidth="1"/>
    <col min="14" max="15" width="11.25" style="21" hidden="1" customWidth="1"/>
    <col min="16" max="17" width="9" style="21" hidden="1" customWidth="1"/>
    <col min="18" max="18" width="11" style="55" customWidth="1"/>
    <col min="19" max="19" width="1" style="21" hidden="1" customWidth="1"/>
    <col min="20" max="20" width="14.25" style="21" hidden="1" customWidth="1"/>
    <col min="21" max="21" width="9" style="21" hidden="1" customWidth="1"/>
    <col min="22" max="22" width="8.625" style="55" customWidth="1"/>
    <col min="23" max="23" width="1" style="21" hidden="1" customWidth="1"/>
    <col min="24" max="24" width="10.5" style="55" customWidth="1"/>
    <col min="25" max="25" width="10.375" style="55" customWidth="1"/>
    <col min="26" max="26" width="1.375" style="21" hidden="1" customWidth="1"/>
    <col min="27" max="27" width="9" style="21" hidden="1" customWidth="1"/>
    <col min="28" max="28" width="12.75" style="21" hidden="1" customWidth="1"/>
    <col min="29" max="29" width="0.5" style="21" hidden="1" customWidth="1"/>
    <col min="30" max="30" width="9" style="21" hidden="1" customWidth="1"/>
    <col min="31" max="31" width="11.25" style="21" hidden="1" customWidth="1"/>
    <col min="32" max="32" width="9.375" style="55" customWidth="1"/>
    <col min="33" max="33" width="1.25" style="21" hidden="1" customWidth="1"/>
    <col min="34" max="34" width="11.25" style="21" hidden="1" customWidth="1"/>
    <col min="35" max="35" width="3" style="21" hidden="1" customWidth="1"/>
    <col min="36" max="38" width="9" style="21" hidden="1" customWidth="1"/>
    <col min="39" max="39" width="8" style="55" customWidth="1"/>
    <col min="40" max="40" width="0.875" style="21" hidden="1" customWidth="1"/>
    <col min="41" max="41" width="11.25" style="55" customWidth="1"/>
    <col min="42" max="42" width="8.625" style="55" customWidth="1"/>
    <col min="43" max="43" width="1.25" style="21" hidden="1" customWidth="1"/>
    <col min="44" max="44" width="9" style="55" customWidth="1"/>
    <col min="45" max="45" width="8.75" style="55" customWidth="1"/>
    <col min="46" max="46" width="2.625" style="21" hidden="1" customWidth="1"/>
    <col min="47" max="57" width="9" style="21" hidden="1" customWidth="1"/>
    <col min="58" max="60" width="11.625" style="21" hidden="1" customWidth="1"/>
    <col min="61" max="63" width="9" style="21" hidden="1" customWidth="1"/>
    <col min="64" max="64" width="1.75" style="21" hidden="1" customWidth="1"/>
    <col min="65" max="70" width="9" style="21" hidden="1" customWidth="1"/>
    <col min="71" max="71" width="9" style="56" hidden="1" customWidth="1"/>
    <col min="72" max="81" width="9" style="21" hidden="1" customWidth="1"/>
    <col min="82" max="82" width="2.25" style="21" hidden="1" customWidth="1"/>
    <col min="83" max="95" width="9" style="21" hidden="1" customWidth="1"/>
    <col min="96" max="16384" width="9" style="21"/>
  </cols>
  <sheetData>
    <row r="1" spans="1:96" s="47" customFormat="1" ht="16.5" customHeight="1" x14ac:dyDescent="0.3">
      <c r="A1" s="46" t="s">
        <v>340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</row>
    <row r="2" spans="1:96" ht="17.2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</row>
    <row r="3" spans="1:96" s="24" customFormat="1" ht="17.25" x14ac:dyDescent="0.3">
      <c r="A3" s="29" t="s">
        <v>51</v>
      </c>
      <c r="B3" s="59" t="s">
        <v>296</v>
      </c>
      <c r="C3" s="49" t="s">
        <v>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</row>
    <row r="4" spans="1:96" s="24" customFormat="1" ht="17.25" x14ac:dyDescent="0.3">
      <c r="A4" s="29"/>
      <c r="B4" s="59"/>
      <c r="C4" s="49" t="s">
        <v>478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29" t="s">
        <v>479</v>
      </c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</row>
    <row r="5" spans="1:96" s="24" customFormat="1" ht="17.25" x14ac:dyDescent="0.3">
      <c r="A5" s="29"/>
      <c r="B5" s="59"/>
      <c r="C5" s="49" t="s">
        <v>480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</row>
    <row r="6" spans="1:96" s="24" customFormat="1" ht="17.25" x14ac:dyDescent="0.3">
      <c r="A6" s="29"/>
      <c r="B6" s="59"/>
      <c r="C6" s="50"/>
      <c r="D6" s="50"/>
      <c r="E6" s="50"/>
      <c r="F6" s="50"/>
      <c r="G6" s="50"/>
      <c r="H6" s="50" t="s">
        <v>482</v>
      </c>
      <c r="I6" s="50"/>
      <c r="J6" s="51" t="s">
        <v>481</v>
      </c>
      <c r="K6" s="51"/>
      <c r="L6" s="50"/>
      <c r="M6" s="50" t="s">
        <v>481</v>
      </c>
      <c r="N6" s="50" t="s">
        <v>3</v>
      </c>
      <c r="O6" s="50" t="s">
        <v>3</v>
      </c>
      <c r="P6" s="50" t="s">
        <v>5</v>
      </c>
      <c r="Q6" s="50" t="s">
        <v>3</v>
      </c>
      <c r="R6" s="51" t="s">
        <v>5</v>
      </c>
      <c r="S6" s="50" t="s">
        <v>2</v>
      </c>
      <c r="T6" s="50" t="s">
        <v>5</v>
      </c>
      <c r="U6" s="50" t="s">
        <v>5</v>
      </c>
      <c r="V6" s="51" t="s">
        <v>1</v>
      </c>
      <c r="W6" s="50" t="s">
        <v>1</v>
      </c>
      <c r="X6" s="51" t="s">
        <v>482</v>
      </c>
      <c r="Y6" s="51" t="s">
        <v>482</v>
      </c>
      <c r="Z6" s="50" t="s">
        <v>482</v>
      </c>
      <c r="AA6" s="50" t="s">
        <v>482</v>
      </c>
      <c r="AB6" s="50" t="s">
        <v>2</v>
      </c>
      <c r="AC6" s="50" t="s">
        <v>2</v>
      </c>
      <c r="AD6" s="50" t="s">
        <v>486</v>
      </c>
      <c r="AE6" s="50" t="s">
        <v>1</v>
      </c>
      <c r="AF6" s="51" t="s">
        <v>486</v>
      </c>
      <c r="AG6" s="50" t="s">
        <v>486</v>
      </c>
      <c r="AH6" s="50" t="s">
        <v>490</v>
      </c>
      <c r="AI6" s="50" t="s">
        <v>3</v>
      </c>
      <c r="AJ6" s="50" t="s">
        <v>484</v>
      </c>
      <c r="AK6" s="50" t="s">
        <v>3</v>
      </c>
      <c r="AL6" s="50" t="s">
        <v>489</v>
      </c>
      <c r="AM6" s="51" t="s">
        <v>485</v>
      </c>
      <c r="AN6" s="50" t="s">
        <v>491</v>
      </c>
      <c r="AO6" s="51" t="s">
        <v>485</v>
      </c>
      <c r="AP6" s="51" t="s">
        <v>487</v>
      </c>
      <c r="AQ6" s="50" t="s">
        <v>5</v>
      </c>
      <c r="AR6" s="51" t="s">
        <v>484</v>
      </c>
      <c r="AS6" s="51" t="s">
        <v>488</v>
      </c>
      <c r="AT6" s="50" t="s">
        <v>482</v>
      </c>
      <c r="AU6" s="50"/>
      <c r="AV6" s="50"/>
      <c r="AW6" s="50" t="s">
        <v>487</v>
      </c>
      <c r="AX6" s="50" t="s">
        <v>6</v>
      </c>
      <c r="AY6" s="24" t="s">
        <v>1</v>
      </c>
      <c r="AZ6" s="24" t="s">
        <v>1</v>
      </c>
      <c r="BA6" s="24" t="s">
        <v>1</v>
      </c>
      <c r="BB6" s="24" t="s">
        <v>1</v>
      </c>
      <c r="BC6" s="24" t="s">
        <v>5</v>
      </c>
      <c r="BD6" s="24" t="s">
        <v>5</v>
      </c>
      <c r="BE6" s="24" t="s">
        <v>5</v>
      </c>
      <c r="BF6" s="24" t="s">
        <v>2</v>
      </c>
      <c r="BG6" s="24" t="s">
        <v>2</v>
      </c>
      <c r="BH6" s="24" t="s">
        <v>2</v>
      </c>
      <c r="BI6" s="24" t="s">
        <v>3</v>
      </c>
      <c r="BJ6" s="24" t="s">
        <v>3</v>
      </c>
      <c r="BK6" s="24" t="s">
        <v>3</v>
      </c>
      <c r="BL6" s="24" t="s">
        <v>3</v>
      </c>
      <c r="BM6" s="24" t="s">
        <v>3</v>
      </c>
      <c r="BN6" s="24" t="s">
        <v>3</v>
      </c>
      <c r="BO6" s="24" t="s">
        <v>3</v>
      </c>
      <c r="BP6" s="24" t="s">
        <v>6</v>
      </c>
      <c r="BQ6" s="24" t="s">
        <v>3</v>
      </c>
      <c r="BR6" s="24" t="s">
        <v>3</v>
      </c>
      <c r="BS6" s="24" t="s">
        <v>3</v>
      </c>
      <c r="BT6" s="24" t="s">
        <v>4</v>
      </c>
      <c r="BU6" s="24" t="s">
        <v>4</v>
      </c>
      <c r="BV6" s="24" t="s">
        <v>4</v>
      </c>
      <c r="BW6" s="24" t="s">
        <v>4</v>
      </c>
      <c r="BX6" s="24" t="s">
        <v>5</v>
      </c>
      <c r="BY6" s="24" t="s">
        <v>5</v>
      </c>
      <c r="BZ6" s="24" t="s">
        <v>5</v>
      </c>
      <c r="CA6" s="24" t="s">
        <v>5</v>
      </c>
      <c r="CB6" s="24" t="s">
        <v>5</v>
      </c>
      <c r="CC6" s="24" t="s">
        <v>5</v>
      </c>
      <c r="CD6" s="24" t="s">
        <v>5</v>
      </c>
      <c r="CE6" s="24" t="s">
        <v>5</v>
      </c>
      <c r="CF6" s="24" t="s">
        <v>5</v>
      </c>
      <c r="CG6" s="24" t="s">
        <v>5</v>
      </c>
      <c r="CH6" s="24" t="s">
        <v>5</v>
      </c>
      <c r="CI6" s="24" t="s">
        <v>5</v>
      </c>
      <c r="CJ6" s="24" t="s">
        <v>5</v>
      </c>
      <c r="CK6" s="24" t="s">
        <v>5</v>
      </c>
      <c r="CL6" s="24" t="s">
        <v>5</v>
      </c>
      <c r="CM6" s="24" t="s">
        <v>5</v>
      </c>
      <c r="CN6" s="24" t="s">
        <v>5</v>
      </c>
      <c r="CO6" s="24" t="s">
        <v>5</v>
      </c>
      <c r="CP6" s="24" t="s">
        <v>5</v>
      </c>
      <c r="CQ6" s="24" t="s">
        <v>5</v>
      </c>
    </row>
    <row r="7" spans="1:96" s="54" customFormat="1" ht="16.5" customHeight="1" x14ac:dyDescent="0.3">
      <c r="A7" s="29"/>
      <c r="B7" s="59"/>
      <c r="C7" s="28" t="s">
        <v>40</v>
      </c>
      <c r="D7" s="28" t="s">
        <v>41</v>
      </c>
      <c r="E7" s="28" t="s">
        <v>298</v>
      </c>
      <c r="F7" s="28" t="s">
        <v>22</v>
      </c>
      <c r="G7" s="28" t="s">
        <v>299</v>
      </c>
      <c r="H7" s="28" t="s">
        <v>25</v>
      </c>
      <c r="I7" s="27" t="s">
        <v>331</v>
      </c>
      <c r="J7" s="42" t="s">
        <v>27</v>
      </c>
      <c r="K7" s="43" t="s">
        <v>300</v>
      </c>
      <c r="L7" s="28" t="s">
        <v>301</v>
      </c>
      <c r="M7" s="28" t="s">
        <v>302</v>
      </c>
      <c r="N7" s="28" t="s">
        <v>29</v>
      </c>
      <c r="O7" s="28" t="s">
        <v>483</v>
      </c>
      <c r="P7" s="28" t="s">
        <v>42</v>
      </c>
      <c r="Q7" s="27" t="s">
        <v>332</v>
      </c>
      <c r="R7" s="42" t="s">
        <v>49</v>
      </c>
      <c r="S7" s="28" t="s">
        <v>46</v>
      </c>
      <c r="T7" s="28" t="s">
        <v>303</v>
      </c>
      <c r="U7" s="28" t="s">
        <v>304</v>
      </c>
      <c r="V7" s="42" t="s">
        <v>305</v>
      </c>
      <c r="W7" s="27" t="s">
        <v>306</v>
      </c>
      <c r="X7" s="42" t="s">
        <v>307</v>
      </c>
      <c r="Y7" s="42" t="s">
        <v>308</v>
      </c>
      <c r="Z7" s="27" t="s">
        <v>309</v>
      </c>
      <c r="AA7" s="27" t="s">
        <v>310</v>
      </c>
      <c r="AB7" s="28" t="s">
        <v>311</v>
      </c>
      <c r="AC7" s="28" t="s">
        <v>312</v>
      </c>
      <c r="AD7" s="28" t="s">
        <v>313</v>
      </c>
      <c r="AE7" s="28" t="s">
        <v>314</v>
      </c>
      <c r="AF7" s="42" t="s">
        <v>45</v>
      </c>
      <c r="AG7" s="28" t="s">
        <v>315</v>
      </c>
      <c r="AH7" s="28" t="s">
        <v>316</v>
      </c>
      <c r="AI7" s="28" t="s">
        <v>317</v>
      </c>
      <c r="AJ7" s="27" t="s">
        <v>319</v>
      </c>
      <c r="AK7" s="28" t="s">
        <v>320</v>
      </c>
      <c r="AL7" s="27" t="s">
        <v>329</v>
      </c>
      <c r="AM7" s="42" t="s">
        <v>322</v>
      </c>
      <c r="AN7" s="27" t="s">
        <v>328</v>
      </c>
      <c r="AO7" s="42" t="s">
        <v>327</v>
      </c>
      <c r="AP7" s="42" t="s">
        <v>26</v>
      </c>
      <c r="AQ7" s="27" t="s">
        <v>326</v>
      </c>
      <c r="AR7" s="43" t="s">
        <v>28</v>
      </c>
      <c r="AS7" s="43" t="s">
        <v>325</v>
      </c>
      <c r="AT7" s="27" t="s">
        <v>333</v>
      </c>
      <c r="AU7" s="27" t="s">
        <v>24</v>
      </c>
      <c r="AV7" s="27" t="s">
        <v>30</v>
      </c>
      <c r="AW7" s="27" t="s">
        <v>492</v>
      </c>
      <c r="AX7" s="27" t="s">
        <v>324</v>
      </c>
      <c r="AY7" s="52" t="s">
        <v>494</v>
      </c>
      <c r="AZ7" s="52" t="s">
        <v>493</v>
      </c>
      <c r="BA7" s="53" t="s">
        <v>459</v>
      </c>
      <c r="BB7" s="52" t="s">
        <v>495</v>
      </c>
      <c r="BC7" s="52" t="s">
        <v>496</v>
      </c>
      <c r="BD7" s="53" t="s">
        <v>409</v>
      </c>
      <c r="BE7" s="52" t="s">
        <v>497</v>
      </c>
      <c r="BF7" s="53" t="s">
        <v>413</v>
      </c>
      <c r="BG7" s="53" t="s">
        <v>434</v>
      </c>
      <c r="BH7" s="52" t="s">
        <v>498</v>
      </c>
      <c r="BI7" s="53" t="s">
        <v>474</v>
      </c>
      <c r="BJ7" s="53" t="s">
        <v>404</v>
      </c>
      <c r="BK7" s="53" t="s">
        <v>461</v>
      </c>
      <c r="BL7" s="53" t="s">
        <v>466</v>
      </c>
      <c r="BM7" s="52" t="s">
        <v>502</v>
      </c>
      <c r="BN7" s="53" t="s">
        <v>420</v>
      </c>
      <c r="BO7" s="53" t="s">
        <v>468</v>
      </c>
      <c r="BP7" s="53" t="s">
        <v>436</v>
      </c>
      <c r="BQ7" s="52" t="s">
        <v>501</v>
      </c>
      <c r="BR7" s="52" t="s">
        <v>500</v>
      </c>
      <c r="BS7" s="27" t="s">
        <v>499</v>
      </c>
      <c r="BT7" s="53" t="s">
        <v>432</v>
      </c>
      <c r="BU7" s="52" t="s">
        <v>503</v>
      </c>
      <c r="BV7" s="52" t="s">
        <v>504</v>
      </c>
      <c r="BW7" s="52" t="s">
        <v>505</v>
      </c>
      <c r="BX7" s="53" t="s">
        <v>401</v>
      </c>
      <c r="BY7" s="53" t="s">
        <v>415</v>
      </c>
      <c r="BZ7" s="53" t="s">
        <v>407</v>
      </c>
      <c r="CA7" s="53" t="s">
        <v>411</v>
      </c>
      <c r="CB7" s="53" t="s">
        <v>422</v>
      </c>
      <c r="CC7" s="53" t="s">
        <v>423</v>
      </c>
      <c r="CD7" s="53" t="s">
        <v>456</v>
      </c>
      <c r="CE7" s="53" t="s">
        <v>457</v>
      </c>
      <c r="CF7" s="52" t="s">
        <v>506</v>
      </c>
      <c r="CG7" s="53" t="s">
        <v>409</v>
      </c>
      <c r="CH7" s="52" t="s">
        <v>507</v>
      </c>
      <c r="CI7" s="52" t="s">
        <v>508</v>
      </c>
      <c r="CJ7" s="53" t="s">
        <v>445</v>
      </c>
      <c r="CK7" s="53" t="s">
        <v>439</v>
      </c>
      <c r="CL7" s="53" t="s">
        <v>443</v>
      </c>
      <c r="CM7" s="53" t="s">
        <v>440</v>
      </c>
      <c r="CN7" s="53" t="s">
        <v>447</v>
      </c>
      <c r="CO7" s="53" t="s">
        <v>448</v>
      </c>
      <c r="CP7" s="53" t="s">
        <v>449</v>
      </c>
      <c r="CQ7" s="52" t="s">
        <v>509</v>
      </c>
    </row>
    <row r="8" spans="1:96" s="54" customFormat="1" ht="16.5" customHeight="1" x14ac:dyDescent="0.3">
      <c r="A8" s="29"/>
      <c r="B8" s="59"/>
      <c r="C8" s="28"/>
      <c r="D8" s="28"/>
      <c r="E8" s="28"/>
      <c r="F8" s="28"/>
      <c r="G8" s="28"/>
      <c r="H8" s="28"/>
      <c r="I8" s="27"/>
      <c r="J8" s="42"/>
      <c r="K8" s="43"/>
      <c r="L8" s="28"/>
      <c r="M8" s="28"/>
      <c r="N8" s="28"/>
      <c r="O8" s="28"/>
      <c r="P8" s="28"/>
      <c r="Q8" s="27"/>
      <c r="R8" s="42"/>
      <c r="S8" s="28"/>
      <c r="T8" s="28"/>
      <c r="U8" s="28"/>
      <c r="V8" s="42"/>
      <c r="W8" s="27"/>
      <c r="X8" s="42"/>
      <c r="Y8" s="42"/>
      <c r="Z8" s="27"/>
      <c r="AA8" s="27"/>
      <c r="AB8" s="28"/>
      <c r="AC8" s="28"/>
      <c r="AD8" s="28"/>
      <c r="AE8" s="28"/>
      <c r="AF8" s="42"/>
      <c r="AG8" s="28"/>
      <c r="AH8" s="28"/>
      <c r="AI8" s="28"/>
      <c r="AJ8" s="27"/>
      <c r="AK8" s="28"/>
      <c r="AL8" s="27"/>
      <c r="AM8" s="42"/>
      <c r="AN8" s="27"/>
      <c r="AO8" s="42"/>
      <c r="AP8" s="42"/>
      <c r="AQ8" s="27"/>
      <c r="AR8" s="43"/>
      <c r="AS8" s="43"/>
      <c r="AT8" s="27"/>
      <c r="AU8" s="27"/>
      <c r="AV8" s="27"/>
      <c r="AW8" s="27"/>
      <c r="AX8" s="27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28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</row>
    <row r="9" spans="1:96" s="15" customFormat="1" ht="16.5" customHeight="1" x14ac:dyDescent="0.3">
      <c r="A9" s="29"/>
      <c r="B9" s="59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44" t="s">
        <v>14</v>
      </c>
      <c r="K9" s="44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44" t="s">
        <v>38</v>
      </c>
      <c r="S9" s="13" t="s">
        <v>35</v>
      </c>
      <c r="T9" s="13" t="s">
        <v>20</v>
      </c>
      <c r="U9" s="13" t="s">
        <v>511</v>
      </c>
      <c r="V9" s="44" t="s">
        <v>8</v>
      </c>
      <c r="W9" s="13" t="s">
        <v>10</v>
      </c>
      <c r="X9" s="44" t="s">
        <v>399</v>
      </c>
      <c r="Y9" s="44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44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44" t="s">
        <v>36</v>
      </c>
      <c r="AN9" s="13" t="s">
        <v>519</v>
      </c>
      <c r="AO9" s="44" t="s">
        <v>16</v>
      </c>
      <c r="AP9" s="44" t="s">
        <v>13</v>
      </c>
      <c r="AQ9" s="13" t="s">
        <v>520</v>
      </c>
      <c r="AR9" s="45" t="s">
        <v>15</v>
      </c>
      <c r="AS9" s="44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  <c r="AY9" s="15" t="s">
        <v>416</v>
      </c>
      <c r="AZ9" s="15" t="s">
        <v>431</v>
      </c>
      <c r="BA9" s="15" t="s">
        <v>460</v>
      </c>
      <c r="BB9" s="15" t="s">
        <v>470</v>
      </c>
      <c r="BC9" s="15" t="s">
        <v>454</v>
      </c>
      <c r="BD9" s="15" t="s">
        <v>408</v>
      </c>
      <c r="BE9" s="15" t="s">
        <v>473</v>
      </c>
      <c r="BF9" s="15" t="s">
        <v>412</v>
      </c>
      <c r="BG9" s="15" t="s">
        <v>435</v>
      </c>
      <c r="BH9" s="15" t="s">
        <v>427</v>
      </c>
      <c r="BI9" s="15" t="s">
        <v>475</v>
      </c>
      <c r="BJ9" s="15" t="s">
        <v>403</v>
      </c>
      <c r="BK9" s="15" t="s">
        <v>462</v>
      </c>
      <c r="BL9" s="15" t="s">
        <v>467</v>
      </c>
      <c r="BM9" s="15" t="s">
        <v>419</v>
      </c>
      <c r="BN9" s="15" t="s">
        <v>421</v>
      </c>
      <c r="BO9" s="15" t="s">
        <v>469</v>
      </c>
      <c r="BP9" s="15" t="s">
        <v>437</v>
      </c>
      <c r="BQ9" s="15" t="s">
        <v>455</v>
      </c>
      <c r="BR9" s="15" t="s">
        <v>426</v>
      </c>
      <c r="BS9" s="13" t="s">
        <v>477</v>
      </c>
      <c r="BT9" s="15" t="s">
        <v>433</v>
      </c>
      <c r="BU9" s="15" t="s">
        <v>405</v>
      </c>
      <c r="BV9" s="15" t="s">
        <v>476</v>
      </c>
      <c r="BW9" s="15" t="s">
        <v>472</v>
      </c>
      <c r="BX9" s="15" t="s">
        <v>402</v>
      </c>
      <c r="BY9" s="15" t="s">
        <v>414</v>
      </c>
      <c r="BZ9" s="15" t="s">
        <v>406</v>
      </c>
      <c r="CA9" s="15" t="s">
        <v>410</v>
      </c>
      <c r="CB9" s="15" t="s">
        <v>424</v>
      </c>
      <c r="CC9" s="15" t="s">
        <v>425</v>
      </c>
      <c r="CD9" s="15" t="s">
        <v>465</v>
      </c>
      <c r="CE9" s="15" t="s">
        <v>458</v>
      </c>
      <c r="CF9" s="15" t="s">
        <v>429</v>
      </c>
      <c r="CG9" s="15" t="s">
        <v>408</v>
      </c>
      <c r="CH9" s="15" t="s">
        <v>417</v>
      </c>
      <c r="CI9" s="15" t="s">
        <v>418</v>
      </c>
      <c r="CJ9" s="15" t="s">
        <v>446</v>
      </c>
      <c r="CK9" s="15" t="s">
        <v>441</v>
      </c>
      <c r="CL9" s="15" t="s">
        <v>444</v>
      </c>
      <c r="CM9" s="15" t="s">
        <v>442</v>
      </c>
      <c r="CN9" s="15" t="s">
        <v>450</v>
      </c>
      <c r="CO9" s="15" t="s">
        <v>451</v>
      </c>
      <c r="CP9" s="15" t="s">
        <v>452</v>
      </c>
      <c r="CQ9" s="15" t="s">
        <v>453</v>
      </c>
    </row>
    <row r="10" spans="1:96" ht="16.5" customHeight="1" x14ac:dyDescent="0.3">
      <c r="A10" s="4" t="s">
        <v>180</v>
      </c>
      <c r="B10" s="3" t="s">
        <v>177</v>
      </c>
      <c r="C10" s="21" t="s">
        <v>198</v>
      </c>
      <c r="D10" s="21" t="s">
        <v>193</v>
      </c>
      <c r="G10" s="21" t="s">
        <v>197</v>
      </c>
      <c r="H10" s="21" t="s">
        <v>193</v>
      </c>
      <c r="I10" s="21" t="s">
        <v>198</v>
      </c>
      <c r="J10" s="55" t="s">
        <v>197</v>
      </c>
      <c r="K10" s="55" t="s">
        <v>194</v>
      </c>
      <c r="L10" s="21" t="s">
        <v>197</v>
      </c>
      <c r="N10" s="21" t="s">
        <v>194</v>
      </c>
      <c r="R10" s="55" t="s">
        <v>193</v>
      </c>
      <c r="S10" s="21" t="s">
        <v>193</v>
      </c>
      <c r="AJ10" s="21" t="s">
        <v>198</v>
      </c>
      <c r="AK10" s="21" t="s">
        <v>194</v>
      </c>
      <c r="AM10" s="55" t="s">
        <v>198</v>
      </c>
      <c r="AO10" s="55" t="s">
        <v>194</v>
      </c>
      <c r="AY10" s="21" t="s">
        <v>193</v>
      </c>
      <c r="BF10" s="21" t="s">
        <v>198</v>
      </c>
      <c r="BJ10" s="21" t="s">
        <v>193</v>
      </c>
      <c r="BU10" s="21" t="s">
        <v>197</v>
      </c>
      <c r="BX10" s="21" t="s">
        <v>197</v>
      </c>
      <c r="BY10" s="21" t="s">
        <v>194</v>
      </c>
      <c r="BZ10" s="21" t="s">
        <v>194</v>
      </c>
      <c r="CA10" s="21" t="s">
        <v>198</v>
      </c>
      <c r="CG10" s="21" t="s">
        <v>194</v>
      </c>
      <c r="CR10" s="21">
        <f>COUNTA(J10,K10,R10,V10,X10,Y10,AF10,AM10,AO10,AP10,AR10,AS10)</f>
        <v>5</v>
      </c>
    </row>
    <row r="11" spans="1:96" ht="16.5" customHeight="1" x14ac:dyDescent="0.3">
      <c r="A11" s="4" t="s">
        <v>122</v>
      </c>
      <c r="B11" s="3" t="s">
        <v>123</v>
      </c>
      <c r="C11" s="21" t="s">
        <v>330</v>
      </c>
      <c r="D11" s="21" t="s">
        <v>330</v>
      </c>
      <c r="G11" s="21" t="s">
        <v>200</v>
      </c>
      <c r="H11" s="21" t="s">
        <v>330</v>
      </c>
      <c r="J11" s="55" t="s">
        <v>330</v>
      </c>
      <c r="K11" s="55" t="s">
        <v>193</v>
      </c>
      <c r="L11" s="21" t="s">
        <v>196</v>
      </c>
      <c r="N11" s="21" t="s">
        <v>330</v>
      </c>
      <c r="S11" s="21" t="s">
        <v>196</v>
      </c>
      <c r="V11" s="55" t="s">
        <v>330</v>
      </c>
      <c r="W11" s="21" t="s">
        <v>196</v>
      </c>
      <c r="AF11" s="55" t="s">
        <v>193</v>
      </c>
      <c r="AJ11" s="21" t="s">
        <v>196</v>
      </c>
      <c r="AK11" s="21" t="s">
        <v>330</v>
      </c>
      <c r="AR11" s="55" t="s">
        <v>200</v>
      </c>
      <c r="BF11" s="21" t="s">
        <v>330</v>
      </c>
      <c r="BU11" s="21" t="s">
        <v>330</v>
      </c>
      <c r="BY11" s="21" t="s">
        <v>199</v>
      </c>
      <c r="CH11" s="21" t="s">
        <v>199</v>
      </c>
      <c r="CR11" s="21">
        <f t="shared" ref="CR11:CR74" si="0">COUNTA(J11,K11,R11,V11,X11,Y11,AF11,AM11,AO11,AP11,AR11,AS11)</f>
        <v>5</v>
      </c>
    </row>
    <row r="12" spans="1:96" ht="16.5" customHeight="1" x14ac:dyDescent="0.3">
      <c r="A12" s="4" t="s">
        <v>157</v>
      </c>
      <c r="B12" s="3" t="s">
        <v>158</v>
      </c>
      <c r="C12" s="21" t="s">
        <v>193</v>
      </c>
      <c r="D12" s="21" t="s">
        <v>197</v>
      </c>
      <c r="G12" s="21" t="s">
        <v>197</v>
      </c>
      <c r="H12" s="21" t="s">
        <v>194</v>
      </c>
      <c r="J12" s="55" t="s">
        <v>198</v>
      </c>
      <c r="K12" s="55" t="s">
        <v>194</v>
      </c>
      <c r="N12" s="21" t="s">
        <v>194</v>
      </c>
      <c r="R12" s="55" t="s">
        <v>197</v>
      </c>
      <c r="S12" s="21" t="s">
        <v>198</v>
      </c>
      <c r="V12" s="55" t="s">
        <v>198</v>
      </c>
      <c r="Y12" s="55" t="s">
        <v>197</v>
      </c>
      <c r="AF12" s="55" t="s">
        <v>197</v>
      </c>
      <c r="AJ12" s="21" t="s">
        <v>198</v>
      </c>
      <c r="AK12" s="21" t="s">
        <v>194</v>
      </c>
      <c r="AO12" s="55" t="s">
        <v>194</v>
      </c>
      <c r="AP12" s="55" t="s">
        <v>198</v>
      </c>
      <c r="BF12" s="21" t="s">
        <v>330</v>
      </c>
      <c r="BM12" s="21" t="s">
        <v>330</v>
      </c>
      <c r="BN12" s="21" t="s">
        <v>198</v>
      </c>
      <c r="BR12" s="21" t="s">
        <v>330</v>
      </c>
      <c r="BU12" s="21" t="s">
        <v>330</v>
      </c>
      <c r="BX12" s="21" t="s">
        <v>198</v>
      </c>
      <c r="BY12" s="21" t="s">
        <v>194</v>
      </c>
      <c r="BZ12" s="21" t="s">
        <v>198</v>
      </c>
      <c r="CA12" s="21" t="s">
        <v>197</v>
      </c>
      <c r="CB12" s="21" t="s">
        <v>194</v>
      </c>
      <c r="CC12" s="21" t="s">
        <v>330</v>
      </c>
      <c r="CI12" s="21" t="s">
        <v>193</v>
      </c>
      <c r="CQ12" s="21" t="s">
        <v>430</v>
      </c>
      <c r="CR12" s="21">
        <f t="shared" si="0"/>
        <v>8</v>
      </c>
    </row>
    <row r="13" spans="1:96" ht="16.5" customHeight="1" x14ac:dyDescent="0.3">
      <c r="A13" s="4" t="s">
        <v>181</v>
      </c>
      <c r="B13" s="3" t="s">
        <v>178</v>
      </c>
      <c r="C13" s="21" t="s">
        <v>198</v>
      </c>
      <c r="D13" s="21" t="s">
        <v>193</v>
      </c>
      <c r="G13" s="21" t="s">
        <v>197</v>
      </c>
      <c r="H13" s="21" t="s">
        <v>197</v>
      </c>
      <c r="I13" s="21" t="s">
        <v>197</v>
      </c>
      <c r="J13" s="55" t="s">
        <v>198</v>
      </c>
      <c r="K13" s="55" t="s">
        <v>194</v>
      </c>
      <c r="L13" s="21" t="s">
        <v>198</v>
      </c>
      <c r="Q13" s="21" t="s">
        <v>194</v>
      </c>
      <c r="S13" s="21" t="s">
        <v>193</v>
      </c>
      <c r="AO13" s="55" t="s">
        <v>198</v>
      </c>
      <c r="AU13" s="21" t="s">
        <v>194</v>
      </c>
      <c r="BF13" s="21" t="s">
        <v>198</v>
      </c>
      <c r="BH13" s="21" t="s">
        <v>193</v>
      </c>
      <c r="BU13" s="21" t="s">
        <v>197</v>
      </c>
      <c r="BX13" s="21" t="s">
        <v>198</v>
      </c>
      <c r="BY13" s="21" t="s">
        <v>194</v>
      </c>
      <c r="BZ13" s="21" t="s">
        <v>198</v>
      </c>
      <c r="CA13" s="21" t="s">
        <v>198</v>
      </c>
      <c r="CB13" s="21" t="s">
        <v>194</v>
      </c>
      <c r="CF13" s="21" t="s">
        <v>194</v>
      </c>
      <c r="CG13" s="21" t="s">
        <v>428</v>
      </c>
      <c r="CI13" s="21" t="s">
        <v>197</v>
      </c>
      <c r="CR13" s="21">
        <f t="shared" si="0"/>
        <v>3</v>
      </c>
    </row>
    <row r="14" spans="1:96" ht="16.5" customHeight="1" x14ac:dyDescent="0.3">
      <c r="A14" s="4" t="s">
        <v>124</v>
      </c>
      <c r="B14" s="3" t="s">
        <v>125</v>
      </c>
      <c r="C14" s="21" t="s">
        <v>198</v>
      </c>
      <c r="D14" s="21" t="s">
        <v>198</v>
      </c>
      <c r="G14" s="21" t="s">
        <v>198</v>
      </c>
      <c r="H14" s="21" t="s">
        <v>330</v>
      </c>
      <c r="I14" s="21" t="s">
        <v>193</v>
      </c>
      <c r="J14" s="55" t="s">
        <v>330</v>
      </c>
      <c r="K14" s="55" t="s">
        <v>194</v>
      </c>
      <c r="M14" s="21" t="s">
        <v>194</v>
      </c>
      <c r="N14" s="21" t="s">
        <v>194</v>
      </c>
      <c r="Q14" s="21" t="s">
        <v>194</v>
      </c>
      <c r="V14" s="55" t="s">
        <v>198</v>
      </c>
      <c r="W14" s="21" t="s">
        <v>198</v>
      </c>
      <c r="AK14" s="21" t="s">
        <v>198</v>
      </c>
      <c r="AP14" s="55" t="s">
        <v>194</v>
      </c>
      <c r="AR14" s="55" t="s">
        <v>197</v>
      </c>
      <c r="AZ14" s="21" t="s">
        <v>197</v>
      </c>
      <c r="BT14" s="21" t="s">
        <v>196</v>
      </c>
      <c r="BU14" s="21" t="s">
        <v>198</v>
      </c>
      <c r="BX14" s="21" t="s">
        <v>198</v>
      </c>
      <c r="BY14" s="21" t="s">
        <v>194</v>
      </c>
      <c r="BZ14" s="21" t="s">
        <v>196</v>
      </c>
      <c r="CA14" s="21" t="s">
        <v>330</v>
      </c>
      <c r="CG14" s="21" t="s">
        <v>197</v>
      </c>
      <c r="CR14" s="21">
        <f t="shared" si="0"/>
        <v>5</v>
      </c>
    </row>
    <row r="15" spans="1:96" ht="16.5" customHeight="1" x14ac:dyDescent="0.3">
      <c r="A15" s="4" t="s">
        <v>182</v>
      </c>
      <c r="B15" s="3" t="s">
        <v>179</v>
      </c>
      <c r="C15" s="21" t="s">
        <v>193</v>
      </c>
      <c r="D15" s="21" t="s">
        <v>194</v>
      </c>
      <c r="G15" s="21" t="s">
        <v>330</v>
      </c>
      <c r="H15" s="21" t="s">
        <v>194</v>
      </c>
      <c r="K15" s="55" t="s">
        <v>200</v>
      </c>
      <c r="L15" s="21" t="s">
        <v>196</v>
      </c>
      <c r="M15" s="21" t="s">
        <v>196</v>
      </c>
      <c r="N15" s="21" t="s">
        <v>197</v>
      </c>
      <c r="P15" s="21" t="s">
        <v>193</v>
      </c>
      <c r="Q15" s="21" t="s">
        <v>197</v>
      </c>
      <c r="S15" s="21" t="s">
        <v>197</v>
      </c>
      <c r="T15" s="21" t="s">
        <v>194</v>
      </c>
      <c r="AK15" s="21" t="s">
        <v>194</v>
      </c>
      <c r="AO15" s="55" t="s">
        <v>198</v>
      </c>
      <c r="AP15" s="55" t="s">
        <v>195</v>
      </c>
      <c r="AR15" s="55" t="s">
        <v>194</v>
      </c>
      <c r="AS15" s="55" t="s">
        <v>197</v>
      </c>
      <c r="AT15" s="21" t="s">
        <v>193</v>
      </c>
      <c r="BF15" s="21" t="s">
        <v>194</v>
      </c>
      <c r="BG15" s="21" t="s">
        <v>197</v>
      </c>
      <c r="BP15" s="21" t="s">
        <v>194</v>
      </c>
      <c r="BU15" s="21" t="s">
        <v>330</v>
      </c>
      <c r="BX15" s="21" t="s">
        <v>330</v>
      </c>
      <c r="BY15" s="21" t="s">
        <v>196</v>
      </c>
      <c r="CA15" s="21" t="s">
        <v>194</v>
      </c>
      <c r="CB15" s="21" t="s">
        <v>330</v>
      </c>
      <c r="CI15" s="21" t="s">
        <v>197</v>
      </c>
      <c r="CR15" s="21">
        <f t="shared" si="0"/>
        <v>5</v>
      </c>
    </row>
    <row r="16" spans="1:96" ht="16.5" customHeight="1" x14ac:dyDescent="0.3">
      <c r="A16" s="4" t="s">
        <v>159</v>
      </c>
      <c r="B16" s="3" t="s">
        <v>160</v>
      </c>
      <c r="C16" s="21" t="s">
        <v>197</v>
      </c>
      <c r="D16" s="21" t="s">
        <v>194</v>
      </c>
      <c r="G16" s="21" t="s">
        <v>193</v>
      </c>
      <c r="H16" s="21" t="s">
        <v>193</v>
      </c>
      <c r="I16" s="21" t="s">
        <v>194</v>
      </c>
      <c r="J16" s="55" t="s">
        <v>330</v>
      </c>
      <c r="K16" s="55" t="s">
        <v>193</v>
      </c>
      <c r="L16" s="21" t="s">
        <v>196</v>
      </c>
      <c r="M16" s="21" t="s">
        <v>330</v>
      </c>
      <c r="N16" s="21" t="s">
        <v>194</v>
      </c>
      <c r="P16" s="21" t="s">
        <v>330</v>
      </c>
      <c r="Q16" s="21" t="s">
        <v>330</v>
      </c>
      <c r="S16" s="21" t="s">
        <v>197</v>
      </c>
      <c r="AF16" s="55" t="s">
        <v>194</v>
      </c>
      <c r="AJ16" s="21" t="s">
        <v>193</v>
      </c>
      <c r="AK16" s="21" t="s">
        <v>194</v>
      </c>
      <c r="AM16" s="55" t="s">
        <v>194</v>
      </c>
      <c r="AP16" s="55" t="s">
        <v>196</v>
      </c>
      <c r="AU16" s="21" t="s">
        <v>330</v>
      </c>
      <c r="BU16" s="21" t="s">
        <v>330</v>
      </c>
      <c r="BW16" s="22"/>
      <c r="BX16" s="22" t="s">
        <v>200</v>
      </c>
      <c r="BY16" s="22" t="s">
        <v>199</v>
      </c>
      <c r="BZ16" s="22" t="s">
        <v>330</v>
      </c>
      <c r="CA16" s="22" t="s">
        <v>330</v>
      </c>
      <c r="CR16" s="21">
        <f t="shared" si="0"/>
        <v>5</v>
      </c>
    </row>
    <row r="17" spans="1:96" ht="16.5" customHeight="1" x14ac:dyDescent="0.3">
      <c r="A17" s="4" t="s">
        <v>334</v>
      </c>
      <c r="B17" s="3" t="s">
        <v>190</v>
      </c>
      <c r="C17" s="21" t="s">
        <v>197</v>
      </c>
      <c r="D17" s="21" t="s">
        <v>197</v>
      </c>
      <c r="G17" s="21" t="s">
        <v>198</v>
      </c>
      <c r="H17" s="21" t="s">
        <v>198</v>
      </c>
      <c r="I17" s="21" t="s">
        <v>198</v>
      </c>
      <c r="K17" s="55" t="s">
        <v>193</v>
      </c>
      <c r="L17" s="21" t="s">
        <v>193</v>
      </c>
      <c r="M17" s="21" t="s">
        <v>198</v>
      </c>
      <c r="P17" s="21" t="s">
        <v>194</v>
      </c>
      <c r="Q17" s="21" t="s">
        <v>194</v>
      </c>
      <c r="V17" s="55" t="s">
        <v>198</v>
      </c>
      <c r="Y17" s="55" t="s">
        <v>198</v>
      </c>
      <c r="AK17" s="21" t="s">
        <v>198</v>
      </c>
      <c r="AM17" s="55" t="s">
        <v>198</v>
      </c>
      <c r="AP17" s="55" t="s">
        <v>198</v>
      </c>
      <c r="BW17" s="22"/>
      <c r="BX17" s="22" t="s">
        <v>194</v>
      </c>
      <c r="BY17" s="22" t="s">
        <v>198</v>
      </c>
      <c r="BZ17" s="21" t="s">
        <v>198</v>
      </c>
      <c r="CA17" s="22" t="s">
        <v>198</v>
      </c>
      <c r="CF17" s="21" t="s">
        <v>198</v>
      </c>
      <c r="CR17" s="21">
        <f t="shared" si="0"/>
        <v>5</v>
      </c>
    </row>
    <row r="18" spans="1:96" ht="16.5" customHeight="1" x14ac:dyDescent="0.3">
      <c r="A18" s="4" t="s">
        <v>171</v>
      </c>
      <c r="B18" s="3" t="s">
        <v>172</v>
      </c>
      <c r="C18" s="21" t="s">
        <v>198</v>
      </c>
      <c r="D18" s="21" t="s">
        <v>197</v>
      </c>
      <c r="G18" s="21" t="s">
        <v>197</v>
      </c>
      <c r="H18" s="21" t="s">
        <v>193</v>
      </c>
      <c r="J18" s="55" t="s">
        <v>193</v>
      </c>
      <c r="K18" s="55" t="s">
        <v>193</v>
      </c>
      <c r="L18" s="21" t="s">
        <v>330</v>
      </c>
      <c r="N18" s="21" t="s">
        <v>194</v>
      </c>
      <c r="P18" s="21" t="s">
        <v>193</v>
      </c>
      <c r="Q18" s="21" t="s">
        <v>330</v>
      </c>
      <c r="R18" s="55" t="s">
        <v>330</v>
      </c>
      <c r="S18" s="21" t="s">
        <v>194</v>
      </c>
      <c r="V18" s="55" t="s">
        <v>194</v>
      </c>
      <c r="AF18" s="55" t="s">
        <v>194</v>
      </c>
      <c r="AJ18" s="21" t="s">
        <v>330</v>
      </c>
      <c r="AK18" s="21" t="s">
        <v>330</v>
      </c>
      <c r="AR18" s="55" t="s">
        <v>197</v>
      </c>
      <c r="BU18" s="21" t="s">
        <v>330</v>
      </c>
      <c r="BW18" s="22"/>
      <c r="BX18" s="22" t="s">
        <v>194</v>
      </c>
      <c r="BY18" s="22" t="s">
        <v>330</v>
      </c>
      <c r="BZ18" s="21" t="s">
        <v>193</v>
      </c>
      <c r="CA18" s="22" t="s">
        <v>193</v>
      </c>
      <c r="CH18" s="21" t="s">
        <v>196</v>
      </c>
      <c r="CI18" s="21" t="s">
        <v>194</v>
      </c>
      <c r="CR18" s="21">
        <f t="shared" si="0"/>
        <v>6</v>
      </c>
    </row>
    <row r="19" spans="1:96" ht="16.5" customHeight="1" x14ac:dyDescent="0.3">
      <c r="A19" s="4" t="s">
        <v>335</v>
      </c>
      <c r="B19" s="3" t="s">
        <v>150</v>
      </c>
      <c r="C19" s="21" t="s">
        <v>197</v>
      </c>
      <c r="D19" s="21" t="s">
        <v>197</v>
      </c>
      <c r="G19" s="21" t="s">
        <v>194</v>
      </c>
      <c r="H19" s="21" t="s">
        <v>197</v>
      </c>
      <c r="I19" s="21" t="s">
        <v>198</v>
      </c>
      <c r="J19" s="55" t="s">
        <v>330</v>
      </c>
      <c r="K19" s="55" t="s">
        <v>193</v>
      </c>
      <c r="L19" s="21" t="s">
        <v>194</v>
      </c>
      <c r="M19" s="21" t="s">
        <v>194</v>
      </c>
      <c r="N19" s="21" t="s">
        <v>193</v>
      </c>
      <c r="P19" s="21" t="s">
        <v>194</v>
      </c>
      <c r="Q19" s="21" t="s">
        <v>198</v>
      </c>
      <c r="R19" s="55" t="s">
        <v>197</v>
      </c>
      <c r="S19" s="21" t="s">
        <v>198</v>
      </c>
      <c r="X19" s="55" t="s">
        <v>198</v>
      </c>
      <c r="Y19" s="55" t="s">
        <v>198</v>
      </c>
      <c r="AF19" s="55" t="s">
        <v>198</v>
      </c>
      <c r="AJ19" s="21" t="s">
        <v>194</v>
      </c>
      <c r="AK19" s="21" t="s">
        <v>198</v>
      </c>
      <c r="AM19" s="55" t="s">
        <v>198</v>
      </c>
      <c r="AO19" s="55" t="s">
        <v>199</v>
      </c>
      <c r="AP19" s="55" t="s">
        <v>330</v>
      </c>
      <c r="AS19" s="55" t="s">
        <v>197</v>
      </c>
      <c r="AT19" s="21" t="s">
        <v>330</v>
      </c>
      <c r="AV19" s="21" t="s">
        <v>198</v>
      </c>
      <c r="BF19" s="21" t="s">
        <v>194</v>
      </c>
      <c r="BU19" s="21" t="s">
        <v>194</v>
      </c>
      <c r="BW19" s="22"/>
      <c r="BX19" s="22" t="s">
        <v>194</v>
      </c>
      <c r="BY19" s="22" t="s">
        <v>193</v>
      </c>
      <c r="BZ19" s="22" t="s">
        <v>330</v>
      </c>
      <c r="CA19" s="22" t="s">
        <v>193</v>
      </c>
      <c r="CH19" s="21" t="s">
        <v>194</v>
      </c>
      <c r="CR19" s="21">
        <f t="shared" si="0"/>
        <v>10</v>
      </c>
    </row>
    <row r="20" spans="1:96" ht="16.5" customHeight="1" x14ac:dyDescent="0.3">
      <c r="A20" s="4" t="s">
        <v>438</v>
      </c>
      <c r="B20" s="3" t="s">
        <v>183</v>
      </c>
      <c r="C20" s="21" t="s">
        <v>197</v>
      </c>
      <c r="D20" s="21" t="s">
        <v>193</v>
      </c>
      <c r="G20" s="21" t="s">
        <v>193</v>
      </c>
      <c r="H20" s="21" t="s">
        <v>197</v>
      </c>
      <c r="I20" s="21" t="s">
        <v>194</v>
      </c>
      <c r="J20" s="55" t="s">
        <v>330</v>
      </c>
      <c r="K20" s="55" t="s">
        <v>193</v>
      </c>
      <c r="N20" s="21" t="s">
        <v>198</v>
      </c>
      <c r="P20" s="21" t="s">
        <v>330</v>
      </c>
      <c r="Q20" s="21" t="s">
        <v>196</v>
      </c>
      <c r="S20" s="21" t="s">
        <v>193</v>
      </c>
      <c r="AF20" s="55" t="s">
        <v>330</v>
      </c>
      <c r="AJ20" s="21" t="s">
        <v>194</v>
      </c>
      <c r="AK20" s="21" t="s">
        <v>194</v>
      </c>
      <c r="AM20" s="55" t="s">
        <v>194</v>
      </c>
      <c r="AU20" s="21" t="s">
        <v>194</v>
      </c>
      <c r="BF20" s="22" t="s">
        <v>194</v>
      </c>
      <c r="BG20" s="22"/>
      <c r="BH20" s="22"/>
      <c r="BU20" s="21" t="s">
        <v>330</v>
      </c>
      <c r="BW20" s="22"/>
      <c r="BX20" s="22" t="s">
        <v>194</v>
      </c>
      <c r="BY20" s="22" t="s">
        <v>193</v>
      </c>
      <c r="BZ20" s="22" t="s">
        <v>330</v>
      </c>
      <c r="CA20" s="22" t="s">
        <v>194</v>
      </c>
      <c r="CI20" s="21" t="s">
        <v>193</v>
      </c>
      <c r="CJ20" s="21" t="s">
        <v>330</v>
      </c>
      <c r="CK20" s="21" t="s">
        <v>195</v>
      </c>
      <c r="CL20" s="21" t="s">
        <v>330</v>
      </c>
      <c r="CM20" s="21" t="s">
        <v>196</v>
      </c>
      <c r="CN20" s="21" t="s">
        <v>196</v>
      </c>
      <c r="CO20" s="21" t="s">
        <v>194</v>
      </c>
      <c r="CP20" s="21" t="s">
        <v>194</v>
      </c>
      <c r="CQ20" s="21" t="s">
        <v>194</v>
      </c>
      <c r="CR20" s="21">
        <f t="shared" si="0"/>
        <v>4</v>
      </c>
    </row>
    <row r="21" spans="1:96" ht="16.5" customHeight="1" x14ac:dyDescent="0.3">
      <c r="A21" s="4" t="s">
        <v>191</v>
      </c>
      <c r="B21" s="3" t="s">
        <v>192</v>
      </c>
      <c r="C21" s="21" t="s">
        <v>197</v>
      </c>
      <c r="D21" s="21" t="s">
        <v>194</v>
      </c>
      <c r="G21" s="21" t="s">
        <v>199</v>
      </c>
      <c r="J21" s="55" t="s">
        <v>195</v>
      </c>
      <c r="L21" s="21" t="s">
        <v>196</v>
      </c>
      <c r="M21" s="21" t="s">
        <v>193</v>
      </c>
      <c r="N21" s="21" t="s">
        <v>330</v>
      </c>
      <c r="P21" s="21" t="s">
        <v>330</v>
      </c>
      <c r="R21" s="55" t="s">
        <v>193</v>
      </c>
      <c r="T21" s="21" t="s">
        <v>194</v>
      </c>
      <c r="X21" s="55" t="s">
        <v>197</v>
      </c>
      <c r="AJ21" s="21" t="s">
        <v>196</v>
      </c>
      <c r="AK21" s="21" t="s">
        <v>330</v>
      </c>
      <c r="AO21" s="55" t="s">
        <v>194</v>
      </c>
      <c r="AP21" s="55" t="s">
        <v>195</v>
      </c>
      <c r="AS21" s="55" t="s">
        <v>330</v>
      </c>
      <c r="AU21" s="21" t="s">
        <v>330</v>
      </c>
      <c r="AV21" s="21" t="s">
        <v>330</v>
      </c>
      <c r="BF21" s="22" t="s">
        <v>330</v>
      </c>
      <c r="BG21" s="22"/>
      <c r="BH21" s="22"/>
      <c r="BU21" s="21" t="s">
        <v>193</v>
      </c>
      <c r="BW21" s="22"/>
      <c r="BX21" s="22" t="s">
        <v>194</v>
      </c>
      <c r="BY21" s="22" t="s">
        <v>194</v>
      </c>
      <c r="BZ21" s="22" t="s">
        <v>194</v>
      </c>
      <c r="CA21" s="22" t="s">
        <v>196</v>
      </c>
      <c r="CI21" s="21" t="s">
        <v>194</v>
      </c>
      <c r="CR21" s="21">
        <f t="shared" si="0"/>
        <v>6</v>
      </c>
    </row>
    <row r="22" spans="1:96" ht="16.5" customHeight="1" x14ac:dyDescent="0.3">
      <c r="A22" s="4" t="s">
        <v>101</v>
      </c>
      <c r="B22" s="3" t="s">
        <v>102</v>
      </c>
      <c r="C22" s="21" t="s">
        <v>194</v>
      </c>
      <c r="D22" s="21" t="s">
        <v>194</v>
      </c>
      <c r="G22" s="21" t="s">
        <v>194</v>
      </c>
      <c r="I22" s="21" t="s">
        <v>193</v>
      </c>
      <c r="J22" s="55" t="s">
        <v>330</v>
      </c>
      <c r="K22" s="55" t="s">
        <v>193</v>
      </c>
      <c r="L22" s="21" t="s">
        <v>200</v>
      </c>
      <c r="Q22" s="21" t="s">
        <v>194</v>
      </c>
      <c r="R22" s="55" t="s">
        <v>330</v>
      </c>
      <c r="V22" s="55" t="s">
        <v>330</v>
      </c>
      <c r="Y22" s="55" t="s">
        <v>197</v>
      </c>
      <c r="AK22" s="21" t="s">
        <v>330</v>
      </c>
      <c r="AM22" s="55" t="s">
        <v>193</v>
      </c>
      <c r="AP22" s="55" t="s">
        <v>330</v>
      </c>
      <c r="BF22" s="22"/>
      <c r="BG22" s="22"/>
      <c r="BH22" s="22"/>
      <c r="BI22" s="22"/>
      <c r="BU22" s="21" t="s">
        <v>198</v>
      </c>
      <c r="BW22" s="22"/>
      <c r="BX22" s="22" t="s">
        <v>330</v>
      </c>
      <c r="BY22" s="22" t="s">
        <v>200</v>
      </c>
      <c r="BZ22" s="22" t="s">
        <v>199</v>
      </c>
      <c r="CA22" s="22" t="s">
        <v>195</v>
      </c>
      <c r="CR22" s="21">
        <f t="shared" si="0"/>
        <v>7</v>
      </c>
    </row>
    <row r="23" spans="1:96" ht="16.5" customHeight="1" x14ac:dyDescent="0.3">
      <c r="A23" s="4" t="s">
        <v>128</v>
      </c>
      <c r="B23" s="3" t="s">
        <v>129</v>
      </c>
      <c r="C23" s="21" t="s">
        <v>194</v>
      </c>
      <c r="D23" s="21" t="s">
        <v>194</v>
      </c>
      <c r="G23" s="21" t="s">
        <v>198</v>
      </c>
      <c r="H23" s="21" t="s">
        <v>198</v>
      </c>
      <c r="J23" s="55" t="s">
        <v>198</v>
      </c>
      <c r="K23" s="55" t="s">
        <v>193</v>
      </c>
      <c r="L23" s="21" t="s">
        <v>198</v>
      </c>
      <c r="M23" s="21" t="s">
        <v>198</v>
      </c>
      <c r="N23" s="21" t="s">
        <v>198</v>
      </c>
      <c r="P23" s="21" t="s">
        <v>197</v>
      </c>
      <c r="Q23" s="21" t="s">
        <v>193</v>
      </c>
      <c r="R23" s="55" t="s">
        <v>198</v>
      </c>
      <c r="W23" s="21" t="s">
        <v>197</v>
      </c>
      <c r="AK23" s="21" t="s">
        <v>198</v>
      </c>
      <c r="AM23" s="55" t="s">
        <v>198</v>
      </c>
      <c r="AP23" s="55" t="s">
        <v>198</v>
      </c>
      <c r="AR23" s="55" t="s">
        <v>198</v>
      </c>
      <c r="AU23" s="21" t="s">
        <v>198</v>
      </c>
      <c r="BF23" s="22"/>
      <c r="BG23" s="22"/>
      <c r="BH23" s="22"/>
      <c r="BI23" s="22"/>
      <c r="BW23" s="22"/>
      <c r="BX23" s="22" t="s">
        <v>198</v>
      </c>
      <c r="BY23" s="22" t="s">
        <v>194</v>
      </c>
      <c r="BZ23" s="22" t="s">
        <v>198</v>
      </c>
      <c r="CA23" s="22" t="s">
        <v>198</v>
      </c>
      <c r="CR23" s="21">
        <f t="shared" si="0"/>
        <v>6</v>
      </c>
    </row>
    <row r="24" spans="1:96" ht="16.5" customHeight="1" x14ac:dyDescent="0.3">
      <c r="A24" s="4" t="s">
        <v>105</v>
      </c>
      <c r="B24" s="3" t="s">
        <v>106</v>
      </c>
      <c r="C24" s="21" t="s">
        <v>330</v>
      </c>
      <c r="D24" s="21" t="s">
        <v>196</v>
      </c>
      <c r="G24" s="21" t="s">
        <v>330</v>
      </c>
      <c r="I24" s="21" t="s">
        <v>194</v>
      </c>
      <c r="J24" s="55" t="s">
        <v>194</v>
      </c>
      <c r="K24" s="55" t="s">
        <v>193</v>
      </c>
      <c r="M24" s="21" t="s">
        <v>200</v>
      </c>
      <c r="N24" s="21" t="s">
        <v>194</v>
      </c>
      <c r="P24" s="21" t="s">
        <v>330</v>
      </c>
      <c r="S24" s="21" t="s">
        <v>330</v>
      </c>
      <c r="V24" s="55" t="s">
        <v>197</v>
      </c>
      <c r="W24" s="21" t="s">
        <v>330</v>
      </c>
      <c r="Y24" s="55" t="s">
        <v>198</v>
      </c>
      <c r="AJ24" s="21" t="s">
        <v>330</v>
      </c>
      <c r="AM24" s="55" t="s">
        <v>193</v>
      </c>
      <c r="AT24" s="21" t="s">
        <v>194</v>
      </c>
      <c r="AU24" s="21" t="s">
        <v>330</v>
      </c>
      <c r="AY24" s="21" t="s">
        <v>330</v>
      </c>
      <c r="BC24" s="21" t="s">
        <v>196</v>
      </c>
      <c r="BD24" s="21" t="s">
        <v>196</v>
      </c>
      <c r="BF24" s="22"/>
      <c r="BG24" s="22"/>
      <c r="BH24" s="22"/>
      <c r="BI24" s="22"/>
      <c r="BW24" s="22"/>
      <c r="BX24" s="22" t="s">
        <v>193</v>
      </c>
      <c r="BY24" s="22" t="s">
        <v>196</v>
      </c>
      <c r="BZ24" s="22" t="s">
        <v>330</v>
      </c>
      <c r="CA24" s="22" t="s">
        <v>330</v>
      </c>
      <c r="CR24" s="21">
        <f t="shared" si="0"/>
        <v>5</v>
      </c>
    </row>
    <row r="25" spans="1:96" ht="16.5" customHeight="1" x14ac:dyDescent="0.3">
      <c r="A25" s="4" t="s">
        <v>153</v>
      </c>
      <c r="B25" s="3" t="s">
        <v>154</v>
      </c>
      <c r="C25" s="21" t="s">
        <v>330</v>
      </c>
      <c r="D25" s="21" t="s">
        <v>330</v>
      </c>
      <c r="G25" s="21" t="s">
        <v>193</v>
      </c>
      <c r="H25" s="21" t="s">
        <v>193</v>
      </c>
      <c r="K25" s="55" t="s">
        <v>200</v>
      </c>
      <c r="L25" s="21" t="s">
        <v>330</v>
      </c>
      <c r="M25" s="21" t="s">
        <v>330</v>
      </c>
      <c r="N25" s="21" t="s">
        <v>196</v>
      </c>
      <c r="P25" s="21" t="s">
        <v>330</v>
      </c>
      <c r="Q25" s="21" t="s">
        <v>193</v>
      </c>
      <c r="R25" s="55" t="s">
        <v>330</v>
      </c>
      <c r="T25" s="21" t="s">
        <v>198</v>
      </c>
      <c r="X25" s="55" t="s">
        <v>197</v>
      </c>
      <c r="AJ25" s="21" t="s">
        <v>196</v>
      </c>
      <c r="AK25" s="21" t="s">
        <v>330</v>
      </c>
      <c r="AO25" s="55" t="s">
        <v>330</v>
      </c>
      <c r="AP25" s="55" t="s">
        <v>330</v>
      </c>
      <c r="AR25" s="55" t="s">
        <v>196</v>
      </c>
      <c r="AV25" s="21" t="s">
        <v>194</v>
      </c>
      <c r="BF25" s="22"/>
      <c r="BG25" s="22"/>
      <c r="BH25" s="22"/>
      <c r="BI25" s="22"/>
      <c r="BP25" s="21" t="s">
        <v>196</v>
      </c>
      <c r="BU25" s="21" t="s">
        <v>330</v>
      </c>
      <c r="BW25" s="22"/>
      <c r="BX25" s="22" t="s">
        <v>330</v>
      </c>
      <c r="BY25" s="22" t="s">
        <v>330</v>
      </c>
      <c r="BZ25" s="22" t="s">
        <v>330</v>
      </c>
      <c r="CA25" s="22" t="s">
        <v>330</v>
      </c>
      <c r="CB25" s="21" t="s">
        <v>195</v>
      </c>
      <c r="CR25" s="21">
        <f t="shared" si="0"/>
        <v>6</v>
      </c>
    </row>
    <row r="26" spans="1:96" ht="16.5" customHeight="1" x14ac:dyDescent="0.3">
      <c r="A26" s="4" t="s">
        <v>188</v>
      </c>
      <c r="B26" s="3" t="s">
        <v>189</v>
      </c>
      <c r="C26" s="21" t="s">
        <v>194</v>
      </c>
      <c r="D26" s="21" t="s">
        <v>197</v>
      </c>
      <c r="G26" s="21" t="s">
        <v>194</v>
      </c>
      <c r="H26" s="21" t="s">
        <v>193</v>
      </c>
      <c r="I26" s="21" t="s">
        <v>194</v>
      </c>
      <c r="J26" s="55" t="s">
        <v>194</v>
      </c>
      <c r="K26" s="55" t="s">
        <v>330</v>
      </c>
      <c r="N26" s="21" t="s">
        <v>330</v>
      </c>
      <c r="P26" s="21" t="s">
        <v>330</v>
      </c>
      <c r="Q26" s="21" t="s">
        <v>196</v>
      </c>
      <c r="S26" s="21" t="s">
        <v>193</v>
      </c>
      <c r="AF26" s="55" t="s">
        <v>330</v>
      </c>
      <c r="AP26" s="55" t="s">
        <v>194</v>
      </c>
      <c r="BF26" s="22"/>
      <c r="BG26" s="22"/>
      <c r="BH26" s="22"/>
      <c r="BI26" s="22"/>
      <c r="BU26" s="21" t="s">
        <v>330</v>
      </c>
      <c r="BW26" s="22"/>
      <c r="BX26" s="22" t="s">
        <v>330</v>
      </c>
      <c r="BY26" s="22" t="s">
        <v>193</v>
      </c>
      <c r="BZ26" s="22" t="s">
        <v>330</v>
      </c>
      <c r="CA26" s="22" t="s">
        <v>330</v>
      </c>
      <c r="CI26" s="21" t="s">
        <v>194</v>
      </c>
      <c r="CK26" s="21" t="s">
        <v>200</v>
      </c>
      <c r="CR26" s="21">
        <f t="shared" si="0"/>
        <v>4</v>
      </c>
    </row>
    <row r="27" spans="1:96" ht="16.5" customHeight="1" x14ac:dyDescent="0.3">
      <c r="A27" s="4" t="s">
        <v>173</v>
      </c>
      <c r="B27" s="3" t="s">
        <v>174</v>
      </c>
      <c r="C27" s="21" t="s">
        <v>196</v>
      </c>
      <c r="D27" s="21" t="s">
        <v>197</v>
      </c>
      <c r="G27" s="21" t="s">
        <v>330</v>
      </c>
      <c r="H27" s="21" t="s">
        <v>194</v>
      </c>
      <c r="J27" s="55" t="s">
        <v>194</v>
      </c>
      <c r="K27" s="55" t="s">
        <v>330</v>
      </c>
      <c r="L27" s="21" t="s">
        <v>199</v>
      </c>
      <c r="N27" s="21" t="s">
        <v>194</v>
      </c>
      <c r="AF27" s="55" t="s">
        <v>194</v>
      </c>
      <c r="AJ27" s="21" t="s">
        <v>198</v>
      </c>
      <c r="AK27" s="21" t="s">
        <v>194</v>
      </c>
      <c r="AP27" s="55" t="s">
        <v>195</v>
      </c>
      <c r="AR27" s="55" t="s">
        <v>194</v>
      </c>
      <c r="AU27" s="21" t="s">
        <v>330</v>
      </c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U27" s="21" t="s">
        <v>197</v>
      </c>
      <c r="BW27" s="22"/>
      <c r="BX27" s="22" t="s">
        <v>198</v>
      </c>
      <c r="BY27" s="22" t="s">
        <v>194</v>
      </c>
      <c r="BZ27" s="22" t="s">
        <v>330</v>
      </c>
      <c r="CA27" s="22" t="s">
        <v>193</v>
      </c>
      <c r="CB27" s="22" t="s">
        <v>330</v>
      </c>
      <c r="CR27" s="21">
        <f t="shared" si="0"/>
        <v>5</v>
      </c>
    </row>
    <row r="28" spans="1:96" ht="16.5" customHeight="1" x14ac:dyDescent="0.3">
      <c r="A28" s="3" t="s">
        <v>184</v>
      </c>
      <c r="B28" s="3" t="s">
        <v>185</v>
      </c>
      <c r="C28" s="21" t="s">
        <v>194</v>
      </c>
      <c r="D28" s="21" t="s">
        <v>194</v>
      </c>
      <c r="G28" s="21" t="s">
        <v>194</v>
      </c>
      <c r="H28" s="21" t="s">
        <v>194</v>
      </c>
      <c r="J28" s="55" t="s">
        <v>194</v>
      </c>
      <c r="K28" s="55" t="s">
        <v>197</v>
      </c>
      <c r="L28" s="21" t="s">
        <v>330</v>
      </c>
      <c r="N28" s="21" t="s">
        <v>194</v>
      </c>
      <c r="P28" s="21" t="s">
        <v>194</v>
      </c>
      <c r="Q28" s="21" t="s">
        <v>194</v>
      </c>
      <c r="R28" s="55" t="s">
        <v>194</v>
      </c>
      <c r="S28" s="21" t="s">
        <v>194</v>
      </c>
      <c r="AF28" s="55" t="s">
        <v>198</v>
      </c>
      <c r="AJ28" s="21" t="s">
        <v>194</v>
      </c>
      <c r="AK28" s="21" t="s">
        <v>194</v>
      </c>
      <c r="AP28" s="55" t="s">
        <v>198</v>
      </c>
      <c r="AU28" s="21" t="s">
        <v>198</v>
      </c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U28" s="21" t="s">
        <v>198</v>
      </c>
      <c r="BW28" s="22"/>
      <c r="BX28" s="22" t="s">
        <v>194</v>
      </c>
      <c r="BY28" s="22" t="s">
        <v>194</v>
      </c>
      <c r="CI28" s="21" t="s">
        <v>193</v>
      </c>
      <c r="CR28" s="21">
        <f t="shared" si="0"/>
        <v>5</v>
      </c>
    </row>
    <row r="29" spans="1:96" ht="16.5" customHeight="1" x14ac:dyDescent="0.3">
      <c r="A29" s="4" t="s">
        <v>161</v>
      </c>
      <c r="B29" s="3" t="s">
        <v>162</v>
      </c>
      <c r="C29" s="21" t="s">
        <v>193</v>
      </c>
      <c r="D29" s="21" t="s">
        <v>193</v>
      </c>
      <c r="G29" s="21" t="s">
        <v>330</v>
      </c>
      <c r="H29" s="21" t="s">
        <v>196</v>
      </c>
      <c r="K29" s="55" t="s">
        <v>200</v>
      </c>
      <c r="L29" s="21" t="s">
        <v>199</v>
      </c>
      <c r="M29" s="21" t="s">
        <v>198</v>
      </c>
      <c r="N29" s="21" t="s">
        <v>330</v>
      </c>
      <c r="P29" s="21" t="s">
        <v>200</v>
      </c>
      <c r="R29" s="55" t="s">
        <v>330</v>
      </c>
      <c r="S29" s="21" t="s">
        <v>193</v>
      </c>
      <c r="T29" s="21" t="s">
        <v>194</v>
      </c>
      <c r="X29" s="55" t="s">
        <v>194</v>
      </c>
      <c r="Y29" s="55" t="s">
        <v>194</v>
      </c>
      <c r="AF29" s="55" t="s">
        <v>194</v>
      </c>
      <c r="AJ29" s="21" t="s">
        <v>330</v>
      </c>
      <c r="AK29" s="21" t="s">
        <v>330</v>
      </c>
      <c r="AM29" s="55" t="s">
        <v>194</v>
      </c>
      <c r="AO29" s="55" t="s">
        <v>194</v>
      </c>
      <c r="AP29" s="55" t="s">
        <v>196</v>
      </c>
      <c r="AS29" s="55" t="s">
        <v>193</v>
      </c>
      <c r="AT29" s="21" t="s">
        <v>194</v>
      </c>
      <c r="AU29" s="21" t="s">
        <v>330</v>
      </c>
      <c r="AV29" s="21" t="s">
        <v>198</v>
      </c>
      <c r="BC29" s="21" t="s">
        <v>199</v>
      </c>
      <c r="BF29" s="22"/>
      <c r="BG29" s="22"/>
      <c r="BH29" s="22"/>
      <c r="BI29" s="22"/>
      <c r="BJ29" s="22"/>
      <c r="BK29" s="22"/>
      <c r="BL29" s="22"/>
      <c r="BM29" s="22"/>
      <c r="BN29" s="22" t="s">
        <v>193</v>
      </c>
      <c r="BO29" s="22"/>
      <c r="BP29" s="22"/>
      <c r="BQ29" s="22"/>
      <c r="BR29" s="22"/>
      <c r="BU29" s="21" t="s">
        <v>200</v>
      </c>
      <c r="BW29" s="22"/>
      <c r="BX29" s="22" t="s">
        <v>330</v>
      </c>
      <c r="BY29" s="22" t="s">
        <v>330</v>
      </c>
      <c r="BZ29" s="22" t="s">
        <v>194</v>
      </c>
      <c r="CA29" s="22" t="s">
        <v>199</v>
      </c>
      <c r="CB29" s="22" t="s">
        <v>193</v>
      </c>
      <c r="CR29" s="21">
        <f t="shared" si="0"/>
        <v>9</v>
      </c>
    </row>
    <row r="30" spans="1:96" ht="16.5" customHeight="1" x14ac:dyDescent="0.3">
      <c r="A30" s="4" t="s">
        <v>186</v>
      </c>
      <c r="B30" s="3" t="s">
        <v>187</v>
      </c>
      <c r="C30" s="21" t="s">
        <v>197</v>
      </c>
      <c r="D30" s="21" t="s">
        <v>194</v>
      </c>
      <c r="G30" s="21" t="s">
        <v>193</v>
      </c>
      <c r="H30" s="21" t="s">
        <v>193</v>
      </c>
      <c r="I30" s="21" t="s">
        <v>194</v>
      </c>
      <c r="J30" s="55" t="s">
        <v>194</v>
      </c>
      <c r="K30" s="55" t="s">
        <v>197</v>
      </c>
      <c r="L30" s="21" t="s">
        <v>193</v>
      </c>
      <c r="N30" s="21" t="s">
        <v>194</v>
      </c>
      <c r="Q30" s="21" t="s">
        <v>330</v>
      </c>
      <c r="R30" s="55" t="s">
        <v>193</v>
      </c>
      <c r="S30" s="21" t="s">
        <v>194</v>
      </c>
      <c r="Y30" s="55" t="s">
        <v>197</v>
      </c>
      <c r="AJ30" s="21" t="s">
        <v>193</v>
      </c>
      <c r="AK30" s="21" t="s">
        <v>194</v>
      </c>
      <c r="AM30" s="55" t="s">
        <v>194</v>
      </c>
      <c r="AU30" s="21" t="s">
        <v>194</v>
      </c>
      <c r="BD30" s="21" t="s">
        <v>194</v>
      </c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U30" s="21" t="s">
        <v>194</v>
      </c>
      <c r="BW30" s="22"/>
      <c r="BX30" s="22" t="s">
        <v>194</v>
      </c>
      <c r="BY30" s="22" t="s">
        <v>194</v>
      </c>
      <c r="BZ30" s="22" t="s">
        <v>194</v>
      </c>
      <c r="CA30" s="22" t="s">
        <v>193</v>
      </c>
      <c r="CR30" s="21">
        <f t="shared" si="0"/>
        <v>5</v>
      </c>
    </row>
    <row r="31" spans="1:96" ht="16.5" customHeight="1" x14ac:dyDescent="0.3">
      <c r="A31" s="4" t="s">
        <v>163</v>
      </c>
      <c r="B31" s="3" t="s">
        <v>164</v>
      </c>
      <c r="C31" s="21" t="s">
        <v>197</v>
      </c>
      <c r="D31" s="21" t="s">
        <v>197</v>
      </c>
      <c r="G31" s="21" t="s">
        <v>194</v>
      </c>
      <c r="I31" s="21" t="s">
        <v>194</v>
      </c>
      <c r="J31" s="55" t="s">
        <v>330</v>
      </c>
      <c r="K31" s="55" t="s">
        <v>330</v>
      </c>
      <c r="L31" s="21" t="s">
        <v>193</v>
      </c>
      <c r="N31" s="21" t="s">
        <v>194</v>
      </c>
      <c r="Q31" s="21" t="s">
        <v>193</v>
      </c>
      <c r="S31" s="21" t="s">
        <v>197</v>
      </c>
      <c r="Y31" s="55" t="s">
        <v>197</v>
      </c>
      <c r="AF31" s="55" t="s">
        <v>194</v>
      </c>
      <c r="AJ31" s="21" t="s">
        <v>194</v>
      </c>
      <c r="AK31" s="21" t="s">
        <v>198</v>
      </c>
      <c r="AM31" s="55" t="s">
        <v>198</v>
      </c>
      <c r="AP31" s="55" t="s">
        <v>197</v>
      </c>
      <c r="AU31" s="21" t="s">
        <v>330</v>
      </c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 t="s">
        <v>194</v>
      </c>
      <c r="BR31" s="22"/>
      <c r="BU31" s="21" t="s">
        <v>193</v>
      </c>
      <c r="BW31" s="22"/>
      <c r="BX31" s="22" t="s">
        <v>194</v>
      </c>
      <c r="BY31" s="22" t="s">
        <v>330</v>
      </c>
      <c r="BZ31" s="22" t="s">
        <v>194</v>
      </c>
      <c r="CA31" s="22" t="s">
        <v>198</v>
      </c>
      <c r="CF31" s="21" t="s">
        <v>194</v>
      </c>
      <c r="CR31" s="21">
        <f t="shared" si="0"/>
        <v>6</v>
      </c>
    </row>
    <row r="32" spans="1:96" ht="16.5" customHeight="1" x14ac:dyDescent="0.3">
      <c r="A32" s="4" t="s">
        <v>144</v>
      </c>
      <c r="B32" s="3" t="s">
        <v>145</v>
      </c>
      <c r="C32" s="21" t="s">
        <v>330</v>
      </c>
      <c r="D32" s="21" t="s">
        <v>200</v>
      </c>
      <c r="G32" s="21" t="s">
        <v>330</v>
      </c>
      <c r="H32" s="21" t="s">
        <v>193</v>
      </c>
      <c r="J32" s="55" t="s">
        <v>196</v>
      </c>
      <c r="K32" s="55" t="s">
        <v>200</v>
      </c>
      <c r="L32" s="21" t="s">
        <v>195</v>
      </c>
      <c r="N32" s="21" t="s">
        <v>194</v>
      </c>
      <c r="P32" s="21" t="s">
        <v>193</v>
      </c>
      <c r="R32" s="55" t="s">
        <v>330</v>
      </c>
      <c r="S32" s="21" t="s">
        <v>330</v>
      </c>
      <c r="X32" s="55" t="s">
        <v>198</v>
      </c>
      <c r="Y32" s="55" t="s">
        <v>198</v>
      </c>
      <c r="AF32" s="55" t="s">
        <v>200</v>
      </c>
      <c r="AJ32" s="21" t="s">
        <v>193</v>
      </c>
      <c r="AM32" s="55" t="s">
        <v>330</v>
      </c>
      <c r="AR32" s="55" t="s">
        <v>199</v>
      </c>
      <c r="AS32" s="55" t="s">
        <v>193</v>
      </c>
      <c r="AU32" s="21" t="s">
        <v>330</v>
      </c>
      <c r="AV32" s="21" t="s">
        <v>194</v>
      </c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W32" s="57"/>
      <c r="BX32" s="57" t="s">
        <v>330</v>
      </c>
      <c r="BY32" s="57"/>
      <c r="CB32" s="21" t="s">
        <v>196</v>
      </c>
      <c r="CE32" s="21" t="s">
        <v>199</v>
      </c>
      <c r="CR32" s="21">
        <f t="shared" si="0"/>
        <v>9</v>
      </c>
    </row>
    <row r="33" spans="1:96" ht="16.5" customHeight="1" x14ac:dyDescent="0.3">
      <c r="A33" s="4" t="s">
        <v>109</v>
      </c>
      <c r="B33" s="3" t="s">
        <v>110</v>
      </c>
      <c r="C33" s="21" t="s">
        <v>194</v>
      </c>
      <c r="G33" s="21" t="s">
        <v>197</v>
      </c>
      <c r="H33" s="21" t="s">
        <v>330</v>
      </c>
      <c r="I33" s="21" t="s">
        <v>193</v>
      </c>
      <c r="K33" s="55" t="s">
        <v>193</v>
      </c>
      <c r="L33" s="21" t="s">
        <v>193</v>
      </c>
      <c r="N33" s="21" t="s">
        <v>198</v>
      </c>
      <c r="P33" s="21" t="s">
        <v>330</v>
      </c>
      <c r="Q33" s="21" t="s">
        <v>330</v>
      </c>
      <c r="S33" s="21" t="s">
        <v>197</v>
      </c>
      <c r="V33" s="55" t="s">
        <v>197</v>
      </c>
      <c r="W33" s="21" t="s">
        <v>193</v>
      </c>
      <c r="AF33" s="55" t="s">
        <v>198</v>
      </c>
      <c r="AJ33" s="21" t="s">
        <v>194</v>
      </c>
      <c r="AK33" s="21" t="s">
        <v>198</v>
      </c>
      <c r="AM33" s="55" t="s">
        <v>330</v>
      </c>
      <c r="AP33" s="55" t="s">
        <v>198</v>
      </c>
      <c r="AR33" s="55" t="s">
        <v>198</v>
      </c>
      <c r="AU33" s="21" t="s">
        <v>194</v>
      </c>
      <c r="BW33" s="22"/>
      <c r="BX33" s="22"/>
      <c r="BY33" s="22"/>
      <c r="BZ33" s="22" t="s">
        <v>330</v>
      </c>
      <c r="CA33" s="22"/>
      <c r="CB33" s="22"/>
      <c r="CC33" s="22"/>
      <c r="CD33" s="22"/>
      <c r="CE33" s="22"/>
      <c r="CF33" s="22"/>
      <c r="CG33" s="22"/>
      <c r="CM33" s="21" t="s">
        <v>196</v>
      </c>
      <c r="CR33" s="21">
        <f t="shared" si="0"/>
        <v>6</v>
      </c>
    </row>
    <row r="34" spans="1:96" ht="16.5" customHeight="1" x14ac:dyDescent="0.3">
      <c r="A34" s="4" t="s">
        <v>169</v>
      </c>
      <c r="B34" s="3" t="s">
        <v>170</v>
      </c>
      <c r="C34" s="21" t="s">
        <v>193</v>
      </c>
      <c r="D34" s="21" t="s">
        <v>196</v>
      </c>
      <c r="G34" s="21" t="s">
        <v>196</v>
      </c>
      <c r="H34" s="21" t="s">
        <v>330</v>
      </c>
      <c r="I34" s="21" t="s">
        <v>196</v>
      </c>
      <c r="J34" s="55" t="s">
        <v>196</v>
      </c>
      <c r="K34" s="55" t="s">
        <v>196</v>
      </c>
      <c r="L34" s="21" t="s">
        <v>200</v>
      </c>
      <c r="M34" s="21" t="s">
        <v>330</v>
      </c>
      <c r="N34" s="21" t="s">
        <v>330</v>
      </c>
      <c r="P34" s="21" t="s">
        <v>196</v>
      </c>
      <c r="Q34" s="21" t="s">
        <v>195</v>
      </c>
      <c r="R34" s="55" t="s">
        <v>196</v>
      </c>
      <c r="S34" s="21" t="s">
        <v>196</v>
      </c>
      <c r="Y34" s="55" t="s">
        <v>330</v>
      </c>
      <c r="AF34" s="55" t="s">
        <v>196</v>
      </c>
      <c r="AM34" s="55" t="s">
        <v>196</v>
      </c>
      <c r="AP34" s="55" t="s">
        <v>330</v>
      </c>
      <c r="AR34" s="55" t="s">
        <v>200</v>
      </c>
      <c r="BJ34" s="21" t="s">
        <v>195</v>
      </c>
      <c r="BS34" s="56" t="s">
        <v>193</v>
      </c>
      <c r="BU34" s="21" t="s">
        <v>330</v>
      </c>
      <c r="BW34" s="22"/>
      <c r="BX34" s="22" t="s">
        <v>330</v>
      </c>
      <c r="BY34" s="22" t="s">
        <v>196</v>
      </c>
      <c r="BZ34" s="22" t="s">
        <v>330</v>
      </c>
      <c r="CA34" s="22" t="s">
        <v>330</v>
      </c>
      <c r="CB34" s="22"/>
      <c r="CC34" s="22"/>
      <c r="CD34" s="22"/>
      <c r="CE34" s="22"/>
      <c r="CF34" s="22" t="s">
        <v>330</v>
      </c>
      <c r="CG34" s="22"/>
      <c r="CR34" s="21">
        <f t="shared" si="0"/>
        <v>8</v>
      </c>
    </row>
    <row r="35" spans="1:96" ht="16.5" customHeight="1" x14ac:dyDescent="0.3">
      <c r="A35" s="4" t="s">
        <v>175</v>
      </c>
      <c r="B35" s="3" t="s">
        <v>176</v>
      </c>
      <c r="C35" s="21" t="s">
        <v>194</v>
      </c>
      <c r="D35" s="21" t="s">
        <v>199</v>
      </c>
      <c r="G35" s="21" t="s">
        <v>199</v>
      </c>
      <c r="H35" s="21" t="s">
        <v>330</v>
      </c>
      <c r="J35" s="55" t="s">
        <v>194</v>
      </c>
      <c r="K35" s="55" t="s">
        <v>197</v>
      </c>
      <c r="L35" s="21" t="s">
        <v>196</v>
      </c>
      <c r="N35" s="21" t="s">
        <v>330</v>
      </c>
      <c r="S35" s="21" t="s">
        <v>330</v>
      </c>
      <c r="AF35" s="55" t="s">
        <v>330</v>
      </c>
      <c r="AJ35" s="21" t="s">
        <v>196</v>
      </c>
      <c r="AK35" s="21" t="s">
        <v>330</v>
      </c>
      <c r="AR35" s="55" t="s">
        <v>196</v>
      </c>
      <c r="BF35" s="21" t="s">
        <v>199</v>
      </c>
      <c r="BU35" s="21" t="s">
        <v>330</v>
      </c>
      <c r="BW35" s="22"/>
      <c r="BX35" s="22" t="s">
        <v>198</v>
      </c>
      <c r="BY35" s="22" t="s">
        <v>197</v>
      </c>
      <c r="BZ35" s="22" t="s">
        <v>199</v>
      </c>
      <c r="CA35" s="22" t="s">
        <v>193</v>
      </c>
      <c r="CB35" s="22" t="s">
        <v>194</v>
      </c>
      <c r="CI35" s="21" t="s">
        <v>199</v>
      </c>
      <c r="CR35" s="21">
        <f t="shared" si="0"/>
        <v>4</v>
      </c>
    </row>
    <row r="36" spans="1:96" ht="16.5" customHeight="1" x14ac:dyDescent="0.3">
      <c r="A36" s="4" t="s">
        <v>165</v>
      </c>
      <c r="B36" s="3" t="s">
        <v>166</v>
      </c>
      <c r="C36" s="21" t="s">
        <v>194</v>
      </c>
      <c r="D36" s="21" t="s">
        <v>194</v>
      </c>
      <c r="G36" s="21" t="s">
        <v>193</v>
      </c>
      <c r="H36" s="21" t="s">
        <v>194</v>
      </c>
      <c r="J36" s="55" t="s">
        <v>198</v>
      </c>
      <c r="K36" s="55" t="s">
        <v>197</v>
      </c>
      <c r="L36" s="21" t="s">
        <v>194</v>
      </c>
      <c r="N36" s="21" t="s">
        <v>198</v>
      </c>
      <c r="Q36" s="21" t="s">
        <v>193</v>
      </c>
      <c r="R36" s="55" t="s">
        <v>198</v>
      </c>
      <c r="S36" s="21" t="s">
        <v>330</v>
      </c>
      <c r="T36" s="21" t="s">
        <v>198</v>
      </c>
      <c r="AF36" s="55" t="s">
        <v>198</v>
      </c>
      <c r="AJ36" s="21" t="s">
        <v>198</v>
      </c>
      <c r="AK36" s="21" t="s">
        <v>198</v>
      </c>
      <c r="AM36" s="55" t="s">
        <v>194</v>
      </c>
      <c r="AO36" s="55" t="s">
        <v>198</v>
      </c>
      <c r="AP36" s="55" t="s">
        <v>194</v>
      </c>
      <c r="AR36" s="55" t="s">
        <v>198</v>
      </c>
      <c r="AU36" s="21" t="s">
        <v>194</v>
      </c>
      <c r="AV36" s="21" t="s">
        <v>198</v>
      </c>
      <c r="BA36" s="21" t="s">
        <v>193</v>
      </c>
      <c r="BK36" s="21" t="s">
        <v>199</v>
      </c>
      <c r="BU36" s="21" t="s">
        <v>196</v>
      </c>
      <c r="BX36" s="22" t="s">
        <v>194</v>
      </c>
      <c r="BY36" s="22" t="s">
        <v>193</v>
      </c>
      <c r="CA36" s="22" t="s">
        <v>330</v>
      </c>
      <c r="CI36" s="21" t="s">
        <v>199</v>
      </c>
      <c r="CR36" s="21">
        <f t="shared" si="0"/>
        <v>8</v>
      </c>
    </row>
    <row r="37" spans="1:96" ht="16.5" customHeight="1" x14ac:dyDescent="0.3">
      <c r="A37" s="4" t="s">
        <v>167</v>
      </c>
      <c r="B37" s="3" t="s">
        <v>168</v>
      </c>
      <c r="C37" s="21" t="s">
        <v>193</v>
      </c>
      <c r="D37" s="21" t="s">
        <v>197</v>
      </c>
      <c r="G37" s="21" t="s">
        <v>194</v>
      </c>
      <c r="I37" s="21" t="s">
        <v>197</v>
      </c>
      <c r="J37" s="55" t="s">
        <v>194</v>
      </c>
      <c r="K37" s="55" t="s">
        <v>330</v>
      </c>
      <c r="L37" s="21" t="s">
        <v>330</v>
      </c>
      <c r="N37" s="21" t="s">
        <v>198</v>
      </c>
      <c r="Q37" s="21" t="s">
        <v>196</v>
      </c>
      <c r="S37" s="21" t="s">
        <v>198</v>
      </c>
      <c r="Y37" s="55" t="s">
        <v>197</v>
      </c>
      <c r="AF37" s="55" t="s">
        <v>193</v>
      </c>
      <c r="AJ37" s="21" t="s">
        <v>198</v>
      </c>
      <c r="AK37" s="21" t="s">
        <v>198</v>
      </c>
      <c r="AM37" s="55" t="s">
        <v>194</v>
      </c>
      <c r="AP37" s="55" t="s">
        <v>197</v>
      </c>
      <c r="AU37" s="21" t="s">
        <v>330</v>
      </c>
      <c r="BQ37" s="21" t="s">
        <v>194</v>
      </c>
      <c r="BU37" s="21" t="s">
        <v>330</v>
      </c>
      <c r="BX37" s="22" t="s">
        <v>198</v>
      </c>
      <c r="BY37" s="22" t="s">
        <v>194</v>
      </c>
      <c r="BZ37" s="22" t="s">
        <v>197</v>
      </c>
      <c r="CA37" s="22" t="s">
        <v>198</v>
      </c>
      <c r="CI37" s="21" t="s">
        <v>330</v>
      </c>
      <c r="CR37" s="21">
        <f t="shared" si="0"/>
        <v>6</v>
      </c>
    </row>
    <row r="38" spans="1:96" ht="16.5" customHeight="1" x14ac:dyDescent="0.3">
      <c r="A38" s="4" t="s">
        <v>111</v>
      </c>
      <c r="B38" s="3" t="s">
        <v>112</v>
      </c>
      <c r="C38" s="21" t="s">
        <v>196</v>
      </c>
      <c r="D38" s="21" t="s">
        <v>199</v>
      </c>
      <c r="G38" s="21" t="s">
        <v>193</v>
      </c>
      <c r="H38" s="21" t="s">
        <v>193</v>
      </c>
      <c r="I38" s="21" t="s">
        <v>330</v>
      </c>
      <c r="J38" s="55" t="s">
        <v>193</v>
      </c>
      <c r="K38" s="55" t="s">
        <v>199</v>
      </c>
      <c r="P38" s="21" t="s">
        <v>196</v>
      </c>
      <c r="Q38" s="21" t="s">
        <v>199</v>
      </c>
      <c r="S38" s="21" t="s">
        <v>330</v>
      </c>
      <c r="V38" s="55" t="s">
        <v>194</v>
      </c>
      <c r="AM38" s="55" t="s">
        <v>200</v>
      </c>
      <c r="AR38" s="55" t="s">
        <v>197</v>
      </c>
      <c r="AU38" s="21" t="s">
        <v>330</v>
      </c>
      <c r="AY38" s="21" t="s">
        <v>199</v>
      </c>
      <c r="AZ38" s="21" t="s">
        <v>196</v>
      </c>
      <c r="BF38" s="21" t="s">
        <v>194</v>
      </c>
      <c r="BU38" s="21" t="s">
        <v>330</v>
      </c>
      <c r="BX38" s="22" t="s">
        <v>193</v>
      </c>
      <c r="BY38" s="22" t="s">
        <v>194</v>
      </c>
      <c r="BZ38" s="22" t="s">
        <v>199</v>
      </c>
      <c r="CA38" s="22" t="s">
        <v>197</v>
      </c>
      <c r="CR38" s="21">
        <f t="shared" si="0"/>
        <v>5</v>
      </c>
    </row>
    <row r="39" spans="1:96" ht="16.5" customHeight="1" x14ac:dyDescent="0.3">
      <c r="A39" s="4" t="s">
        <v>336</v>
      </c>
      <c r="B39" s="3" t="s">
        <v>113</v>
      </c>
      <c r="C39" s="21" t="s">
        <v>193</v>
      </c>
      <c r="D39" s="21" t="s">
        <v>194</v>
      </c>
      <c r="G39" s="21" t="s">
        <v>193</v>
      </c>
      <c r="H39" s="21" t="s">
        <v>330</v>
      </c>
      <c r="I39" s="21" t="s">
        <v>194</v>
      </c>
      <c r="J39" s="55" t="s">
        <v>194</v>
      </c>
      <c r="K39" s="55" t="s">
        <v>330</v>
      </c>
      <c r="M39" s="21" t="s">
        <v>193</v>
      </c>
      <c r="N39" s="21" t="s">
        <v>330</v>
      </c>
      <c r="P39" s="21" t="s">
        <v>330</v>
      </c>
      <c r="Q39" s="21" t="s">
        <v>194</v>
      </c>
      <c r="S39" s="21" t="s">
        <v>330</v>
      </c>
      <c r="V39" s="55" t="s">
        <v>194</v>
      </c>
      <c r="AF39" s="55" t="s">
        <v>330</v>
      </c>
      <c r="AK39" s="21" t="s">
        <v>330</v>
      </c>
      <c r="AM39" s="55" t="s">
        <v>330</v>
      </c>
      <c r="AO39" s="55" t="s">
        <v>194</v>
      </c>
      <c r="AP39" s="55" t="s">
        <v>330</v>
      </c>
      <c r="AR39" s="55" t="s">
        <v>197</v>
      </c>
      <c r="BU39" s="21" t="s">
        <v>463</v>
      </c>
      <c r="BX39" s="22" t="s">
        <v>196</v>
      </c>
      <c r="BY39" s="22" t="s">
        <v>330</v>
      </c>
      <c r="BZ39" s="22" t="s">
        <v>194</v>
      </c>
      <c r="CA39" s="22" t="s">
        <v>195</v>
      </c>
      <c r="CF39" s="21" t="s">
        <v>330</v>
      </c>
      <c r="CR39" s="21">
        <f t="shared" si="0"/>
        <v>8</v>
      </c>
    </row>
    <row r="40" spans="1:96" ht="16.5" customHeight="1" x14ac:dyDescent="0.3">
      <c r="A40" s="4" t="s">
        <v>294</v>
      </c>
      <c r="B40" s="3" t="s">
        <v>295</v>
      </c>
      <c r="C40" s="21" t="s">
        <v>198</v>
      </c>
      <c r="D40" s="21" t="s">
        <v>198</v>
      </c>
      <c r="G40" s="21" t="s">
        <v>193</v>
      </c>
      <c r="H40" s="21" t="s">
        <v>194</v>
      </c>
      <c r="I40" s="21" t="s">
        <v>194</v>
      </c>
      <c r="J40" s="55" t="s">
        <v>198</v>
      </c>
      <c r="K40" s="55" t="s">
        <v>197</v>
      </c>
      <c r="L40" s="21" t="s">
        <v>197</v>
      </c>
      <c r="M40" s="21" t="s">
        <v>198</v>
      </c>
      <c r="N40" s="21" t="s">
        <v>198</v>
      </c>
      <c r="P40" s="21" t="s">
        <v>197</v>
      </c>
      <c r="S40" s="21" t="s">
        <v>198</v>
      </c>
      <c r="V40" s="55" t="s">
        <v>198</v>
      </c>
      <c r="X40" s="55" t="s">
        <v>197</v>
      </c>
      <c r="Y40" s="55" t="s">
        <v>197</v>
      </c>
      <c r="AJ40" s="21" t="s">
        <v>197</v>
      </c>
      <c r="AK40" s="21" t="s">
        <v>198</v>
      </c>
      <c r="AM40" s="55" t="s">
        <v>198</v>
      </c>
      <c r="AO40" s="55" t="s">
        <v>198</v>
      </c>
      <c r="AS40" s="55" t="s">
        <v>198</v>
      </c>
      <c r="AU40" s="21" t="s">
        <v>2</v>
      </c>
      <c r="BF40" s="21" t="s">
        <v>194</v>
      </c>
      <c r="BU40" s="21" t="s">
        <v>198</v>
      </c>
      <c r="BX40" s="22" t="s">
        <v>198</v>
      </c>
      <c r="BY40" s="22" t="s">
        <v>198</v>
      </c>
      <c r="BZ40" s="22" t="s">
        <v>198</v>
      </c>
      <c r="CA40" s="22" t="s">
        <v>198</v>
      </c>
      <c r="CR40" s="21">
        <f t="shared" si="0"/>
        <v>8</v>
      </c>
    </row>
    <row r="41" spans="1:96" ht="16.5" customHeight="1" x14ac:dyDescent="0.3">
      <c r="A41" s="4" t="s">
        <v>114</v>
      </c>
      <c r="B41" s="3" t="s">
        <v>115</v>
      </c>
      <c r="C41" s="21" t="s">
        <v>194</v>
      </c>
      <c r="D41" s="21" t="s">
        <v>194</v>
      </c>
      <c r="G41" s="21" t="s">
        <v>194</v>
      </c>
      <c r="H41" s="21" t="s">
        <v>330</v>
      </c>
      <c r="K41" s="55" t="s">
        <v>195</v>
      </c>
      <c r="L41" s="21" t="s">
        <v>194</v>
      </c>
      <c r="N41" s="21" t="s">
        <v>197</v>
      </c>
      <c r="P41" s="21" t="s">
        <v>193</v>
      </c>
      <c r="Q41" s="21" t="s">
        <v>330</v>
      </c>
      <c r="R41" s="55" t="s">
        <v>196</v>
      </c>
      <c r="S41" s="21" t="s">
        <v>193</v>
      </c>
      <c r="V41" s="55" t="s">
        <v>194</v>
      </c>
      <c r="X41" s="55" t="s">
        <v>194</v>
      </c>
      <c r="Y41" s="55" t="s">
        <v>198</v>
      </c>
      <c r="AF41" s="55" t="s">
        <v>194</v>
      </c>
      <c r="AJ41" s="21" t="s">
        <v>194</v>
      </c>
      <c r="AK41" s="21" t="s">
        <v>330</v>
      </c>
      <c r="AM41" s="55" t="s">
        <v>194</v>
      </c>
      <c r="AO41" s="55" t="s">
        <v>194</v>
      </c>
      <c r="AP41" s="55" t="s">
        <v>193</v>
      </c>
      <c r="AR41" s="55" t="s">
        <v>196</v>
      </c>
      <c r="AS41" s="55" t="s">
        <v>330</v>
      </c>
      <c r="AT41" s="21" t="s">
        <v>193</v>
      </c>
      <c r="AU41" s="21" t="s">
        <v>193</v>
      </c>
      <c r="BC41" s="21" t="s">
        <v>196</v>
      </c>
      <c r="BU41" s="21" t="s">
        <v>200</v>
      </c>
      <c r="BX41" s="22" t="s">
        <v>330</v>
      </c>
      <c r="BZ41" s="22" t="s">
        <v>194</v>
      </c>
      <c r="CA41" s="22" t="s">
        <v>195</v>
      </c>
      <c r="CB41" s="21" t="s">
        <v>196</v>
      </c>
      <c r="CE41" s="21" t="s">
        <v>193</v>
      </c>
      <c r="CR41" s="21">
        <f t="shared" si="0"/>
        <v>11</v>
      </c>
    </row>
    <row r="42" spans="1:96" ht="16.5" customHeight="1" x14ac:dyDescent="0.3">
      <c r="A42" s="4" t="s">
        <v>116</v>
      </c>
      <c r="B42" s="3" t="s">
        <v>117</v>
      </c>
      <c r="C42" s="21" t="s">
        <v>330</v>
      </c>
      <c r="D42" s="21" t="s">
        <v>330</v>
      </c>
      <c r="G42" s="21" t="s">
        <v>330</v>
      </c>
      <c r="H42" s="21" t="s">
        <v>196</v>
      </c>
      <c r="I42" s="21" t="s">
        <v>200</v>
      </c>
      <c r="J42" s="55" t="s">
        <v>194</v>
      </c>
      <c r="K42" s="55" t="s">
        <v>193</v>
      </c>
      <c r="L42" s="21" t="s">
        <v>199</v>
      </c>
      <c r="R42" s="55" t="s">
        <v>196</v>
      </c>
      <c r="V42" s="55" t="s">
        <v>194</v>
      </c>
      <c r="Y42" s="55" t="s">
        <v>197</v>
      </c>
      <c r="AM42" s="55" t="s">
        <v>330</v>
      </c>
      <c r="AP42" s="55" t="s">
        <v>193</v>
      </c>
      <c r="BF42" s="21" t="s">
        <v>330</v>
      </c>
      <c r="BT42" s="21" t="s">
        <v>199</v>
      </c>
      <c r="BU42" s="21" t="s">
        <v>194</v>
      </c>
      <c r="BX42" s="22" t="s">
        <v>330</v>
      </c>
      <c r="BY42" s="22" t="s">
        <v>200</v>
      </c>
      <c r="BZ42" s="22" t="s">
        <v>199</v>
      </c>
      <c r="CA42" s="22" t="s">
        <v>193</v>
      </c>
      <c r="CR42" s="21">
        <f t="shared" si="0"/>
        <v>7</v>
      </c>
    </row>
    <row r="43" spans="1:96" ht="16.5" customHeight="1" x14ac:dyDescent="0.3">
      <c r="A43" s="4" t="s">
        <v>118</v>
      </c>
      <c r="B43" s="3" t="s">
        <v>119</v>
      </c>
      <c r="C43" s="21" t="s">
        <v>194</v>
      </c>
      <c r="D43" s="21" t="s">
        <v>194</v>
      </c>
      <c r="G43" s="21" t="s">
        <v>194</v>
      </c>
      <c r="I43" s="21" t="s">
        <v>193</v>
      </c>
      <c r="K43" s="55" t="s">
        <v>199</v>
      </c>
      <c r="M43" s="21" t="s">
        <v>193</v>
      </c>
      <c r="P43" s="21" t="s">
        <v>330</v>
      </c>
      <c r="Q43" s="21" t="s">
        <v>330</v>
      </c>
      <c r="BU43" s="21" t="s">
        <v>193</v>
      </c>
      <c r="BX43" s="22" t="s">
        <v>194</v>
      </c>
      <c r="BY43" s="22" t="s">
        <v>194</v>
      </c>
      <c r="BZ43" s="22" t="s">
        <v>464</v>
      </c>
      <c r="CA43" s="22" t="s">
        <v>195</v>
      </c>
      <c r="CF43" s="21" t="s">
        <v>194</v>
      </c>
      <c r="CR43" s="21">
        <f t="shared" si="0"/>
        <v>1</v>
      </c>
    </row>
    <row r="44" spans="1:96" ht="16.5" customHeight="1" x14ac:dyDescent="0.3">
      <c r="A44" s="4"/>
      <c r="B44" s="4"/>
      <c r="CR44" s="21">
        <f t="shared" si="0"/>
        <v>0</v>
      </c>
    </row>
    <row r="45" spans="1:96" ht="16.5" customHeight="1" x14ac:dyDescent="0.3">
      <c r="A45" s="4" t="s">
        <v>134</v>
      </c>
      <c r="B45" s="4" t="s">
        <v>135</v>
      </c>
      <c r="C45" s="21" t="s">
        <v>330</v>
      </c>
      <c r="D45" s="21" t="s">
        <v>193</v>
      </c>
      <c r="G45" s="21" t="s">
        <v>199</v>
      </c>
      <c r="J45" s="55" t="s">
        <v>330</v>
      </c>
      <c r="P45" s="21" t="s">
        <v>330</v>
      </c>
      <c r="AP45" s="55" t="s">
        <v>196</v>
      </c>
      <c r="AU45" s="21" t="s">
        <v>330</v>
      </c>
      <c r="BA45" s="21" t="s">
        <v>196</v>
      </c>
      <c r="BU45" s="21" t="s">
        <v>200</v>
      </c>
      <c r="BY45" s="22" t="s">
        <v>195</v>
      </c>
      <c r="BZ45" s="22" t="s">
        <v>195</v>
      </c>
      <c r="CD45" s="21" t="s">
        <v>330</v>
      </c>
      <c r="CF45" s="21" t="s">
        <v>330</v>
      </c>
      <c r="CI45" s="21" t="s">
        <v>193</v>
      </c>
      <c r="CR45" s="21">
        <f t="shared" si="0"/>
        <v>2</v>
      </c>
    </row>
    <row r="46" spans="1:96" ht="16.5" customHeight="1" x14ac:dyDescent="0.3">
      <c r="A46" s="4" t="s">
        <v>284</v>
      </c>
      <c r="B46" s="4" t="s">
        <v>285</v>
      </c>
      <c r="C46" s="21" t="s">
        <v>330</v>
      </c>
      <c r="D46" s="21" t="s">
        <v>197</v>
      </c>
      <c r="G46" s="21" t="s">
        <v>198</v>
      </c>
      <c r="I46" s="21" t="s">
        <v>197</v>
      </c>
      <c r="K46" s="55" t="s">
        <v>194</v>
      </c>
      <c r="L46" s="21" t="s">
        <v>197</v>
      </c>
      <c r="BU46" s="21" t="s">
        <v>197</v>
      </c>
      <c r="BX46" s="22" t="s">
        <v>198</v>
      </c>
      <c r="BY46" s="22" t="s">
        <v>194</v>
      </c>
      <c r="BZ46" s="22" t="s">
        <v>198</v>
      </c>
      <c r="CJ46" s="21" t="s">
        <v>194</v>
      </c>
      <c r="CM46" s="21" t="s">
        <v>330</v>
      </c>
      <c r="CR46" s="21">
        <f t="shared" si="0"/>
        <v>1</v>
      </c>
    </row>
    <row r="47" spans="1:96" ht="16.5" customHeight="1" x14ac:dyDescent="0.3">
      <c r="A47" s="4" t="s">
        <v>286</v>
      </c>
      <c r="B47" s="4" t="s">
        <v>287</v>
      </c>
      <c r="C47" s="21" t="s">
        <v>194</v>
      </c>
      <c r="D47" s="21" t="s">
        <v>193</v>
      </c>
      <c r="G47" s="21" t="s">
        <v>194</v>
      </c>
      <c r="I47" s="21" t="s">
        <v>198</v>
      </c>
      <c r="K47" s="55" t="s">
        <v>194</v>
      </c>
      <c r="L47" s="21" t="s">
        <v>198</v>
      </c>
      <c r="Q47" s="21" t="s">
        <v>193</v>
      </c>
      <c r="BF47" s="21" t="s">
        <v>330</v>
      </c>
      <c r="BX47" s="22" t="s">
        <v>198</v>
      </c>
      <c r="BY47" s="22" t="s">
        <v>194</v>
      </c>
      <c r="BZ47" s="22" t="s">
        <v>198</v>
      </c>
      <c r="CI47" s="21" t="s">
        <v>330</v>
      </c>
      <c r="CR47" s="21">
        <f t="shared" si="0"/>
        <v>1</v>
      </c>
    </row>
    <row r="48" spans="1:96" ht="16.5" customHeight="1" x14ac:dyDescent="0.3">
      <c r="A48" s="4" t="s">
        <v>136</v>
      </c>
      <c r="B48" s="4" t="s">
        <v>137</v>
      </c>
      <c r="C48" s="21" t="s">
        <v>194</v>
      </c>
      <c r="D48" s="21" t="s">
        <v>197</v>
      </c>
      <c r="G48" s="21" t="s">
        <v>198</v>
      </c>
      <c r="I48" s="21" t="s">
        <v>197</v>
      </c>
      <c r="K48" s="55" t="s">
        <v>197</v>
      </c>
      <c r="M48" s="21" t="s">
        <v>193</v>
      </c>
      <c r="P48" s="21" t="s">
        <v>197</v>
      </c>
      <c r="Q48" s="21" t="s">
        <v>198</v>
      </c>
      <c r="BD48" s="21" t="s">
        <v>194</v>
      </c>
      <c r="BL48" s="21" t="s">
        <v>194</v>
      </c>
      <c r="BU48" s="21" t="s">
        <v>194</v>
      </c>
      <c r="BX48" s="22" t="s">
        <v>198</v>
      </c>
      <c r="BY48" s="22" t="s">
        <v>198</v>
      </c>
      <c r="BZ48" s="22" t="s">
        <v>198</v>
      </c>
      <c r="CA48" s="22" t="s">
        <v>198</v>
      </c>
      <c r="CR48" s="21">
        <f t="shared" si="0"/>
        <v>1</v>
      </c>
    </row>
    <row r="49" spans="1:96" ht="16.5" customHeight="1" x14ac:dyDescent="0.3">
      <c r="A49" s="4" t="s">
        <v>148</v>
      </c>
      <c r="B49" s="4" t="s">
        <v>149</v>
      </c>
      <c r="C49" s="21" t="s">
        <v>197</v>
      </c>
      <c r="D49" s="21" t="s">
        <v>194</v>
      </c>
      <c r="G49" s="21" t="s">
        <v>194</v>
      </c>
      <c r="H49" s="21" t="s">
        <v>194</v>
      </c>
      <c r="I49" s="21" t="s">
        <v>198</v>
      </c>
      <c r="J49" s="55" t="s">
        <v>198</v>
      </c>
      <c r="K49" s="55" t="s">
        <v>198</v>
      </c>
      <c r="M49" s="21" t="s">
        <v>194</v>
      </c>
      <c r="P49" s="21" t="s">
        <v>194</v>
      </c>
      <c r="BL49" s="21" t="s">
        <v>330</v>
      </c>
      <c r="BO49" s="21" t="s">
        <v>194</v>
      </c>
      <c r="BU49" s="21" t="s">
        <v>193</v>
      </c>
      <c r="BX49" s="22" t="s">
        <v>198</v>
      </c>
      <c r="BY49" s="22" t="s">
        <v>194</v>
      </c>
      <c r="BZ49" s="22" t="s">
        <v>330</v>
      </c>
      <c r="CA49" s="22" t="s">
        <v>194</v>
      </c>
      <c r="CR49" s="21">
        <f t="shared" si="0"/>
        <v>2</v>
      </c>
    </row>
    <row r="50" spans="1:96" ht="16.5" customHeight="1" x14ac:dyDescent="0.3">
      <c r="A50" s="4" t="s">
        <v>97</v>
      </c>
      <c r="B50" s="4" t="s">
        <v>98</v>
      </c>
      <c r="C50" s="21" t="s">
        <v>330</v>
      </c>
      <c r="D50" s="21" t="s">
        <v>196</v>
      </c>
      <c r="G50" s="21" t="s">
        <v>194</v>
      </c>
      <c r="H50" s="21" t="s">
        <v>196</v>
      </c>
      <c r="I50" s="21" t="s">
        <v>194</v>
      </c>
      <c r="J50" s="55" t="s">
        <v>193</v>
      </c>
      <c r="K50" s="55" t="s">
        <v>194</v>
      </c>
      <c r="L50" s="21" t="s">
        <v>194</v>
      </c>
      <c r="Q50" s="21" t="s">
        <v>196</v>
      </c>
      <c r="V50" s="55" t="s">
        <v>330</v>
      </c>
      <c r="AP50" s="55" t="s">
        <v>330</v>
      </c>
      <c r="BU50" s="21" t="s">
        <v>194</v>
      </c>
      <c r="BX50" s="22" t="s">
        <v>330</v>
      </c>
      <c r="BY50" s="22" t="s">
        <v>199</v>
      </c>
      <c r="BZ50" s="22" t="s">
        <v>199</v>
      </c>
      <c r="CR50" s="21">
        <f t="shared" si="0"/>
        <v>4</v>
      </c>
    </row>
    <row r="51" spans="1:96" ht="16.5" customHeight="1" x14ac:dyDescent="0.3">
      <c r="A51" s="4" t="s">
        <v>99</v>
      </c>
      <c r="B51" s="4" t="s">
        <v>100</v>
      </c>
      <c r="C51" s="21" t="s">
        <v>195</v>
      </c>
      <c r="D51" s="21" t="s">
        <v>199</v>
      </c>
      <c r="G51" s="21" t="s">
        <v>330</v>
      </c>
      <c r="H51" s="21" t="s">
        <v>196</v>
      </c>
      <c r="I51" s="21" t="s">
        <v>200</v>
      </c>
      <c r="J51" s="55" t="s">
        <v>193</v>
      </c>
      <c r="K51" s="55" t="s">
        <v>330</v>
      </c>
      <c r="L51" s="21" t="s">
        <v>194</v>
      </c>
      <c r="Q51" s="21" t="s">
        <v>200</v>
      </c>
      <c r="V51" s="55" t="s">
        <v>194</v>
      </c>
      <c r="AP51" s="55" t="s">
        <v>196</v>
      </c>
      <c r="BB51" s="21" t="s">
        <v>330</v>
      </c>
      <c r="BU51" s="21" t="s">
        <v>199</v>
      </c>
      <c r="BX51" s="22" t="s">
        <v>195</v>
      </c>
      <c r="BY51" s="22" t="s">
        <v>199</v>
      </c>
      <c r="BZ51" s="22" t="s">
        <v>199</v>
      </c>
      <c r="CI51" s="21" t="s">
        <v>330</v>
      </c>
      <c r="CR51" s="21">
        <f t="shared" si="0"/>
        <v>4</v>
      </c>
    </row>
    <row r="52" spans="1:96" ht="16.5" customHeight="1" x14ac:dyDescent="0.3">
      <c r="A52" s="4" t="s">
        <v>138</v>
      </c>
      <c r="B52" s="4" t="s">
        <v>139</v>
      </c>
      <c r="C52" s="21" t="s">
        <v>194</v>
      </c>
      <c r="D52" s="21" t="s">
        <v>193</v>
      </c>
      <c r="G52" s="21" t="s">
        <v>194</v>
      </c>
      <c r="H52" s="21" t="s">
        <v>193</v>
      </c>
      <c r="I52" s="21" t="s">
        <v>197</v>
      </c>
      <c r="J52" s="55" t="s">
        <v>194</v>
      </c>
      <c r="K52" s="55" t="s">
        <v>197</v>
      </c>
      <c r="L52" s="21" t="s">
        <v>197</v>
      </c>
      <c r="Q52" s="21" t="s">
        <v>197</v>
      </c>
      <c r="AP52" s="55" t="s">
        <v>194</v>
      </c>
      <c r="AU52" s="21" t="s">
        <v>194</v>
      </c>
      <c r="BU52" s="21" t="s">
        <v>197</v>
      </c>
      <c r="BX52" s="22" t="s">
        <v>194</v>
      </c>
      <c r="BY52" s="22" t="s">
        <v>194</v>
      </c>
      <c r="BZ52" s="22" t="s">
        <v>194</v>
      </c>
      <c r="CA52" s="22" t="s">
        <v>199</v>
      </c>
      <c r="CR52" s="21">
        <f t="shared" si="0"/>
        <v>3</v>
      </c>
    </row>
    <row r="53" spans="1:96" ht="16.5" customHeight="1" x14ac:dyDescent="0.3">
      <c r="A53" s="4" t="s">
        <v>140</v>
      </c>
      <c r="B53" s="4" t="s">
        <v>141</v>
      </c>
      <c r="C53" s="21" t="s">
        <v>193</v>
      </c>
      <c r="D53" s="21" t="s">
        <v>194</v>
      </c>
      <c r="G53" s="21" t="s">
        <v>193</v>
      </c>
      <c r="H53" s="21" t="s">
        <v>193</v>
      </c>
      <c r="I53" s="21" t="s">
        <v>194</v>
      </c>
      <c r="J53" s="55" t="s">
        <v>197</v>
      </c>
      <c r="K53" s="55" t="s">
        <v>193</v>
      </c>
      <c r="L53" s="21" t="s">
        <v>198</v>
      </c>
      <c r="Q53" s="21" t="s">
        <v>193</v>
      </c>
      <c r="AP53" s="55" t="s">
        <v>198</v>
      </c>
      <c r="AU53" s="21" t="s">
        <v>198</v>
      </c>
      <c r="BU53" s="21" t="s">
        <v>330</v>
      </c>
      <c r="BX53" s="22" t="s">
        <v>194</v>
      </c>
      <c r="BY53" s="22" t="s">
        <v>200</v>
      </c>
      <c r="CA53" s="22" t="s">
        <v>194</v>
      </c>
      <c r="CR53" s="21">
        <f t="shared" si="0"/>
        <v>3</v>
      </c>
    </row>
    <row r="54" spans="1:96" ht="16.5" customHeight="1" x14ac:dyDescent="0.3">
      <c r="A54" s="4" t="s">
        <v>103</v>
      </c>
      <c r="B54" s="4" t="s">
        <v>104</v>
      </c>
      <c r="C54" s="21" t="s">
        <v>194</v>
      </c>
      <c r="D54" s="21" t="s">
        <v>197</v>
      </c>
      <c r="G54" s="21" t="s">
        <v>193</v>
      </c>
      <c r="I54" s="21" t="s">
        <v>193</v>
      </c>
      <c r="J54" s="55" t="s">
        <v>196</v>
      </c>
      <c r="K54" s="55" t="s">
        <v>330</v>
      </c>
      <c r="L54" s="21" t="s">
        <v>330</v>
      </c>
      <c r="Q54" s="21" t="s">
        <v>193</v>
      </c>
      <c r="V54" s="55" t="s">
        <v>196</v>
      </c>
      <c r="AP54" s="55" t="s">
        <v>199</v>
      </c>
      <c r="BF54" s="21" t="s">
        <v>200</v>
      </c>
      <c r="BK54" s="21" t="s">
        <v>199</v>
      </c>
      <c r="BU54" s="21" t="s">
        <v>193</v>
      </c>
      <c r="BX54" s="22" t="s">
        <v>194</v>
      </c>
      <c r="BY54" s="22" t="s">
        <v>196</v>
      </c>
      <c r="BZ54" s="22" t="s">
        <v>199</v>
      </c>
      <c r="CA54" s="22" t="s">
        <v>199</v>
      </c>
      <c r="CR54" s="21">
        <f t="shared" si="0"/>
        <v>4</v>
      </c>
    </row>
    <row r="55" spans="1:96" ht="16.5" customHeight="1" x14ac:dyDescent="0.3">
      <c r="A55" s="4" t="s">
        <v>126</v>
      </c>
      <c r="B55" s="4" t="s">
        <v>127</v>
      </c>
      <c r="C55" s="21" t="s">
        <v>198</v>
      </c>
      <c r="D55" s="21" t="s">
        <v>198</v>
      </c>
      <c r="G55" s="21" t="s">
        <v>198</v>
      </c>
      <c r="H55" s="21" t="s">
        <v>198</v>
      </c>
      <c r="I55" s="21" t="s">
        <v>198</v>
      </c>
      <c r="J55" s="55" t="s">
        <v>198</v>
      </c>
      <c r="K55" s="55" t="s">
        <v>198</v>
      </c>
      <c r="P55" s="21" t="s">
        <v>198</v>
      </c>
      <c r="Q55" s="21" t="s">
        <v>197</v>
      </c>
      <c r="V55" s="55" t="s">
        <v>198</v>
      </c>
      <c r="W55" s="21" t="s">
        <v>198</v>
      </c>
      <c r="AP55" s="55" t="s">
        <v>197</v>
      </c>
      <c r="CR55" s="21">
        <f t="shared" si="0"/>
        <v>4</v>
      </c>
    </row>
    <row r="56" spans="1:96" ht="16.5" customHeight="1" x14ac:dyDescent="0.3">
      <c r="A56" s="4" t="s">
        <v>151</v>
      </c>
      <c r="B56" s="4" t="s">
        <v>152</v>
      </c>
      <c r="C56" s="21" t="s">
        <v>197</v>
      </c>
      <c r="D56" s="21" t="s">
        <v>194</v>
      </c>
      <c r="G56" s="21" t="s">
        <v>194</v>
      </c>
      <c r="H56" s="21" t="s">
        <v>194</v>
      </c>
      <c r="I56" s="21" t="s">
        <v>194</v>
      </c>
      <c r="J56" s="55" t="s">
        <v>194</v>
      </c>
      <c r="K56" s="55" t="s">
        <v>197</v>
      </c>
      <c r="Q56" s="21" t="s">
        <v>193</v>
      </c>
      <c r="BU56" s="21" t="s">
        <v>198</v>
      </c>
      <c r="BX56" s="22" t="s">
        <v>198</v>
      </c>
      <c r="BY56" s="22" t="s">
        <v>198</v>
      </c>
      <c r="BZ56" s="22" t="s">
        <v>198</v>
      </c>
      <c r="CA56" s="22" t="s">
        <v>198</v>
      </c>
      <c r="CI56" s="21" t="s">
        <v>197</v>
      </c>
      <c r="CR56" s="21">
        <f t="shared" si="0"/>
        <v>2</v>
      </c>
    </row>
    <row r="57" spans="1:96" ht="16.5" customHeight="1" x14ac:dyDescent="0.3">
      <c r="A57" s="4" t="s">
        <v>107</v>
      </c>
      <c r="B57" s="4" t="s">
        <v>108</v>
      </c>
      <c r="C57" s="21" t="s">
        <v>330</v>
      </c>
      <c r="D57" s="21" t="s">
        <v>330</v>
      </c>
      <c r="G57" s="21" t="s">
        <v>199</v>
      </c>
      <c r="H57" s="21" t="s">
        <v>196</v>
      </c>
      <c r="I57" s="21" t="s">
        <v>200</v>
      </c>
      <c r="J57" s="55" t="s">
        <v>193</v>
      </c>
      <c r="K57" s="55" t="s">
        <v>199</v>
      </c>
      <c r="P57" s="21" t="s">
        <v>330</v>
      </c>
      <c r="Q57" s="21" t="s">
        <v>330</v>
      </c>
      <c r="V57" s="55" t="s">
        <v>194</v>
      </c>
      <c r="AP57" s="55" t="s">
        <v>194</v>
      </c>
      <c r="AU57" s="21" t="s">
        <v>330</v>
      </c>
      <c r="AZ57" s="21" t="s">
        <v>200</v>
      </c>
      <c r="BL57" s="21" t="s">
        <v>199</v>
      </c>
      <c r="BU57" s="21" t="s">
        <v>199</v>
      </c>
      <c r="BX57" s="22" t="s">
        <v>330</v>
      </c>
      <c r="BY57" s="22" t="s">
        <v>199</v>
      </c>
      <c r="BZ57" s="21" t="s">
        <v>199</v>
      </c>
      <c r="CA57" s="22" t="s">
        <v>330</v>
      </c>
      <c r="CR57" s="21">
        <f t="shared" si="0"/>
        <v>4</v>
      </c>
    </row>
    <row r="58" spans="1:96" ht="16.5" customHeight="1" x14ac:dyDescent="0.3">
      <c r="A58" s="4" t="s">
        <v>142</v>
      </c>
      <c r="B58" s="4" t="s">
        <v>143</v>
      </c>
      <c r="C58" s="21" t="s">
        <v>193</v>
      </c>
      <c r="D58" s="21" t="s">
        <v>196</v>
      </c>
      <c r="G58" s="21" t="s">
        <v>197</v>
      </c>
      <c r="H58" s="21" t="s">
        <v>196</v>
      </c>
      <c r="I58" s="21" t="s">
        <v>194</v>
      </c>
      <c r="J58" s="55" t="s">
        <v>330</v>
      </c>
      <c r="K58" s="55" t="s">
        <v>330</v>
      </c>
      <c r="L58" s="21" t="s">
        <v>193</v>
      </c>
      <c r="AP58" s="55" t="s">
        <v>330</v>
      </c>
      <c r="AU58" s="21" t="s">
        <v>194</v>
      </c>
      <c r="BD58" s="21" t="s">
        <v>330</v>
      </c>
      <c r="BF58" s="21" t="s">
        <v>195</v>
      </c>
      <c r="BU58" s="21" t="s">
        <v>197</v>
      </c>
      <c r="BX58" s="22" t="s">
        <v>194</v>
      </c>
      <c r="BY58" s="22" t="s">
        <v>197</v>
      </c>
      <c r="BZ58" s="22" t="s">
        <v>471</v>
      </c>
      <c r="CA58" s="22" t="s">
        <v>199</v>
      </c>
      <c r="CR58" s="21">
        <f t="shared" si="0"/>
        <v>3</v>
      </c>
    </row>
    <row r="59" spans="1:96" ht="16.5" customHeight="1" x14ac:dyDescent="0.3">
      <c r="A59" s="3" t="s">
        <v>288</v>
      </c>
      <c r="B59" s="3" t="s">
        <v>289</v>
      </c>
      <c r="CR59" s="21">
        <f t="shared" si="0"/>
        <v>0</v>
      </c>
    </row>
    <row r="60" spans="1:96" ht="16.5" customHeight="1" x14ac:dyDescent="0.3">
      <c r="A60" s="4" t="s">
        <v>290</v>
      </c>
      <c r="B60" s="4" t="s">
        <v>291</v>
      </c>
      <c r="C60" s="21" t="s">
        <v>193</v>
      </c>
      <c r="D60" s="21" t="s">
        <v>330</v>
      </c>
      <c r="G60" s="21" t="s">
        <v>199</v>
      </c>
      <c r="I60" s="21" t="s">
        <v>200</v>
      </c>
      <c r="K60" s="55" t="s">
        <v>199</v>
      </c>
      <c r="M60" s="21" t="s">
        <v>195</v>
      </c>
      <c r="P60" s="21" t="s">
        <v>330</v>
      </c>
      <c r="AZ60" s="21" t="s">
        <v>195</v>
      </c>
      <c r="BU60" s="21" t="s">
        <v>199</v>
      </c>
      <c r="BX60" s="22" t="s">
        <v>196</v>
      </c>
      <c r="BY60" s="22" t="s">
        <v>199</v>
      </c>
      <c r="BZ60" s="22" t="s">
        <v>199</v>
      </c>
      <c r="CR60" s="21">
        <f t="shared" si="0"/>
        <v>1</v>
      </c>
    </row>
    <row r="61" spans="1:96" ht="16.5" customHeight="1" x14ac:dyDescent="0.3">
      <c r="A61" s="4" t="s">
        <v>292</v>
      </c>
      <c r="B61" s="4" t="s">
        <v>293</v>
      </c>
      <c r="C61" s="21" t="s">
        <v>197</v>
      </c>
      <c r="D61" s="21" t="s">
        <v>194</v>
      </c>
      <c r="G61" s="21" t="s">
        <v>330</v>
      </c>
      <c r="I61" s="21" t="s">
        <v>193</v>
      </c>
      <c r="K61" s="55" t="s">
        <v>199</v>
      </c>
      <c r="L61" s="21" t="s">
        <v>194</v>
      </c>
      <c r="M61" s="21" t="s">
        <v>193</v>
      </c>
      <c r="P61" s="21" t="s">
        <v>193</v>
      </c>
      <c r="BU61" s="21" t="s">
        <v>194</v>
      </c>
      <c r="BX61" s="22" t="s">
        <v>464</v>
      </c>
      <c r="BY61" s="22" t="s">
        <v>194</v>
      </c>
      <c r="BZ61" s="21" t="s">
        <v>194</v>
      </c>
      <c r="CA61" s="22" t="s">
        <v>330</v>
      </c>
      <c r="CI61" s="21" t="s">
        <v>194</v>
      </c>
      <c r="CR61" s="21">
        <f t="shared" si="0"/>
        <v>1</v>
      </c>
    </row>
    <row r="62" spans="1:96" ht="16.5" customHeight="1" x14ac:dyDescent="0.3">
      <c r="A62" s="4" t="s">
        <v>130</v>
      </c>
      <c r="B62" s="4" t="s">
        <v>131</v>
      </c>
      <c r="C62" s="21" t="s">
        <v>197</v>
      </c>
      <c r="D62" s="21" t="s">
        <v>198</v>
      </c>
      <c r="G62" s="21" t="s">
        <v>198</v>
      </c>
      <c r="H62" s="21" t="s">
        <v>198</v>
      </c>
      <c r="I62" s="21" t="s">
        <v>194</v>
      </c>
      <c r="J62" s="55" t="s">
        <v>197</v>
      </c>
      <c r="K62" s="55" t="s">
        <v>193</v>
      </c>
      <c r="M62" s="21" t="s">
        <v>198</v>
      </c>
      <c r="P62" s="21" t="s">
        <v>330</v>
      </c>
      <c r="W62" s="21" t="s">
        <v>194</v>
      </c>
      <c r="AP62" s="55" t="s">
        <v>197</v>
      </c>
      <c r="AU62" s="21" t="s">
        <v>198</v>
      </c>
      <c r="BS62" s="56" t="s">
        <v>196</v>
      </c>
      <c r="BU62" s="21" t="s">
        <v>194</v>
      </c>
      <c r="BX62" s="22" t="s">
        <v>194</v>
      </c>
      <c r="BY62" s="22" t="s">
        <v>199</v>
      </c>
      <c r="BZ62" s="22" t="s">
        <v>194</v>
      </c>
      <c r="CA62" s="22" t="s">
        <v>198</v>
      </c>
      <c r="CJ62" s="21" t="s">
        <v>330</v>
      </c>
      <c r="CL62" s="21" t="s">
        <v>193</v>
      </c>
      <c r="CR62" s="21">
        <f t="shared" si="0"/>
        <v>3</v>
      </c>
    </row>
    <row r="63" spans="1:96" ht="16.5" customHeight="1" x14ac:dyDescent="0.3">
      <c r="A63" s="4" t="s">
        <v>146</v>
      </c>
      <c r="B63" s="4" t="s">
        <v>147</v>
      </c>
      <c r="C63" s="21" t="s">
        <v>194</v>
      </c>
      <c r="D63" s="21" t="s">
        <v>197</v>
      </c>
      <c r="G63" s="21" t="s">
        <v>197</v>
      </c>
      <c r="I63" s="21" t="s">
        <v>198</v>
      </c>
      <c r="J63" s="55" t="s">
        <v>197</v>
      </c>
      <c r="K63" s="55" t="s">
        <v>198</v>
      </c>
      <c r="L63" s="21" t="s">
        <v>198</v>
      </c>
      <c r="Q63" s="21" t="s">
        <v>197</v>
      </c>
      <c r="AP63" s="55" t="s">
        <v>194</v>
      </c>
      <c r="AU63" s="21" t="s">
        <v>198</v>
      </c>
      <c r="BF63" s="21" t="s">
        <v>194</v>
      </c>
      <c r="BU63" s="21" t="s">
        <v>198</v>
      </c>
      <c r="BX63" s="22" t="s">
        <v>194</v>
      </c>
      <c r="BY63" s="22" t="s">
        <v>198</v>
      </c>
      <c r="BZ63" s="21" t="s">
        <v>198</v>
      </c>
      <c r="CA63" s="22" t="s">
        <v>463</v>
      </c>
      <c r="CI63" s="21" t="s">
        <v>193</v>
      </c>
      <c r="CR63" s="21">
        <f t="shared" si="0"/>
        <v>3</v>
      </c>
    </row>
    <row r="64" spans="1:96" ht="16.5" customHeight="1" x14ac:dyDescent="0.3">
      <c r="A64" s="4" t="s">
        <v>132</v>
      </c>
      <c r="B64" s="4" t="s">
        <v>133</v>
      </c>
      <c r="C64" s="21" t="s">
        <v>198</v>
      </c>
      <c r="D64" s="21" t="s">
        <v>198</v>
      </c>
      <c r="G64" s="21" t="s">
        <v>198</v>
      </c>
      <c r="H64" s="21" t="s">
        <v>198</v>
      </c>
      <c r="I64" s="21" t="s">
        <v>198</v>
      </c>
      <c r="J64" s="55" t="s">
        <v>198</v>
      </c>
      <c r="K64" s="55" t="s">
        <v>198</v>
      </c>
      <c r="P64" s="21" t="s">
        <v>197</v>
      </c>
      <c r="Q64" s="21" t="s">
        <v>194</v>
      </c>
      <c r="V64" s="55" t="s">
        <v>194</v>
      </c>
      <c r="W64" s="21" t="s">
        <v>198</v>
      </c>
      <c r="AP64" s="55" t="s">
        <v>198</v>
      </c>
      <c r="BU64" s="21" t="s">
        <v>198</v>
      </c>
      <c r="BX64" s="22" t="s">
        <v>198</v>
      </c>
      <c r="BY64" s="22" t="s">
        <v>197</v>
      </c>
      <c r="BZ64" s="22" t="s">
        <v>194</v>
      </c>
      <c r="CA64" s="22" t="s">
        <v>194</v>
      </c>
      <c r="CR64" s="21">
        <f t="shared" si="0"/>
        <v>4</v>
      </c>
    </row>
    <row r="65" spans="1:96" ht="16.5" customHeight="1" x14ac:dyDescent="0.3">
      <c r="A65" s="4" t="s">
        <v>155</v>
      </c>
      <c r="B65" s="4" t="s">
        <v>156</v>
      </c>
      <c r="C65" s="21" t="s">
        <v>198</v>
      </c>
      <c r="D65" s="21" t="s">
        <v>194</v>
      </c>
      <c r="G65" s="21" t="s">
        <v>198</v>
      </c>
      <c r="H65" s="21" t="s">
        <v>197</v>
      </c>
      <c r="I65" s="21" t="s">
        <v>198</v>
      </c>
      <c r="K65" s="55" t="s">
        <v>196</v>
      </c>
      <c r="L65" s="21" t="s">
        <v>198</v>
      </c>
      <c r="M65" s="21" t="s">
        <v>194</v>
      </c>
      <c r="Q65" s="21" t="s">
        <v>196</v>
      </c>
      <c r="AP65" s="55" t="s">
        <v>198</v>
      </c>
      <c r="BS65" s="56" t="s">
        <v>193</v>
      </c>
      <c r="BU65" s="21" t="s">
        <v>198</v>
      </c>
      <c r="BX65" s="22" t="s">
        <v>330</v>
      </c>
      <c r="BY65" s="22" t="s">
        <v>193</v>
      </c>
      <c r="BZ65" s="21" t="s">
        <v>330</v>
      </c>
      <c r="CI65" s="21" t="s">
        <v>195</v>
      </c>
      <c r="CR65" s="21">
        <f t="shared" si="0"/>
        <v>2</v>
      </c>
    </row>
    <row r="66" spans="1:96" ht="16.5" customHeight="1" x14ac:dyDescent="0.3">
      <c r="A66" s="4"/>
      <c r="B66" s="4"/>
      <c r="CR66" s="21">
        <f t="shared" si="0"/>
        <v>0</v>
      </c>
    </row>
    <row r="67" spans="1:96" ht="16.5" customHeight="1" x14ac:dyDescent="0.15">
      <c r="A67" s="7">
        <v>2016110405</v>
      </c>
      <c r="B67" s="6" t="s">
        <v>297</v>
      </c>
      <c r="C67" s="21" t="s">
        <v>193</v>
      </c>
      <c r="D67" s="21" t="s">
        <v>193</v>
      </c>
      <c r="E67" s="21" t="s">
        <v>194</v>
      </c>
      <c r="F67" s="21" t="s">
        <v>193</v>
      </c>
      <c r="CD67" s="21" t="s">
        <v>197</v>
      </c>
      <c r="CE67" s="21" t="s">
        <v>197</v>
      </c>
      <c r="CR67" s="21">
        <f t="shared" si="0"/>
        <v>0</v>
      </c>
    </row>
    <row r="68" spans="1:96" ht="16.5" customHeight="1" x14ac:dyDescent="0.3">
      <c r="A68" s="4" t="s">
        <v>52</v>
      </c>
      <c r="B68" s="4" t="s">
        <v>53</v>
      </c>
      <c r="C68" s="21" t="s">
        <v>330</v>
      </c>
      <c r="D68" s="21" t="s">
        <v>196</v>
      </c>
      <c r="E68" s="21" t="s">
        <v>330</v>
      </c>
      <c r="F68" s="21" t="s">
        <v>195</v>
      </c>
      <c r="BE68" s="21" t="s">
        <v>196</v>
      </c>
      <c r="BW68" s="21" t="s">
        <v>200</v>
      </c>
      <c r="CD68" s="21" t="s">
        <v>199</v>
      </c>
      <c r="CE68" s="21" t="s">
        <v>199</v>
      </c>
      <c r="CR68" s="21">
        <f t="shared" si="0"/>
        <v>0</v>
      </c>
    </row>
    <row r="69" spans="1:96" ht="16.5" customHeight="1" x14ac:dyDescent="0.3">
      <c r="A69" s="4" t="s">
        <v>54</v>
      </c>
      <c r="B69" s="4" t="s">
        <v>55</v>
      </c>
      <c r="C69" s="21" t="s">
        <v>194</v>
      </c>
      <c r="D69" s="21" t="s">
        <v>194</v>
      </c>
      <c r="E69" s="21" t="s">
        <v>196</v>
      </c>
      <c r="F69" s="21" t="s">
        <v>196</v>
      </c>
      <c r="BE69" s="21" t="s">
        <v>193</v>
      </c>
      <c r="BW69" s="21" t="s">
        <v>330</v>
      </c>
      <c r="CD69" s="21" t="s">
        <v>194</v>
      </c>
      <c r="CE69" s="21" t="s">
        <v>193</v>
      </c>
      <c r="CR69" s="21">
        <f t="shared" si="0"/>
        <v>0</v>
      </c>
    </row>
    <row r="70" spans="1:96" ht="16.5" customHeight="1" x14ac:dyDescent="0.3">
      <c r="A70" s="4" t="s">
        <v>274</v>
      </c>
      <c r="B70" s="4" t="s">
        <v>275</v>
      </c>
      <c r="C70" s="21" t="s">
        <v>193</v>
      </c>
      <c r="D70" s="21" t="s">
        <v>330</v>
      </c>
      <c r="G70" s="21" t="s">
        <v>199</v>
      </c>
      <c r="I70" s="21" t="s">
        <v>200</v>
      </c>
      <c r="BS70" s="56" t="s">
        <v>330</v>
      </c>
      <c r="BX70" s="21" t="s">
        <v>194</v>
      </c>
      <c r="BY70" s="21" t="s">
        <v>195</v>
      </c>
      <c r="CR70" s="21">
        <f t="shared" si="0"/>
        <v>0</v>
      </c>
    </row>
    <row r="71" spans="1:96" ht="16.5" customHeight="1" x14ac:dyDescent="0.3">
      <c r="A71" s="4" t="s">
        <v>56</v>
      </c>
      <c r="B71" s="4" t="s">
        <v>57</v>
      </c>
      <c r="C71" s="21" t="s">
        <v>193</v>
      </c>
      <c r="D71" s="21" t="s">
        <v>193</v>
      </c>
      <c r="E71" s="21" t="s">
        <v>194</v>
      </c>
      <c r="F71" s="21" t="s">
        <v>194</v>
      </c>
      <c r="BI71" s="21" t="s">
        <v>330</v>
      </c>
      <c r="BW71" s="21" t="s">
        <v>194</v>
      </c>
      <c r="CD71" s="21" t="s">
        <v>194</v>
      </c>
      <c r="CE71" s="21" t="s">
        <v>194</v>
      </c>
      <c r="CR71" s="21">
        <f t="shared" si="0"/>
        <v>0</v>
      </c>
    </row>
    <row r="72" spans="1:96" x14ac:dyDescent="0.3">
      <c r="A72" s="4" t="s">
        <v>276</v>
      </c>
      <c r="B72" s="4" t="s">
        <v>277</v>
      </c>
      <c r="C72" s="21" t="s">
        <v>330</v>
      </c>
      <c r="D72" s="21" t="s">
        <v>197</v>
      </c>
      <c r="G72" s="21" t="s">
        <v>330</v>
      </c>
      <c r="I72" s="21" t="s">
        <v>200</v>
      </c>
      <c r="BA72" s="21" t="s">
        <v>196</v>
      </c>
      <c r="BU72" s="21" t="s">
        <v>194</v>
      </c>
      <c r="BX72" s="21" t="s">
        <v>197</v>
      </c>
      <c r="BY72" s="21" t="s">
        <v>195</v>
      </c>
      <c r="CR72" s="21">
        <f t="shared" si="0"/>
        <v>0</v>
      </c>
    </row>
    <row r="73" spans="1:96" x14ac:dyDescent="0.3">
      <c r="A73" s="4" t="s">
        <v>58</v>
      </c>
      <c r="B73" s="4" t="s">
        <v>59</v>
      </c>
      <c r="C73" s="21" t="s">
        <v>194</v>
      </c>
      <c r="D73" s="21" t="s">
        <v>194</v>
      </c>
      <c r="E73" s="21" t="s">
        <v>198</v>
      </c>
      <c r="F73" s="21" t="s">
        <v>198</v>
      </c>
      <c r="BI73" s="21" t="s">
        <v>194</v>
      </c>
      <c r="CD73" s="21" t="s">
        <v>194</v>
      </c>
      <c r="CE73" s="21" t="s">
        <v>193</v>
      </c>
      <c r="CR73" s="21">
        <f t="shared" si="0"/>
        <v>0</v>
      </c>
    </row>
    <row r="74" spans="1:96" x14ac:dyDescent="0.3">
      <c r="A74" s="4" t="s">
        <v>60</v>
      </c>
      <c r="B74" s="4" t="s">
        <v>61</v>
      </c>
      <c r="C74" s="21" t="s">
        <v>330</v>
      </c>
      <c r="D74" s="21" t="s">
        <v>330</v>
      </c>
      <c r="E74" s="21" t="s">
        <v>197</v>
      </c>
      <c r="F74" s="21" t="s">
        <v>193</v>
      </c>
      <c r="BW74" s="21" t="s">
        <v>194</v>
      </c>
      <c r="CD74" s="21" t="s">
        <v>330</v>
      </c>
      <c r="CE74" s="21" t="s">
        <v>194</v>
      </c>
      <c r="CR74" s="21">
        <f t="shared" si="0"/>
        <v>0</v>
      </c>
    </row>
    <row r="75" spans="1:96" x14ac:dyDescent="0.3">
      <c r="A75" s="4" t="s">
        <v>62</v>
      </c>
      <c r="B75" s="4" t="s">
        <v>63</v>
      </c>
      <c r="C75" s="21" t="s">
        <v>330</v>
      </c>
      <c r="D75" s="21" t="s">
        <v>193</v>
      </c>
      <c r="E75" s="21" t="s">
        <v>194</v>
      </c>
      <c r="F75" s="21" t="s">
        <v>193</v>
      </c>
      <c r="BW75" s="21" t="s">
        <v>193</v>
      </c>
      <c r="CD75" s="21" t="s">
        <v>330</v>
      </c>
      <c r="CE75" s="21" t="s">
        <v>196</v>
      </c>
      <c r="CR75" s="21">
        <f t="shared" ref="CR75:CR137" si="1">COUNTA(J75,K75,R75,V75,X75,Y75,AF75,AM75,AO75,AP75,AR75,AS75)</f>
        <v>0</v>
      </c>
    </row>
    <row r="76" spans="1:96" x14ac:dyDescent="0.3">
      <c r="A76" s="4" t="s">
        <v>337</v>
      </c>
      <c r="B76" s="4" t="s">
        <v>64</v>
      </c>
      <c r="C76" s="21" t="s">
        <v>194</v>
      </c>
      <c r="D76" s="21" t="s">
        <v>194</v>
      </c>
      <c r="E76" s="21" t="s">
        <v>194</v>
      </c>
      <c r="F76" s="21" t="s">
        <v>330</v>
      </c>
      <c r="BI76" s="21" t="s">
        <v>330</v>
      </c>
      <c r="BJ76" s="21" t="s">
        <v>194</v>
      </c>
      <c r="BW76" s="21" t="s">
        <v>330</v>
      </c>
      <c r="CD76" s="21" t="s">
        <v>197</v>
      </c>
      <c r="CE76" s="21" t="s">
        <v>193</v>
      </c>
      <c r="CR76" s="21">
        <f t="shared" si="1"/>
        <v>0</v>
      </c>
    </row>
    <row r="77" spans="1:96" x14ac:dyDescent="0.3">
      <c r="A77" s="4" t="s">
        <v>65</v>
      </c>
      <c r="B77" s="4" t="s">
        <v>66</v>
      </c>
      <c r="C77" s="21" t="s">
        <v>194</v>
      </c>
      <c r="D77" s="21" t="s">
        <v>194</v>
      </c>
      <c r="E77" s="21" t="s">
        <v>194</v>
      </c>
      <c r="F77" s="21" t="s">
        <v>193</v>
      </c>
      <c r="BW77" s="21" t="s">
        <v>194</v>
      </c>
      <c r="CD77" s="21" t="s">
        <v>198</v>
      </c>
      <c r="CE77" s="21" t="s">
        <v>194</v>
      </c>
      <c r="CF77" s="21" t="s">
        <v>198</v>
      </c>
      <c r="CR77" s="21">
        <f t="shared" si="1"/>
        <v>0</v>
      </c>
    </row>
    <row r="78" spans="1:96" x14ac:dyDescent="0.3">
      <c r="A78" s="4" t="s">
        <v>278</v>
      </c>
      <c r="B78" s="4" t="s">
        <v>279</v>
      </c>
      <c r="C78" s="21" t="s">
        <v>193</v>
      </c>
      <c r="D78" s="21" t="s">
        <v>330</v>
      </c>
      <c r="G78" s="21" t="s">
        <v>196</v>
      </c>
      <c r="I78" s="21" t="s">
        <v>330</v>
      </c>
      <c r="BU78" s="21" t="s">
        <v>194</v>
      </c>
      <c r="BX78" s="21" t="s">
        <v>194</v>
      </c>
      <c r="BY78" s="21" t="s">
        <v>196</v>
      </c>
      <c r="CR78" s="21">
        <f t="shared" si="1"/>
        <v>0</v>
      </c>
    </row>
    <row r="79" spans="1:96" x14ac:dyDescent="0.3">
      <c r="A79" s="4" t="s">
        <v>67</v>
      </c>
      <c r="B79" s="4" t="s">
        <v>68</v>
      </c>
      <c r="C79" s="21" t="s">
        <v>193</v>
      </c>
      <c r="D79" s="21" t="s">
        <v>330</v>
      </c>
      <c r="E79" s="21" t="s">
        <v>194</v>
      </c>
      <c r="F79" s="21" t="s">
        <v>194</v>
      </c>
      <c r="BE79" s="21" t="s">
        <v>196</v>
      </c>
      <c r="BW79" s="21" t="s">
        <v>193</v>
      </c>
      <c r="CD79" s="21" t="s">
        <v>199</v>
      </c>
      <c r="CE79" s="21" t="s">
        <v>199</v>
      </c>
      <c r="CR79" s="21">
        <f t="shared" si="1"/>
        <v>0</v>
      </c>
    </row>
    <row r="80" spans="1:96" x14ac:dyDescent="0.3">
      <c r="A80" s="4" t="s">
        <v>69</v>
      </c>
      <c r="B80" s="4" t="s">
        <v>70</v>
      </c>
      <c r="C80" s="21" t="s">
        <v>197</v>
      </c>
      <c r="D80" s="21" t="s">
        <v>193</v>
      </c>
      <c r="E80" s="21" t="s">
        <v>198</v>
      </c>
      <c r="F80" s="21" t="s">
        <v>197</v>
      </c>
      <c r="BE80" s="21" t="s">
        <v>330</v>
      </c>
      <c r="BI80" s="21" t="s">
        <v>193</v>
      </c>
      <c r="BW80" s="21" t="s">
        <v>193</v>
      </c>
      <c r="CD80" s="21" t="s">
        <v>199</v>
      </c>
      <c r="CE80" s="21" t="s">
        <v>193</v>
      </c>
      <c r="CR80" s="21">
        <f t="shared" si="1"/>
        <v>0</v>
      </c>
    </row>
    <row r="81" spans="1:96" x14ac:dyDescent="0.3">
      <c r="A81" s="4" t="s">
        <v>71</v>
      </c>
      <c r="B81" s="4" t="s">
        <v>72</v>
      </c>
      <c r="C81" s="21" t="s">
        <v>194</v>
      </c>
      <c r="D81" s="21" t="s">
        <v>197</v>
      </c>
      <c r="E81" s="21" t="s">
        <v>194</v>
      </c>
      <c r="F81" s="21" t="s">
        <v>194</v>
      </c>
      <c r="BD81" s="21" t="s">
        <v>193</v>
      </c>
      <c r="BI81" s="21" t="s">
        <v>194</v>
      </c>
      <c r="CD81" s="21" t="s">
        <v>193</v>
      </c>
      <c r="CE81" s="21" t="s">
        <v>194</v>
      </c>
      <c r="CR81" s="21">
        <f t="shared" si="1"/>
        <v>0</v>
      </c>
    </row>
    <row r="82" spans="1:96" x14ac:dyDescent="0.3">
      <c r="A82" s="4" t="s">
        <v>73</v>
      </c>
      <c r="B82" s="4" t="s">
        <v>74</v>
      </c>
      <c r="C82" s="21" t="s">
        <v>194</v>
      </c>
      <c r="D82" s="21" t="s">
        <v>197</v>
      </c>
      <c r="E82" s="21" t="s">
        <v>194</v>
      </c>
      <c r="F82" s="21" t="s">
        <v>196</v>
      </c>
      <c r="BI82" s="21" t="s">
        <v>194</v>
      </c>
      <c r="BV82" s="21" t="s">
        <v>330</v>
      </c>
      <c r="CD82" s="21" t="s">
        <v>194</v>
      </c>
      <c r="CE82" s="21" t="s">
        <v>198</v>
      </c>
      <c r="CF82" s="21" t="s">
        <v>198</v>
      </c>
      <c r="CR82" s="21">
        <f t="shared" si="1"/>
        <v>0</v>
      </c>
    </row>
    <row r="83" spans="1:96" x14ac:dyDescent="0.3">
      <c r="A83" s="4" t="s">
        <v>75</v>
      </c>
      <c r="B83" s="4" t="s">
        <v>76</v>
      </c>
      <c r="C83" s="21" t="s">
        <v>198</v>
      </c>
      <c r="D83" s="21" t="s">
        <v>198</v>
      </c>
      <c r="E83" s="21" t="s">
        <v>198</v>
      </c>
      <c r="F83" s="21" t="s">
        <v>197</v>
      </c>
      <c r="BI83" s="21" t="s">
        <v>197</v>
      </c>
      <c r="BW83" s="21" t="s">
        <v>198</v>
      </c>
      <c r="CD83" s="21" t="s">
        <v>197</v>
      </c>
      <c r="CE83" s="21" t="s">
        <v>198</v>
      </c>
      <c r="CR83" s="21">
        <f t="shared" si="1"/>
        <v>0</v>
      </c>
    </row>
    <row r="84" spans="1:96" x14ac:dyDescent="0.3">
      <c r="A84" s="4" t="s">
        <v>77</v>
      </c>
      <c r="B84" s="4" t="s">
        <v>78</v>
      </c>
      <c r="C84" s="21" t="s">
        <v>330</v>
      </c>
      <c r="D84" s="21" t="s">
        <v>197</v>
      </c>
      <c r="E84" s="21" t="s">
        <v>198</v>
      </c>
      <c r="F84" s="21" t="s">
        <v>193</v>
      </c>
      <c r="BE84" s="21" t="s">
        <v>330</v>
      </c>
      <c r="BW84" s="21" t="s">
        <v>194</v>
      </c>
      <c r="CD84" s="21" t="s">
        <v>193</v>
      </c>
      <c r="CE84" s="21" t="s">
        <v>193</v>
      </c>
      <c r="CR84" s="21">
        <f t="shared" si="1"/>
        <v>0</v>
      </c>
    </row>
    <row r="85" spans="1:96" x14ac:dyDescent="0.3">
      <c r="A85" s="4" t="s">
        <v>79</v>
      </c>
      <c r="B85" s="4" t="s">
        <v>80</v>
      </c>
      <c r="C85" s="21" t="s">
        <v>193</v>
      </c>
      <c r="D85" s="21" t="s">
        <v>330</v>
      </c>
      <c r="E85" s="21" t="s">
        <v>194</v>
      </c>
      <c r="F85" s="21" t="s">
        <v>330</v>
      </c>
      <c r="BI85" s="21" t="s">
        <v>330</v>
      </c>
      <c r="BJ85" s="21" t="s">
        <v>330</v>
      </c>
      <c r="BW85" s="21" t="s">
        <v>330</v>
      </c>
      <c r="CD85" s="21" t="s">
        <v>330</v>
      </c>
      <c r="CE85" s="21" t="s">
        <v>196</v>
      </c>
      <c r="CI85" s="21" t="s">
        <v>196</v>
      </c>
      <c r="CR85" s="21">
        <f t="shared" si="1"/>
        <v>0</v>
      </c>
    </row>
    <row r="86" spans="1:96" x14ac:dyDescent="0.3">
      <c r="A86" s="4" t="s">
        <v>81</v>
      </c>
      <c r="B86" s="4" t="s">
        <v>82</v>
      </c>
      <c r="C86" s="21" t="s">
        <v>198</v>
      </c>
      <c r="D86" s="21" t="s">
        <v>198</v>
      </c>
      <c r="E86" s="21" t="s">
        <v>198</v>
      </c>
      <c r="F86" s="21" t="s">
        <v>197</v>
      </c>
      <c r="BI86" s="21" t="s">
        <v>193</v>
      </c>
      <c r="BW86" s="21" t="s">
        <v>198</v>
      </c>
      <c r="CD86" s="21" t="s">
        <v>198</v>
      </c>
      <c r="CE86" s="21" t="s">
        <v>197</v>
      </c>
      <c r="CR86" s="21">
        <f t="shared" si="1"/>
        <v>0</v>
      </c>
    </row>
    <row r="87" spans="1:96" x14ac:dyDescent="0.3">
      <c r="A87" s="4" t="s">
        <v>83</v>
      </c>
      <c r="B87" s="5" t="s">
        <v>338</v>
      </c>
      <c r="C87" s="21" t="s">
        <v>197</v>
      </c>
      <c r="D87" s="21" t="s">
        <v>197</v>
      </c>
      <c r="E87" s="21" t="s">
        <v>330</v>
      </c>
      <c r="F87" s="21" t="s">
        <v>194</v>
      </c>
      <c r="BJ87" s="21" t="s">
        <v>194</v>
      </c>
      <c r="CD87" s="21" t="s">
        <v>198</v>
      </c>
      <c r="CE87" s="21" t="s">
        <v>198</v>
      </c>
      <c r="CR87" s="21">
        <f t="shared" si="1"/>
        <v>0</v>
      </c>
    </row>
    <row r="88" spans="1:96" x14ac:dyDescent="0.3">
      <c r="A88" s="4" t="s">
        <v>84</v>
      </c>
      <c r="B88" s="4" t="s">
        <v>85</v>
      </c>
      <c r="C88" s="21" t="s">
        <v>194</v>
      </c>
      <c r="D88" s="21" t="s">
        <v>197</v>
      </c>
      <c r="E88" s="21" t="s">
        <v>194</v>
      </c>
      <c r="F88" s="21" t="s">
        <v>193</v>
      </c>
      <c r="BE88" s="21" t="s">
        <v>330</v>
      </c>
      <c r="BW88" s="21" t="s">
        <v>193</v>
      </c>
      <c r="CD88" s="21" t="s">
        <v>194</v>
      </c>
      <c r="CE88" s="21" t="s">
        <v>196</v>
      </c>
      <c r="CR88" s="21">
        <f t="shared" si="1"/>
        <v>0</v>
      </c>
    </row>
    <row r="89" spans="1:96" x14ac:dyDescent="0.3">
      <c r="A89" s="4" t="s">
        <v>339</v>
      </c>
      <c r="B89" s="4" t="s">
        <v>86</v>
      </c>
      <c r="C89" s="21" t="s">
        <v>198</v>
      </c>
      <c r="D89" s="21" t="s">
        <v>198</v>
      </c>
      <c r="E89" s="21" t="s">
        <v>197</v>
      </c>
      <c r="F89" s="21" t="s">
        <v>198</v>
      </c>
      <c r="BI89" s="21" t="s">
        <v>198</v>
      </c>
      <c r="BW89" s="21" t="s">
        <v>198</v>
      </c>
      <c r="CD89" s="21" t="s">
        <v>198</v>
      </c>
      <c r="CE89" s="21" t="s">
        <v>198</v>
      </c>
      <c r="CR89" s="21">
        <f t="shared" si="1"/>
        <v>0</v>
      </c>
    </row>
    <row r="90" spans="1:96" x14ac:dyDescent="0.3">
      <c r="A90" s="4" t="s">
        <v>280</v>
      </c>
      <c r="B90" s="4" t="s">
        <v>281</v>
      </c>
      <c r="C90" s="21" t="s">
        <v>194</v>
      </c>
      <c r="D90" s="21" t="s">
        <v>330</v>
      </c>
      <c r="G90" s="21" t="s">
        <v>196</v>
      </c>
      <c r="I90" s="21" t="s">
        <v>330</v>
      </c>
      <c r="BA90" s="21" t="s">
        <v>196</v>
      </c>
      <c r="BB90" s="21" t="s">
        <v>193</v>
      </c>
      <c r="BU90" s="21" t="s">
        <v>193</v>
      </c>
      <c r="BX90" s="21" t="s">
        <v>193</v>
      </c>
      <c r="BY90" s="21" t="s">
        <v>198</v>
      </c>
      <c r="CR90" s="21">
        <f t="shared" si="1"/>
        <v>0</v>
      </c>
    </row>
    <row r="91" spans="1:96" x14ac:dyDescent="0.3">
      <c r="A91" s="4" t="s">
        <v>282</v>
      </c>
      <c r="B91" s="4" t="s">
        <v>283</v>
      </c>
      <c r="C91" s="21" t="s">
        <v>196</v>
      </c>
      <c r="D91" s="21" t="s">
        <v>330</v>
      </c>
      <c r="G91" s="21" t="s">
        <v>330</v>
      </c>
      <c r="I91" s="21" t="s">
        <v>200</v>
      </c>
      <c r="BS91" s="56" t="s">
        <v>330</v>
      </c>
      <c r="BU91" s="21" t="s">
        <v>330</v>
      </c>
      <c r="BX91" s="21" t="s">
        <v>197</v>
      </c>
      <c r="BY91" s="21" t="s">
        <v>196</v>
      </c>
      <c r="CR91" s="21">
        <f t="shared" si="1"/>
        <v>0</v>
      </c>
    </row>
    <row r="92" spans="1:96" x14ac:dyDescent="0.3">
      <c r="A92" s="4" t="s">
        <v>87</v>
      </c>
      <c r="B92" s="4" t="s">
        <v>88</v>
      </c>
      <c r="C92" s="21" t="s">
        <v>194</v>
      </c>
      <c r="D92" s="21" t="s">
        <v>194</v>
      </c>
      <c r="E92" s="21" t="s">
        <v>194</v>
      </c>
      <c r="F92" s="21" t="s">
        <v>193</v>
      </c>
      <c r="BW92" s="21" t="s">
        <v>194</v>
      </c>
      <c r="CD92" s="21" t="s">
        <v>193</v>
      </c>
      <c r="CE92" s="21" t="s">
        <v>196</v>
      </c>
      <c r="CR92" s="21">
        <f t="shared" si="1"/>
        <v>0</v>
      </c>
    </row>
    <row r="93" spans="1:96" x14ac:dyDescent="0.3">
      <c r="A93" s="4" t="s">
        <v>120</v>
      </c>
      <c r="B93" s="4" t="s">
        <v>121</v>
      </c>
      <c r="C93" s="21" t="s">
        <v>330</v>
      </c>
      <c r="D93" s="21" t="s">
        <v>193</v>
      </c>
      <c r="E93" s="21" t="s">
        <v>193</v>
      </c>
      <c r="CD93" s="21" t="s">
        <v>199</v>
      </c>
      <c r="CR93" s="21">
        <f t="shared" si="1"/>
        <v>0</v>
      </c>
    </row>
    <row r="94" spans="1:96" x14ac:dyDescent="0.3">
      <c r="A94" s="4" t="s">
        <v>89</v>
      </c>
      <c r="B94" s="4" t="s">
        <v>90</v>
      </c>
      <c r="C94" s="21" t="s">
        <v>330</v>
      </c>
      <c r="D94" s="21" t="s">
        <v>330</v>
      </c>
      <c r="E94" s="21" t="s">
        <v>193</v>
      </c>
      <c r="F94" s="21" t="s">
        <v>196</v>
      </c>
      <c r="CD94" s="21" t="s">
        <v>199</v>
      </c>
      <c r="CE94" s="21" t="s">
        <v>199</v>
      </c>
      <c r="CR94" s="21">
        <f t="shared" si="1"/>
        <v>0</v>
      </c>
    </row>
    <row r="95" spans="1:96" x14ac:dyDescent="0.3">
      <c r="A95" s="4" t="s">
        <v>91</v>
      </c>
      <c r="B95" s="4" t="s">
        <v>92</v>
      </c>
      <c r="C95" s="21" t="s">
        <v>193</v>
      </c>
      <c r="D95" s="21" t="s">
        <v>193</v>
      </c>
      <c r="E95" s="21" t="s">
        <v>194</v>
      </c>
      <c r="F95" s="21" t="s">
        <v>193</v>
      </c>
      <c r="BE95" s="21" t="s">
        <v>196</v>
      </c>
      <c r="BW95" s="21" t="s">
        <v>197</v>
      </c>
      <c r="CD95" s="21" t="s">
        <v>196</v>
      </c>
      <c r="CE95" s="21" t="s">
        <v>196</v>
      </c>
      <c r="CR95" s="21">
        <f t="shared" si="1"/>
        <v>0</v>
      </c>
    </row>
    <row r="96" spans="1:96" x14ac:dyDescent="0.3">
      <c r="A96" s="4" t="s">
        <v>93</v>
      </c>
      <c r="B96" s="4" t="s">
        <v>94</v>
      </c>
      <c r="C96" s="21" t="s">
        <v>198</v>
      </c>
      <c r="D96" s="21" t="s">
        <v>197</v>
      </c>
      <c r="E96" s="21" t="s">
        <v>197</v>
      </c>
      <c r="F96" s="21" t="s">
        <v>194</v>
      </c>
      <c r="CD96" s="21" t="s">
        <v>198</v>
      </c>
      <c r="CR96" s="21">
        <f t="shared" si="1"/>
        <v>0</v>
      </c>
    </row>
    <row r="97" spans="1:96" x14ac:dyDescent="0.3">
      <c r="A97" s="4" t="s">
        <v>95</v>
      </c>
      <c r="B97" s="4" t="s">
        <v>96</v>
      </c>
      <c r="C97" s="21" t="s">
        <v>197</v>
      </c>
      <c r="D97" s="21" t="s">
        <v>194</v>
      </c>
      <c r="E97" s="21" t="s">
        <v>194</v>
      </c>
      <c r="F97" s="21" t="s">
        <v>194</v>
      </c>
      <c r="BI97" s="21" t="s">
        <v>193</v>
      </c>
      <c r="BW97" s="21" t="s">
        <v>197</v>
      </c>
      <c r="CD97" s="21" t="s">
        <v>193</v>
      </c>
      <c r="CE97" s="21" t="s">
        <v>193</v>
      </c>
      <c r="CR97" s="21">
        <f t="shared" si="1"/>
        <v>0</v>
      </c>
    </row>
    <row r="98" spans="1:96" x14ac:dyDescent="0.3">
      <c r="A98" s="4"/>
      <c r="B98" s="4"/>
      <c r="CR98" s="21">
        <f t="shared" si="1"/>
        <v>0</v>
      </c>
    </row>
    <row r="99" spans="1:96" x14ac:dyDescent="0.3">
      <c r="A99" s="3" t="s">
        <v>201</v>
      </c>
      <c r="B99" s="3" t="s">
        <v>202</v>
      </c>
      <c r="CR99" s="21">
        <f t="shared" si="1"/>
        <v>0</v>
      </c>
    </row>
    <row r="100" spans="1:96" x14ac:dyDescent="0.3">
      <c r="A100" s="3" t="s">
        <v>203</v>
      </c>
      <c r="B100" s="3" t="s">
        <v>204</v>
      </c>
      <c r="CR100" s="21">
        <f t="shared" si="1"/>
        <v>0</v>
      </c>
    </row>
    <row r="101" spans="1:96" x14ac:dyDescent="0.3">
      <c r="A101" s="3" t="s">
        <v>205</v>
      </c>
      <c r="B101" s="3" t="s">
        <v>206</v>
      </c>
      <c r="CR101" s="21">
        <f t="shared" si="1"/>
        <v>0</v>
      </c>
    </row>
    <row r="102" spans="1:96" x14ac:dyDescent="0.3">
      <c r="A102" s="3" t="s">
        <v>207</v>
      </c>
      <c r="B102" s="3" t="s">
        <v>208</v>
      </c>
      <c r="CR102" s="21">
        <f t="shared" si="1"/>
        <v>0</v>
      </c>
    </row>
    <row r="103" spans="1:96" x14ac:dyDescent="0.3">
      <c r="A103" s="3" t="s">
        <v>209</v>
      </c>
      <c r="B103" s="3" t="s">
        <v>210</v>
      </c>
      <c r="CR103" s="21">
        <f t="shared" si="1"/>
        <v>0</v>
      </c>
    </row>
    <row r="104" spans="1:96" x14ac:dyDescent="0.3">
      <c r="A104" s="3" t="s">
        <v>211</v>
      </c>
      <c r="B104" s="3" t="s">
        <v>212</v>
      </c>
      <c r="CR104" s="21">
        <f t="shared" si="1"/>
        <v>0</v>
      </c>
    </row>
    <row r="105" spans="1:96" x14ac:dyDescent="0.3">
      <c r="A105" s="3" t="s">
        <v>213</v>
      </c>
      <c r="B105" s="3" t="s">
        <v>214</v>
      </c>
      <c r="CR105" s="21">
        <f t="shared" si="1"/>
        <v>0</v>
      </c>
    </row>
    <row r="106" spans="1:96" x14ac:dyDescent="0.3">
      <c r="A106" s="3" t="s">
        <v>215</v>
      </c>
      <c r="B106" s="3" t="s">
        <v>216</v>
      </c>
      <c r="CR106" s="21">
        <f t="shared" si="1"/>
        <v>0</v>
      </c>
    </row>
    <row r="107" spans="1:96" x14ac:dyDescent="0.3">
      <c r="A107" s="3" t="s">
        <v>217</v>
      </c>
      <c r="B107" s="3" t="s">
        <v>218</v>
      </c>
      <c r="CR107" s="21">
        <f t="shared" si="1"/>
        <v>0</v>
      </c>
    </row>
    <row r="108" spans="1:96" x14ac:dyDescent="0.3">
      <c r="A108" s="3" t="s">
        <v>219</v>
      </c>
      <c r="B108" s="3" t="s">
        <v>179</v>
      </c>
      <c r="CR108" s="21">
        <f t="shared" si="1"/>
        <v>0</v>
      </c>
    </row>
    <row r="109" spans="1:96" x14ac:dyDescent="0.3">
      <c r="A109" s="3" t="s">
        <v>220</v>
      </c>
      <c r="B109" s="3" t="s">
        <v>221</v>
      </c>
      <c r="CR109" s="21">
        <f t="shared" si="1"/>
        <v>0</v>
      </c>
    </row>
    <row r="110" spans="1:96" x14ac:dyDescent="0.3">
      <c r="A110" s="3" t="s">
        <v>222</v>
      </c>
      <c r="B110" s="3" t="s">
        <v>223</v>
      </c>
      <c r="CR110" s="21">
        <f t="shared" si="1"/>
        <v>0</v>
      </c>
    </row>
    <row r="111" spans="1:96" x14ac:dyDescent="0.3">
      <c r="A111" s="3" t="s">
        <v>224</v>
      </c>
      <c r="B111" s="3" t="s">
        <v>225</v>
      </c>
      <c r="CR111" s="21">
        <f t="shared" si="1"/>
        <v>0</v>
      </c>
    </row>
    <row r="112" spans="1:96" x14ac:dyDescent="0.3">
      <c r="A112" s="3" t="s">
        <v>226</v>
      </c>
      <c r="B112" s="3" t="s">
        <v>227</v>
      </c>
      <c r="CR112" s="21">
        <f t="shared" si="1"/>
        <v>0</v>
      </c>
    </row>
    <row r="113" spans="1:96" x14ac:dyDescent="0.3">
      <c r="A113" s="3" t="s">
        <v>228</v>
      </c>
      <c r="B113" s="3" t="s">
        <v>229</v>
      </c>
      <c r="CR113" s="21">
        <f t="shared" si="1"/>
        <v>0</v>
      </c>
    </row>
    <row r="114" spans="1:96" x14ac:dyDescent="0.3">
      <c r="A114" s="3" t="s">
        <v>230</v>
      </c>
      <c r="B114" s="3" t="s">
        <v>231</v>
      </c>
      <c r="CR114" s="21">
        <f t="shared" si="1"/>
        <v>0</v>
      </c>
    </row>
    <row r="115" spans="1:96" x14ac:dyDescent="0.3">
      <c r="A115" s="3" t="s">
        <v>232</v>
      </c>
      <c r="B115" s="3" t="s">
        <v>233</v>
      </c>
      <c r="CR115" s="21">
        <f t="shared" si="1"/>
        <v>0</v>
      </c>
    </row>
    <row r="116" spans="1:96" x14ac:dyDescent="0.3">
      <c r="A116" s="3" t="s">
        <v>234</v>
      </c>
      <c r="B116" s="3" t="s">
        <v>235</v>
      </c>
      <c r="CR116" s="21">
        <f t="shared" si="1"/>
        <v>0</v>
      </c>
    </row>
    <row r="117" spans="1:96" x14ac:dyDescent="0.3">
      <c r="A117" s="3" t="s">
        <v>236</v>
      </c>
      <c r="B117" s="3" t="s">
        <v>237</v>
      </c>
      <c r="CR117" s="21">
        <f t="shared" si="1"/>
        <v>0</v>
      </c>
    </row>
    <row r="118" spans="1:96" x14ac:dyDescent="0.3">
      <c r="A118" s="3" t="s">
        <v>238</v>
      </c>
      <c r="B118" s="3" t="s">
        <v>239</v>
      </c>
      <c r="CR118" s="21">
        <f t="shared" si="1"/>
        <v>0</v>
      </c>
    </row>
    <row r="119" spans="1:96" x14ac:dyDescent="0.3">
      <c r="A119" s="3" t="s">
        <v>240</v>
      </c>
      <c r="B119" s="3" t="s">
        <v>241</v>
      </c>
      <c r="CR119" s="21">
        <f t="shared" si="1"/>
        <v>0</v>
      </c>
    </row>
    <row r="120" spans="1:96" x14ac:dyDescent="0.3">
      <c r="A120" s="3" t="s">
        <v>242</v>
      </c>
      <c r="B120" s="3" t="s">
        <v>243</v>
      </c>
      <c r="CR120" s="21">
        <f t="shared" si="1"/>
        <v>0</v>
      </c>
    </row>
    <row r="121" spans="1:96" x14ac:dyDescent="0.3">
      <c r="A121" s="3" t="s">
        <v>244</v>
      </c>
      <c r="B121" s="3" t="s">
        <v>245</v>
      </c>
      <c r="CR121" s="21">
        <f t="shared" si="1"/>
        <v>0</v>
      </c>
    </row>
    <row r="122" spans="1:96" x14ac:dyDescent="0.3">
      <c r="A122" s="3" t="s">
        <v>246</v>
      </c>
      <c r="B122" s="3" t="s">
        <v>247</v>
      </c>
      <c r="CR122" s="21">
        <f t="shared" si="1"/>
        <v>0</v>
      </c>
    </row>
    <row r="123" spans="1:96" x14ac:dyDescent="0.3">
      <c r="A123" s="3" t="s">
        <v>248</v>
      </c>
      <c r="B123" s="3" t="s">
        <v>249</v>
      </c>
      <c r="CR123" s="21">
        <f t="shared" si="1"/>
        <v>0</v>
      </c>
    </row>
    <row r="124" spans="1:96" x14ac:dyDescent="0.3">
      <c r="A124" s="3" t="s">
        <v>250</v>
      </c>
      <c r="B124" s="3" t="s">
        <v>251</v>
      </c>
      <c r="CR124" s="21">
        <f t="shared" si="1"/>
        <v>0</v>
      </c>
    </row>
    <row r="125" spans="1:96" x14ac:dyDescent="0.3">
      <c r="A125" s="3" t="s">
        <v>252</v>
      </c>
      <c r="B125" s="3" t="s">
        <v>253</v>
      </c>
      <c r="CR125" s="21">
        <f t="shared" si="1"/>
        <v>0</v>
      </c>
    </row>
    <row r="126" spans="1:96" x14ac:dyDescent="0.3">
      <c r="A126" s="3" t="s">
        <v>254</v>
      </c>
      <c r="B126" s="3" t="s">
        <v>255</v>
      </c>
      <c r="CR126" s="21">
        <f t="shared" si="1"/>
        <v>0</v>
      </c>
    </row>
    <row r="127" spans="1:96" x14ac:dyDescent="0.3">
      <c r="A127" s="3" t="s">
        <v>256</v>
      </c>
      <c r="B127" s="3" t="s">
        <v>257</v>
      </c>
      <c r="CR127" s="21">
        <f t="shared" si="1"/>
        <v>0</v>
      </c>
    </row>
    <row r="128" spans="1:96" x14ac:dyDescent="0.3">
      <c r="A128" s="3" t="s">
        <v>258</v>
      </c>
      <c r="B128" s="3" t="s">
        <v>259</v>
      </c>
      <c r="CR128" s="21">
        <f t="shared" si="1"/>
        <v>0</v>
      </c>
    </row>
    <row r="129" spans="1:96" x14ac:dyDescent="0.3">
      <c r="A129" s="3" t="s">
        <v>260</v>
      </c>
      <c r="B129" s="3" t="s">
        <v>261</v>
      </c>
      <c r="CR129" s="21">
        <f t="shared" si="1"/>
        <v>0</v>
      </c>
    </row>
    <row r="130" spans="1:96" x14ac:dyDescent="0.3">
      <c r="A130" s="3" t="s">
        <v>262</v>
      </c>
      <c r="B130" s="3" t="s">
        <v>263</v>
      </c>
      <c r="CR130" s="21">
        <f t="shared" si="1"/>
        <v>0</v>
      </c>
    </row>
    <row r="131" spans="1:96" x14ac:dyDescent="0.3">
      <c r="A131" s="3" t="s">
        <v>264</v>
      </c>
      <c r="B131" s="3" t="s">
        <v>265</v>
      </c>
      <c r="CR131" s="21">
        <f t="shared" si="1"/>
        <v>0</v>
      </c>
    </row>
    <row r="132" spans="1:96" x14ac:dyDescent="0.3">
      <c r="A132" s="3" t="s">
        <v>266</v>
      </c>
      <c r="B132" s="3" t="s">
        <v>267</v>
      </c>
      <c r="CR132" s="21">
        <f t="shared" si="1"/>
        <v>0</v>
      </c>
    </row>
    <row r="133" spans="1:96" x14ac:dyDescent="0.3">
      <c r="A133" s="3" t="s">
        <v>268</v>
      </c>
      <c r="B133" s="3" t="s">
        <v>269</v>
      </c>
      <c r="CR133" s="21">
        <f t="shared" si="1"/>
        <v>0</v>
      </c>
    </row>
    <row r="134" spans="1:96" x14ac:dyDescent="0.3">
      <c r="A134" s="3" t="s">
        <v>270</v>
      </c>
      <c r="B134" s="3" t="s">
        <v>271</v>
      </c>
      <c r="CR134" s="21">
        <f t="shared" si="1"/>
        <v>0</v>
      </c>
    </row>
    <row r="135" spans="1:96" x14ac:dyDescent="0.3">
      <c r="A135" s="3" t="s">
        <v>272</v>
      </c>
      <c r="B135" s="3" t="s">
        <v>273</v>
      </c>
      <c r="CR135" s="21">
        <f t="shared" si="1"/>
        <v>0</v>
      </c>
    </row>
    <row r="136" spans="1:96" x14ac:dyDescent="0.3">
      <c r="CR136" s="21">
        <f t="shared" si="1"/>
        <v>0</v>
      </c>
    </row>
    <row r="137" spans="1:96" x14ac:dyDescent="0.3">
      <c r="CR137" s="21">
        <f t="shared" si="1"/>
        <v>0</v>
      </c>
    </row>
  </sheetData>
  <mergeCells count="100">
    <mergeCell ref="AA7:AA8"/>
    <mergeCell ref="AB7:AB8"/>
    <mergeCell ref="AC7:AC8"/>
    <mergeCell ref="A3:A9"/>
    <mergeCell ref="B3:B9"/>
    <mergeCell ref="C7:C8"/>
    <mergeCell ref="D7:D8"/>
    <mergeCell ref="E7:E8"/>
    <mergeCell ref="S7:S8"/>
    <mergeCell ref="T7:T8"/>
    <mergeCell ref="R7:R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P7:P8"/>
    <mergeCell ref="Q7:Q8"/>
    <mergeCell ref="BA7:BA8"/>
    <mergeCell ref="U7:U8"/>
    <mergeCell ref="V7:V8"/>
    <mergeCell ref="W7:W8"/>
    <mergeCell ref="X7:X8"/>
    <mergeCell ref="Y7:Y8"/>
    <mergeCell ref="Z7:Z8"/>
    <mergeCell ref="AM7:AM8"/>
    <mergeCell ref="AL7:AL8"/>
    <mergeCell ref="AK7:AK8"/>
    <mergeCell ref="AJ7:AJ8"/>
    <mergeCell ref="AI7:AI8"/>
    <mergeCell ref="AH7:AH8"/>
    <mergeCell ref="AS7:AS8"/>
    <mergeCell ref="AX7:AX8"/>
    <mergeCell ref="AD7:AD8"/>
    <mergeCell ref="AE7:AE8"/>
    <mergeCell ref="AF7:AF8"/>
    <mergeCell ref="AY7:AY8"/>
    <mergeCell ref="AP7:AP8"/>
    <mergeCell ref="AO7:AO8"/>
    <mergeCell ref="AN7:AN8"/>
    <mergeCell ref="AG7:AG8"/>
    <mergeCell ref="AZ7:AZ8"/>
    <mergeCell ref="AU7:AU8"/>
    <mergeCell ref="AR7:AR8"/>
    <mergeCell ref="AQ7:AQ8"/>
    <mergeCell ref="AT7:AT8"/>
    <mergeCell ref="AV7:AV8"/>
    <mergeCell ref="BL7:BL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X7:BX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BW7:BW8"/>
    <mergeCell ref="CG7:CG8"/>
    <mergeCell ref="CH7:CH8"/>
    <mergeCell ref="CI7:CI8"/>
    <mergeCell ref="CJ7:CJ8"/>
    <mergeCell ref="BY7:BY8"/>
    <mergeCell ref="BZ7:BZ8"/>
    <mergeCell ref="CA7:CA8"/>
    <mergeCell ref="CB7:CB8"/>
    <mergeCell ref="CC7:CC8"/>
    <mergeCell ref="CD7:CD8"/>
    <mergeCell ref="A1:CQ2"/>
    <mergeCell ref="CQ7:CQ8"/>
    <mergeCell ref="C4:AX4"/>
    <mergeCell ref="C3:CQ3"/>
    <mergeCell ref="AY4:CQ4"/>
    <mergeCell ref="C5:CQ5"/>
    <mergeCell ref="O7:O8"/>
    <mergeCell ref="AW7:AW8"/>
    <mergeCell ref="CK7:CK8"/>
    <mergeCell ref="CL7:CL8"/>
    <mergeCell ref="CM7:CM8"/>
    <mergeCell ref="CN7:CN8"/>
    <mergeCell ref="CO7:CO8"/>
    <mergeCell ref="CP7:CP8"/>
    <mergeCell ref="CE7:CE8"/>
    <mergeCell ref="CF7:CF8"/>
  </mergeCells>
  <phoneticPr fontId="1" type="noConversion"/>
  <pageMargins left="0.7" right="0.7" top="0.75" bottom="0.75" header="0.3" footer="0.3"/>
  <pageSetup paperSize="9" scale="2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52" workbookViewId="0">
      <selection activeCell="G13" sqref="G13"/>
    </sheetView>
  </sheetViews>
  <sheetFormatPr defaultRowHeight="16.5" x14ac:dyDescent="0.3"/>
  <cols>
    <col min="4" max="4" width="16.5" customWidth="1"/>
    <col min="7" max="7" width="21.125" bestFit="1" customWidth="1"/>
    <col min="8" max="8" width="21.375" bestFit="1" customWidth="1"/>
    <col min="9" max="9" width="17.25" bestFit="1" customWidth="1"/>
    <col min="13" max="13" width="11" bestFit="1" customWidth="1"/>
    <col min="15" max="15" width="11" bestFit="1" customWidth="1"/>
  </cols>
  <sheetData>
    <row r="1" spans="1:16" x14ac:dyDescent="0.3">
      <c r="A1" s="35" t="s">
        <v>341</v>
      </c>
      <c r="B1" s="36"/>
      <c r="C1" s="36"/>
      <c r="D1" s="36"/>
      <c r="E1" s="36"/>
      <c r="F1" s="36"/>
      <c r="G1" s="36"/>
      <c r="H1" s="36"/>
      <c r="I1" s="37"/>
    </row>
    <row r="2" spans="1:16" ht="17.25" thickBot="1" x14ac:dyDescent="0.35">
      <c r="A2" s="38"/>
      <c r="B2" s="39"/>
      <c r="C2" s="39"/>
      <c r="D2" s="39"/>
      <c r="E2" s="39"/>
      <c r="F2" s="39"/>
      <c r="G2" s="39"/>
      <c r="H2" s="39"/>
      <c r="I2" s="40"/>
    </row>
    <row r="3" spans="1:16" ht="17.25" thickTop="1" x14ac:dyDescent="0.3">
      <c r="A3" s="8"/>
      <c r="B3" s="8"/>
      <c r="C3" s="8"/>
      <c r="D3" s="8"/>
      <c r="E3" s="8"/>
      <c r="F3" s="8"/>
      <c r="G3" s="8"/>
      <c r="H3" s="8"/>
      <c r="I3" s="8"/>
    </row>
    <row r="4" spans="1:16" ht="24.75" customHeight="1" x14ac:dyDescent="0.3">
      <c r="A4" s="29" t="s">
        <v>342</v>
      </c>
      <c r="B4" s="29"/>
      <c r="C4" s="29" t="s">
        <v>343</v>
      </c>
      <c r="D4" s="29"/>
      <c r="E4" s="12" t="s">
        <v>347</v>
      </c>
      <c r="F4" s="12" t="s">
        <v>346</v>
      </c>
      <c r="G4" s="25" t="s">
        <v>0</v>
      </c>
      <c r="H4" s="26"/>
      <c r="I4" s="34"/>
    </row>
    <row r="5" spans="1:16" x14ac:dyDescent="0.3">
      <c r="A5" s="32" t="s">
        <v>344</v>
      </c>
      <c r="B5" s="32"/>
      <c r="C5" s="32" t="s">
        <v>345</v>
      </c>
      <c r="D5" s="32"/>
      <c r="E5" s="1" t="s">
        <v>1</v>
      </c>
      <c r="F5" s="1" t="s">
        <v>348</v>
      </c>
      <c r="G5" s="1" t="s">
        <v>580</v>
      </c>
      <c r="H5" s="1" t="s">
        <v>352</v>
      </c>
      <c r="I5" s="1"/>
    </row>
    <row r="6" spans="1:16" x14ac:dyDescent="0.3">
      <c r="A6" s="33"/>
      <c r="B6" s="33"/>
      <c r="C6" s="30"/>
      <c r="D6" s="30"/>
      <c r="E6" s="1" t="s">
        <v>2</v>
      </c>
      <c r="F6" s="1" t="s">
        <v>349</v>
      </c>
      <c r="G6" s="1" t="s">
        <v>351</v>
      </c>
      <c r="H6" s="1"/>
      <c r="I6" s="1"/>
      <c r="K6" s="29" t="s">
        <v>371</v>
      </c>
      <c r="L6" s="29"/>
      <c r="M6" s="29"/>
      <c r="N6" s="29"/>
      <c r="O6" s="29"/>
      <c r="P6" s="29"/>
    </row>
    <row r="7" spans="1:16" x14ac:dyDescent="0.3">
      <c r="A7" s="33"/>
      <c r="B7" s="33"/>
      <c r="C7" s="30"/>
      <c r="D7" s="30"/>
      <c r="E7" s="1" t="s">
        <v>3</v>
      </c>
      <c r="F7" s="1" t="s">
        <v>349</v>
      </c>
      <c r="G7" s="1" t="s">
        <v>43</v>
      </c>
      <c r="H7" s="1"/>
      <c r="I7" s="1"/>
      <c r="K7" s="11" t="s">
        <v>346</v>
      </c>
      <c r="L7" s="29" t="s">
        <v>372</v>
      </c>
      <c r="M7" s="29"/>
      <c r="N7" s="29"/>
      <c r="O7" s="11" t="s">
        <v>373</v>
      </c>
      <c r="P7" s="11" t="s">
        <v>374</v>
      </c>
    </row>
    <row r="8" spans="1:16" x14ac:dyDescent="0.3">
      <c r="A8" s="33"/>
      <c r="B8" s="33"/>
      <c r="C8" s="30"/>
      <c r="D8" s="30"/>
      <c r="E8" s="1" t="s">
        <v>4</v>
      </c>
      <c r="F8" s="1" t="s">
        <v>350</v>
      </c>
      <c r="G8" s="1" t="s">
        <v>47</v>
      </c>
      <c r="H8" s="1" t="s">
        <v>50</v>
      </c>
      <c r="I8" s="1" t="s">
        <v>323</v>
      </c>
      <c r="K8" s="9" t="s">
        <v>350</v>
      </c>
      <c r="L8" s="9" t="s">
        <v>194</v>
      </c>
      <c r="M8" s="9">
        <v>3.5</v>
      </c>
      <c r="N8" s="9">
        <v>85</v>
      </c>
      <c r="O8" s="9">
        <v>3</v>
      </c>
      <c r="P8" s="9">
        <v>2</v>
      </c>
    </row>
    <row r="9" spans="1:16" x14ac:dyDescent="0.3">
      <c r="A9" s="33"/>
      <c r="B9" s="33"/>
      <c r="C9" s="30"/>
      <c r="D9" s="30"/>
      <c r="E9" s="1" t="s">
        <v>5</v>
      </c>
      <c r="F9" s="1" t="s">
        <v>348</v>
      </c>
      <c r="G9" s="1" t="s">
        <v>26</v>
      </c>
      <c r="H9" s="1" t="s">
        <v>353</v>
      </c>
      <c r="I9" s="1"/>
      <c r="K9" s="9" t="s">
        <v>348</v>
      </c>
      <c r="L9" s="9" t="s">
        <v>193</v>
      </c>
      <c r="M9" s="9">
        <v>3</v>
      </c>
      <c r="N9" s="9">
        <v>80</v>
      </c>
      <c r="O9" s="9">
        <v>2</v>
      </c>
      <c r="P9" s="9">
        <v>1</v>
      </c>
    </row>
    <row r="10" spans="1:16" x14ac:dyDescent="0.3">
      <c r="A10" s="33"/>
      <c r="B10" s="33"/>
      <c r="C10" s="30"/>
      <c r="D10" s="30"/>
      <c r="E10" s="1" t="s">
        <v>6</v>
      </c>
      <c r="F10" s="1" t="s">
        <v>350</v>
      </c>
      <c r="G10" s="1" t="s">
        <v>354</v>
      </c>
      <c r="H10" s="1" t="s">
        <v>316</v>
      </c>
      <c r="I10" s="1" t="s">
        <v>355</v>
      </c>
      <c r="K10" s="9" t="s">
        <v>349</v>
      </c>
      <c r="L10" s="9" t="s">
        <v>330</v>
      </c>
      <c r="M10" s="9">
        <v>2.5</v>
      </c>
      <c r="N10" s="9">
        <v>75</v>
      </c>
      <c r="O10" s="9">
        <v>1</v>
      </c>
      <c r="P10" s="9">
        <v>0</v>
      </c>
    </row>
    <row r="11" spans="1:16" x14ac:dyDescent="0.3">
      <c r="A11" s="33"/>
      <c r="B11" s="33"/>
      <c r="C11" s="30" t="s">
        <v>356</v>
      </c>
      <c r="D11" s="30"/>
      <c r="E11" s="1" t="s">
        <v>1</v>
      </c>
      <c r="F11" s="1" t="s">
        <v>350</v>
      </c>
      <c r="G11" s="1" t="s">
        <v>313</v>
      </c>
      <c r="H11" s="1" t="s">
        <v>352</v>
      </c>
      <c r="I11" s="1" t="s">
        <v>315</v>
      </c>
    </row>
    <row r="12" spans="1:16" x14ac:dyDescent="0.3">
      <c r="A12" s="33"/>
      <c r="B12" s="33"/>
      <c r="C12" s="30"/>
      <c r="D12" s="30"/>
      <c r="E12" s="1" t="s">
        <v>2</v>
      </c>
      <c r="F12" s="1" t="s">
        <v>349</v>
      </c>
      <c r="G12" s="1" t="s">
        <v>351</v>
      </c>
      <c r="H12" s="1"/>
      <c r="I12" s="1"/>
    </row>
    <row r="13" spans="1:16" x14ac:dyDescent="0.3">
      <c r="A13" s="33"/>
      <c r="B13" s="33"/>
      <c r="C13" s="30"/>
      <c r="D13" s="30"/>
      <c r="E13" s="1" t="s">
        <v>3</v>
      </c>
      <c r="F13" s="1" t="s">
        <v>349</v>
      </c>
      <c r="G13" s="1" t="s">
        <v>43</v>
      </c>
      <c r="H13" s="1"/>
      <c r="I13" s="1"/>
    </row>
    <row r="14" spans="1:16" x14ac:dyDescent="0.3">
      <c r="A14" s="33"/>
      <c r="B14" s="33"/>
      <c r="C14" s="30"/>
      <c r="D14" s="30"/>
      <c r="E14" s="1" t="s">
        <v>4</v>
      </c>
      <c r="F14" s="1" t="s">
        <v>348</v>
      </c>
      <c r="G14" s="1" t="s">
        <v>47</v>
      </c>
      <c r="H14" s="1" t="s">
        <v>321</v>
      </c>
      <c r="I14" s="1"/>
    </row>
    <row r="15" spans="1:16" x14ac:dyDescent="0.3">
      <c r="A15" s="33"/>
      <c r="B15" s="33"/>
      <c r="C15" s="30"/>
      <c r="D15" s="30"/>
      <c r="E15" s="1" t="s">
        <v>5</v>
      </c>
      <c r="F15" s="1" t="s">
        <v>348</v>
      </c>
      <c r="G15" s="1" t="s">
        <v>26</v>
      </c>
      <c r="H15" s="1" t="s">
        <v>353</v>
      </c>
      <c r="I15" s="1"/>
    </row>
    <row r="16" spans="1:16" x14ac:dyDescent="0.3">
      <c r="A16" s="33"/>
      <c r="B16" s="33"/>
      <c r="C16" s="30"/>
      <c r="D16" s="30"/>
      <c r="E16" s="1" t="s">
        <v>6</v>
      </c>
      <c r="F16" s="1" t="s">
        <v>350</v>
      </c>
      <c r="G16" s="1" t="s">
        <v>50</v>
      </c>
      <c r="H16" s="1" t="s">
        <v>355</v>
      </c>
      <c r="I16" s="1" t="s">
        <v>316</v>
      </c>
    </row>
    <row r="17" spans="1:9" x14ac:dyDescent="0.3">
      <c r="A17" s="30" t="s">
        <v>357</v>
      </c>
      <c r="B17" s="30"/>
      <c r="C17" s="30" t="s">
        <v>358</v>
      </c>
      <c r="D17" s="30"/>
      <c r="E17" s="1" t="s">
        <v>1</v>
      </c>
      <c r="F17" s="1" t="s">
        <v>350</v>
      </c>
      <c r="G17" s="1" t="s">
        <v>313</v>
      </c>
      <c r="H17" s="1" t="s">
        <v>352</v>
      </c>
      <c r="I17" s="1" t="s">
        <v>315</v>
      </c>
    </row>
    <row r="18" spans="1:9" x14ac:dyDescent="0.3">
      <c r="A18" s="30"/>
      <c r="B18" s="30"/>
      <c r="C18" s="30"/>
      <c r="D18" s="30"/>
      <c r="E18" s="1" t="s">
        <v>2</v>
      </c>
      <c r="F18" s="1" t="s">
        <v>348</v>
      </c>
      <c r="G18" s="1" t="s">
        <v>351</v>
      </c>
      <c r="H18" s="1"/>
      <c r="I18" s="1"/>
    </row>
    <row r="19" spans="1:9" x14ac:dyDescent="0.3">
      <c r="A19" s="30"/>
      <c r="B19" s="30"/>
      <c r="C19" s="30"/>
      <c r="D19" s="30"/>
      <c r="E19" s="1" t="s">
        <v>3</v>
      </c>
      <c r="F19" s="1" t="s">
        <v>349</v>
      </c>
      <c r="G19" s="1" t="s">
        <v>43</v>
      </c>
      <c r="H19" s="1"/>
      <c r="I19" s="1"/>
    </row>
    <row r="20" spans="1:9" x14ac:dyDescent="0.3">
      <c r="A20" s="30"/>
      <c r="B20" s="30"/>
      <c r="C20" s="30"/>
      <c r="D20" s="30"/>
      <c r="E20" s="1" t="s">
        <v>4</v>
      </c>
      <c r="F20" s="1" t="s">
        <v>348</v>
      </c>
      <c r="G20" s="1" t="s">
        <v>47</v>
      </c>
      <c r="H20" s="1" t="s">
        <v>321</v>
      </c>
      <c r="I20" s="1"/>
    </row>
    <row r="21" spans="1:9" x14ac:dyDescent="0.3">
      <c r="A21" s="30"/>
      <c r="B21" s="30"/>
      <c r="C21" s="30"/>
      <c r="D21" s="30"/>
      <c r="E21" s="1" t="s">
        <v>5</v>
      </c>
      <c r="F21" s="1" t="s">
        <v>350</v>
      </c>
      <c r="G21" s="1" t="s">
        <v>316</v>
      </c>
      <c r="H21" s="1" t="s">
        <v>353</v>
      </c>
      <c r="I21" s="1" t="s">
        <v>359</v>
      </c>
    </row>
    <row r="22" spans="1:9" x14ac:dyDescent="0.3">
      <c r="A22" s="30"/>
      <c r="B22" s="30"/>
      <c r="C22" s="30"/>
      <c r="D22" s="30"/>
      <c r="E22" s="1" t="s">
        <v>6</v>
      </c>
      <c r="F22" s="1" t="s">
        <v>349</v>
      </c>
      <c r="G22" s="1" t="s">
        <v>354</v>
      </c>
      <c r="H22" s="1"/>
      <c r="I22" s="1"/>
    </row>
    <row r="23" spans="1:9" x14ac:dyDescent="0.3">
      <c r="A23" s="30"/>
      <c r="B23" s="30"/>
      <c r="C23" s="30" t="s">
        <v>360</v>
      </c>
      <c r="D23" s="30"/>
      <c r="E23" s="1" t="s">
        <v>1</v>
      </c>
      <c r="F23" s="1" t="s">
        <v>348</v>
      </c>
      <c r="G23" s="1" t="s">
        <v>313</v>
      </c>
      <c r="H23" s="1" t="s">
        <v>352</v>
      </c>
      <c r="I23" s="1"/>
    </row>
    <row r="24" spans="1:9" x14ac:dyDescent="0.3">
      <c r="A24" s="30"/>
      <c r="B24" s="30"/>
      <c r="C24" s="30"/>
      <c r="D24" s="30"/>
      <c r="E24" s="1" t="s">
        <v>2</v>
      </c>
      <c r="F24" s="1" t="s">
        <v>348</v>
      </c>
      <c r="G24" s="1" t="s">
        <v>351</v>
      </c>
      <c r="H24" s="1"/>
      <c r="I24" s="1"/>
    </row>
    <row r="25" spans="1:9" x14ac:dyDescent="0.3">
      <c r="A25" s="30"/>
      <c r="B25" s="30"/>
      <c r="C25" s="30"/>
      <c r="D25" s="30"/>
      <c r="E25" s="1" t="s">
        <v>3</v>
      </c>
      <c r="F25" s="1" t="s">
        <v>349</v>
      </c>
      <c r="G25" s="1" t="s">
        <v>43</v>
      </c>
      <c r="H25" s="1"/>
      <c r="I25" s="1"/>
    </row>
    <row r="26" spans="1:9" x14ac:dyDescent="0.3">
      <c r="A26" s="30"/>
      <c r="B26" s="30"/>
      <c r="C26" s="30"/>
      <c r="D26" s="30"/>
      <c r="E26" s="1" t="s">
        <v>4</v>
      </c>
      <c r="F26" s="1" t="s">
        <v>350</v>
      </c>
      <c r="G26" s="1" t="s">
        <v>47</v>
      </c>
      <c r="H26" s="1" t="s">
        <v>50</v>
      </c>
      <c r="I26" s="1" t="s">
        <v>321</v>
      </c>
    </row>
    <row r="27" spans="1:9" x14ac:dyDescent="0.3">
      <c r="A27" s="30"/>
      <c r="B27" s="30"/>
      <c r="C27" s="30"/>
      <c r="D27" s="30"/>
      <c r="E27" s="1" t="s">
        <v>5</v>
      </c>
      <c r="F27" s="1" t="s">
        <v>350</v>
      </c>
      <c r="G27" s="1" t="s">
        <v>316</v>
      </c>
      <c r="H27" s="1" t="s">
        <v>353</v>
      </c>
      <c r="I27" s="1" t="s">
        <v>361</v>
      </c>
    </row>
    <row r="28" spans="1:9" x14ac:dyDescent="0.3">
      <c r="A28" s="30"/>
      <c r="B28" s="30"/>
      <c r="C28" s="30"/>
      <c r="D28" s="30"/>
      <c r="E28" s="1" t="s">
        <v>6</v>
      </c>
      <c r="F28" s="1" t="s">
        <v>349</v>
      </c>
      <c r="G28" s="1" t="s">
        <v>354</v>
      </c>
      <c r="H28" s="1"/>
      <c r="I28" s="1"/>
    </row>
    <row r="29" spans="1:9" ht="16.5" customHeight="1" x14ac:dyDescent="0.3">
      <c r="A29" s="31" t="s">
        <v>362</v>
      </c>
      <c r="B29" s="31"/>
      <c r="C29" s="30" t="s">
        <v>365</v>
      </c>
      <c r="D29" s="30"/>
      <c r="E29" s="1" t="s">
        <v>1</v>
      </c>
      <c r="F29" s="1" t="s">
        <v>348</v>
      </c>
      <c r="G29" s="1" t="s">
        <v>313</v>
      </c>
      <c r="H29" s="1" t="s">
        <v>352</v>
      </c>
      <c r="I29" s="1"/>
    </row>
    <row r="30" spans="1:9" x14ac:dyDescent="0.3">
      <c r="A30" s="31"/>
      <c r="B30" s="31"/>
      <c r="C30" s="30"/>
      <c r="D30" s="30"/>
      <c r="E30" s="1" t="s">
        <v>2</v>
      </c>
      <c r="F30" s="1" t="s">
        <v>350</v>
      </c>
      <c r="G30" s="1" t="s">
        <v>366</v>
      </c>
      <c r="H30" s="1" t="s">
        <v>316</v>
      </c>
      <c r="I30" s="1"/>
    </row>
    <row r="31" spans="1:9" x14ac:dyDescent="0.3">
      <c r="A31" s="31"/>
      <c r="B31" s="31"/>
      <c r="C31" s="30"/>
      <c r="D31" s="30"/>
      <c r="E31" s="1" t="s">
        <v>3</v>
      </c>
      <c r="F31" s="1" t="s">
        <v>350</v>
      </c>
      <c r="G31" s="1" t="s">
        <v>43</v>
      </c>
      <c r="H31" s="1" t="s">
        <v>48</v>
      </c>
      <c r="I31" s="1" t="s">
        <v>318</v>
      </c>
    </row>
    <row r="32" spans="1:9" x14ac:dyDescent="0.3">
      <c r="A32" s="31"/>
      <c r="B32" s="31"/>
      <c r="C32" s="30"/>
      <c r="D32" s="30"/>
      <c r="E32" s="1" t="s">
        <v>4</v>
      </c>
      <c r="F32" s="1" t="s">
        <v>349</v>
      </c>
      <c r="G32" s="1" t="s">
        <v>47</v>
      </c>
      <c r="H32" s="1"/>
      <c r="I32" s="1"/>
    </row>
    <row r="33" spans="1:9" x14ac:dyDescent="0.3">
      <c r="A33" s="31"/>
      <c r="B33" s="31"/>
      <c r="C33" s="30"/>
      <c r="D33" s="30"/>
      <c r="E33" s="1" t="s">
        <v>5</v>
      </c>
      <c r="F33" s="1" t="s">
        <v>348</v>
      </c>
      <c r="G33" s="1" t="s">
        <v>353</v>
      </c>
      <c r="H33" s="1" t="s">
        <v>359</v>
      </c>
      <c r="I33" s="1"/>
    </row>
    <row r="34" spans="1:9" x14ac:dyDescent="0.3">
      <c r="A34" s="31"/>
      <c r="B34" s="31"/>
      <c r="C34" s="30"/>
      <c r="D34" s="30"/>
      <c r="E34" s="1" t="s">
        <v>6</v>
      </c>
      <c r="F34" s="1" t="s">
        <v>349</v>
      </c>
      <c r="G34" s="1" t="s">
        <v>354</v>
      </c>
      <c r="H34" s="1"/>
      <c r="I34" s="1"/>
    </row>
    <row r="35" spans="1:9" x14ac:dyDescent="0.3">
      <c r="A35" s="31"/>
      <c r="B35" s="31"/>
      <c r="C35" s="30" t="s">
        <v>364</v>
      </c>
      <c r="D35" s="30"/>
      <c r="E35" s="1" t="s">
        <v>1</v>
      </c>
      <c r="F35" s="1" t="s">
        <v>348</v>
      </c>
      <c r="G35" s="1" t="s">
        <v>313</v>
      </c>
      <c r="H35" s="1" t="s">
        <v>352</v>
      </c>
      <c r="I35" s="1"/>
    </row>
    <row r="36" spans="1:9" x14ac:dyDescent="0.3">
      <c r="A36" s="31"/>
      <c r="B36" s="31"/>
      <c r="C36" s="30"/>
      <c r="D36" s="30"/>
      <c r="E36" s="1" t="s">
        <v>2</v>
      </c>
      <c r="F36" s="1" t="s">
        <v>350</v>
      </c>
      <c r="G36" s="1" t="s">
        <v>366</v>
      </c>
      <c r="H36" s="1" t="s">
        <v>316</v>
      </c>
      <c r="I36" s="1"/>
    </row>
    <row r="37" spans="1:9" x14ac:dyDescent="0.3">
      <c r="A37" s="31"/>
      <c r="B37" s="31"/>
      <c r="C37" s="30"/>
      <c r="D37" s="30"/>
      <c r="E37" s="1" t="s">
        <v>3</v>
      </c>
      <c r="F37" s="1" t="s">
        <v>350</v>
      </c>
      <c r="G37" s="1" t="s">
        <v>43</v>
      </c>
      <c r="H37" s="1" t="s">
        <v>48</v>
      </c>
      <c r="I37" s="1" t="s">
        <v>318</v>
      </c>
    </row>
    <row r="38" spans="1:9" x14ac:dyDescent="0.3">
      <c r="A38" s="31"/>
      <c r="B38" s="31"/>
      <c r="C38" s="30"/>
      <c r="D38" s="30"/>
      <c r="E38" s="1" t="s">
        <v>4</v>
      </c>
      <c r="F38" s="1" t="s">
        <v>349</v>
      </c>
      <c r="G38" s="1" t="s">
        <v>47</v>
      </c>
      <c r="H38" s="1"/>
      <c r="I38" s="1"/>
    </row>
    <row r="39" spans="1:9" x14ac:dyDescent="0.3">
      <c r="A39" s="31"/>
      <c r="B39" s="31"/>
      <c r="C39" s="30"/>
      <c r="D39" s="30"/>
      <c r="E39" s="1" t="s">
        <v>5</v>
      </c>
      <c r="F39" s="1" t="s">
        <v>348</v>
      </c>
      <c r="G39" s="1" t="s">
        <v>353</v>
      </c>
      <c r="H39" s="1" t="s">
        <v>359</v>
      </c>
      <c r="I39" s="1"/>
    </row>
    <row r="40" spans="1:9" x14ac:dyDescent="0.3">
      <c r="A40" s="31"/>
      <c r="B40" s="31"/>
      <c r="C40" s="30"/>
      <c r="D40" s="30"/>
      <c r="E40" s="1" t="s">
        <v>6</v>
      </c>
      <c r="F40" s="1" t="s">
        <v>349</v>
      </c>
      <c r="G40" s="1" t="s">
        <v>354</v>
      </c>
      <c r="H40" s="1"/>
      <c r="I40" s="1"/>
    </row>
    <row r="41" spans="1:9" x14ac:dyDescent="0.3">
      <c r="A41" s="31"/>
      <c r="B41" s="31"/>
      <c r="C41" s="30" t="s">
        <v>363</v>
      </c>
      <c r="D41" s="30"/>
      <c r="E41" s="1" t="s">
        <v>1</v>
      </c>
      <c r="F41" s="1" t="s">
        <v>348</v>
      </c>
      <c r="G41" s="1" t="s">
        <v>313</v>
      </c>
      <c r="H41" s="1" t="s">
        <v>352</v>
      </c>
      <c r="I41" s="1"/>
    </row>
    <row r="42" spans="1:9" x14ac:dyDescent="0.3">
      <c r="A42" s="31"/>
      <c r="B42" s="31"/>
      <c r="C42" s="30"/>
      <c r="D42" s="30"/>
      <c r="E42" s="1" t="s">
        <v>2</v>
      </c>
      <c r="F42" s="1" t="s">
        <v>350</v>
      </c>
      <c r="G42" s="1" t="s">
        <v>366</v>
      </c>
      <c r="H42" s="1" t="s">
        <v>316</v>
      </c>
      <c r="I42" s="1"/>
    </row>
    <row r="43" spans="1:9" x14ac:dyDescent="0.3">
      <c r="A43" s="31"/>
      <c r="B43" s="31"/>
      <c r="C43" s="30"/>
      <c r="D43" s="30"/>
      <c r="E43" s="1" t="s">
        <v>3</v>
      </c>
      <c r="F43" s="1" t="s">
        <v>350</v>
      </c>
      <c r="G43" s="1" t="s">
        <v>43</v>
      </c>
      <c r="H43" s="1" t="s">
        <v>48</v>
      </c>
      <c r="I43" s="1" t="s">
        <v>318</v>
      </c>
    </row>
    <row r="44" spans="1:9" x14ac:dyDescent="0.3">
      <c r="A44" s="31"/>
      <c r="B44" s="31"/>
      <c r="C44" s="30"/>
      <c r="D44" s="30"/>
      <c r="E44" s="1" t="s">
        <v>4</v>
      </c>
      <c r="F44" s="1" t="s">
        <v>349</v>
      </c>
      <c r="G44" s="1" t="s">
        <v>47</v>
      </c>
      <c r="H44" s="1"/>
      <c r="I44" s="1"/>
    </row>
    <row r="45" spans="1:9" x14ac:dyDescent="0.3">
      <c r="A45" s="31"/>
      <c r="B45" s="31"/>
      <c r="C45" s="30"/>
      <c r="D45" s="30"/>
      <c r="E45" s="1" t="s">
        <v>5</v>
      </c>
      <c r="F45" s="1" t="s">
        <v>348</v>
      </c>
      <c r="G45" s="1" t="s">
        <v>353</v>
      </c>
      <c r="H45" s="1" t="s">
        <v>359</v>
      </c>
      <c r="I45" s="1"/>
    </row>
    <row r="46" spans="1:9" x14ac:dyDescent="0.3">
      <c r="A46" s="31"/>
      <c r="B46" s="31"/>
      <c r="C46" s="30"/>
      <c r="D46" s="30"/>
      <c r="E46" s="1" t="s">
        <v>6</v>
      </c>
      <c r="F46" s="1" t="s">
        <v>349</v>
      </c>
      <c r="G46" s="1" t="s">
        <v>354</v>
      </c>
      <c r="H46" s="1"/>
      <c r="I46" s="1"/>
    </row>
    <row r="47" spans="1:9" x14ac:dyDescent="0.3">
      <c r="C47" s="10"/>
      <c r="D47" s="10"/>
    </row>
    <row r="48" spans="1:9" x14ac:dyDescent="0.3">
      <c r="C48" s="10"/>
      <c r="D48" s="10"/>
    </row>
    <row r="49" spans="1:5" x14ac:dyDescent="0.3">
      <c r="C49" s="10"/>
      <c r="D49" s="10"/>
    </row>
    <row r="50" spans="1:5" x14ac:dyDescent="0.3">
      <c r="C50" s="10"/>
      <c r="D50" s="10"/>
    </row>
    <row r="51" spans="1:5" x14ac:dyDescent="0.3">
      <c r="A51" t="s">
        <v>367</v>
      </c>
      <c r="C51" s="10"/>
      <c r="D51" s="10"/>
    </row>
    <row r="52" spans="1:5" x14ac:dyDescent="0.3">
      <c r="C52" s="10"/>
      <c r="D52" s="10"/>
    </row>
    <row r="53" spans="1:5" x14ac:dyDescent="0.3">
      <c r="A53" t="s">
        <v>347</v>
      </c>
      <c r="B53" t="s">
        <v>368</v>
      </c>
      <c r="C53" t="s">
        <v>369</v>
      </c>
      <c r="D53" t="s">
        <v>0</v>
      </c>
    </row>
    <row r="54" spans="1:5" x14ac:dyDescent="0.3">
      <c r="A54" t="s">
        <v>1</v>
      </c>
      <c r="B54">
        <v>1</v>
      </c>
      <c r="C54">
        <v>2</v>
      </c>
      <c r="D54" t="s">
        <v>23</v>
      </c>
    </row>
    <row r="55" spans="1:5" x14ac:dyDescent="0.3">
      <c r="B55">
        <v>2</v>
      </c>
      <c r="C55">
        <v>2</v>
      </c>
      <c r="D55" t="s">
        <v>313</v>
      </c>
    </row>
    <row r="56" spans="1:5" x14ac:dyDescent="0.3">
      <c r="B56">
        <v>3</v>
      </c>
      <c r="C56">
        <v>1</v>
      </c>
      <c r="D56" t="s">
        <v>352</v>
      </c>
    </row>
    <row r="57" spans="1:5" x14ac:dyDescent="0.3">
      <c r="B57">
        <v>3</v>
      </c>
      <c r="C57">
        <v>1</v>
      </c>
      <c r="D57" t="s">
        <v>370</v>
      </c>
    </row>
    <row r="58" spans="1:5" x14ac:dyDescent="0.3">
      <c r="B58">
        <v>3</v>
      </c>
      <c r="C58">
        <v>2</v>
      </c>
      <c r="D58" t="s">
        <v>315</v>
      </c>
    </row>
    <row r="59" spans="1:5" x14ac:dyDescent="0.3">
      <c r="A59" t="s">
        <v>375</v>
      </c>
      <c r="D59" t="s">
        <v>376</v>
      </c>
    </row>
    <row r="61" spans="1:5" x14ac:dyDescent="0.3">
      <c r="A61" t="s">
        <v>2</v>
      </c>
      <c r="B61">
        <v>2</v>
      </c>
      <c r="C61">
        <v>1</v>
      </c>
      <c r="D61" t="s">
        <v>44</v>
      </c>
    </row>
    <row r="62" spans="1:5" x14ac:dyDescent="0.3">
      <c r="B62">
        <v>2</v>
      </c>
      <c r="C62">
        <v>2</v>
      </c>
      <c r="D62" t="s">
        <v>377</v>
      </c>
    </row>
    <row r="63" spans="1:5" x14ac:dyDescent="0.3">
      <c r="B63">
        <v>3</v>
      </c>
      <c r="C63">
        <v>1</v>
      </c>
      <c r="D63" t="s">
        <v>316</v>
      </c>
    </row>
    <row r="64" spans="1:5" x14ac:dyDescent="0.3">
      <c r="B64">
        <v>3</v>
      </c>
      <c r="C64">
        <v>2</v>
      </c>
      <c r="D64" t="s">
        <v>378</v>
      </c>
      <c r="E64" t="s">
        <v>379</v>
      </c>
    </row>
    <row r="65" spans="1:5" x14ac:dyDescent="0.3">
      <c r="B65">
        <v>4</v>
      </c>
      <c r="C65">
        <v>1</v>
      </c>
      <c r="D65" t="s">
        <v>380</v>
      </c>
      <c r="E65" t="s">
        <v>381</v>
      </c>
    </row>
    <row r="66" spans="1:5" x14ac:dyDescent="0.3">
      <c r="A66" t="s">
        <v>375</v>
      </c>
      <c r="D66" t="s">
        <v>382</v>
      </c>
    </row>
    <row r="68" spans="1:5" x14ac:dyDescent="0.3">
      <c r="A68" t="s">
        <v>3</v>
      </c>
      <c r="B68">
        <v>2</v>
      </c>
      <c r="C68">
        <v>1</v>
      </c>
      <c r="D68" t="s">
        <v>43</v>
      </c>
    </row>
    <row r="69" spans="1:5" x14ac:dyDescent="0.3">
      <c r="B69">
        <v>3</v>
      </c>
      <c r="C69">
        <v>1</v>
      </c>
      <c r="D69" t="s">
        <v>384</v>
      </c>
    </row>
    <row r="70" spans="1:5" x14ac:dyDescent="0.3">
      <c r="B70">
        <v>3</v>
      </c>
      <c r="C70">
        <v>2</v>
      </c>
      <c r="D70" t="s">
        <v>48</v>
      </c>
    </row>
    <row r="71" spans="1:5" x14ac:dyDescent="0.3">
      <c r="B71">
        <v>4</v>
      </c>
      <c r="C71">
        <v>2</v>
      </c>
      <c r="D71" t="s">
        <v>321</v>
      </c>
    </row>
    <row r="72" spans="1:5" x14ac:dyDescent="0.3">
      <c r="A72" t="s">
        <v>375</v>
      </c>
      <c r="D72" t="s">
        <v>383</v>
      </c>
    </row>
    <row r="74" spans="1:5" x14ac:dyDescent="0.3">
      <c r="A74" t="s">
        <v>4</v>
      </c>
      <c r="B74">
        <v>2</v>
      </c>
      <c r="C74">
        <v>2</v>
      </c>
      <c r="D74" t="s">
        <v>47</v>
      </c>
    </row>
    <row r="75" spans="1:5" x14ac:dyDescent="0.3">
      <c r="B75">
        <v>3</v>
      </c>
      <c r="C75">
        <v>1</v>
      </c>
      <c r="D75" t="s">
        <v>50</v>
      </c>
    </row>
    <row r="76" spans="1:5" x14ac:dyDescent="0.3">
      <c r="B76">
        <v>3</v>
      </c>
      <c r="C76">
        <v>2</v>
      </c>
      <c r="D76" t="s">
        <v>323</v>
      </c>
    </row>
    <row r="77" spans="1:5" x14ac:dyDescent="0.3">
      <c r="B77">
        <v>4</v>
      </c>
      <c r="C77">
        <v>2</v>
      </c>
      <c r="D77" t="s">
        <v>321</v>
      </c>
    </row>
    <row r="78" spans="1:5" x14ac:dyDescent="0.3">
      <c r="A78" t="s">
        <v>375</v>
      </c>
      <c r="D78" t="s">
        <v>385</v>
      </c>
    </row>
    <row r="80" spans="1:5" x14ac:dyDescent="0.3">
      <c r="A80" t="s">
        <v>5</v>
      </c>
      <c r="B80">
        <v>2</v>
      </c>
      <c r="C80">
        <v>1</v>
      </c>
      <c r="D80" t="s">
        <v>26</v>
      </c>
    </row>
    <row r="81" spans="1:4" x14ac:dyDescent="0.3">
      <c r="B81">
        <v>3</v>
      </c>
      <c r="C81">
        <v>1</v>
      </c>
      <c r="D81" t="s">
        <v>386</v>
      </c>
    </row>
    <row r="82" spans="1:4" x14ac:dyDescent="0.3">
      <c r="B82">
        <v>3</v>
      </c>
      <c r="C82">
        <v>2</v>
      </c>
      <c r="D82" t="s">
        <v>387</v>
      </c>
    </row>
    <row r="83" spans="1:4" x14ac:dyDescent="0.3">
      <c r="B83">
        <v>4</v>
      </c>
      <c r="C83">
        <v>1</v>
      </c>
      <c r="D83" t="s">
        <v>388</v>
      </c>
    </row>
    <row r="84" spans="1:4" x14ac:dyDescent="0.3">
      <c r="A84" t="s">
        <v>375</v>
      </c>
      <c r="D84" t="s">
        <v>389</v>
      </c>
    </row>
    <row r="86" spans="1:4" x14ac:dyDescent="0.3">
      <c r="A86" t="s">
        <v>6</v>
      </c>
      <c r="B86">
        <v>2</v>
      </c>
      <c r="C86">
        <v>2</v>
      </c>
      <c r="D86" t="s">
        <v>390</v>
      </c>
    </row>
    <row r="87" spans="1:4" x14ac:dyDescent="0.3">
      <c r="B87">
        <v>3</v>
      </c>
      <c r="C87">
        <v>1</v>
      </c>
      <c r="D87" t="s">
        <v>50</v>
      </c>
    </row>
    <row r="88" spans="1:4" x14ac:dyDescent="0.3">
      <c r="B88">
        <v>3</v>
      </c>
      <c r="C88">
        <v>1</v>
      </c>
      <c r="D88" t="s">
        <v>316</v>
      </c>
    </row>
    <row r="89" spans="1:4" x14ac:dyDescent="0.3">
      <c r="B89">
        <v>3</v>
      </c>
      <c r="C89">
        <v>2</v>
      </c>
      <c r="D89" t="s">
        <v>391</v>
      </c>
    </row>
    <row r="90" spans="1:4" x14ac:dyDescent="0.3">
      <c r="A90" t="s">
        <v>375</v>
      </c>
      <c r="D90" t="s">
        <v>392</v>
      </c>
    </row>
  </sheetData>
  <mergeCells count="16">
    <mergeCell ref="G4:I4"/>
    <mergeCell ref="A4:B4"/>
    <mergeCell ref="C4:D4"/>
    <mergeCell ref="A1:I2"/>
    <mergeCell ref="K6:P6"/>
    <mergeCell ref="C41:D46"/>
    <mergeCell ref="A17:B28"/>
    <mergeCell ref="A29:B46"/>
    <mergeCell ref="L7:N7"/>
    <mergeCell ref="C17:D22"/>
    <mergeCell ref="C23:D28"/>
    <mergeCell ref="C29:D34"/>
    <mergeCell ref="C35:D40"/>
    <mergeCell ref="C5:D10"/>
    <mergeCell ref="C11:D16"/>
    <mergeCell ref="A5:B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A19" workbookViewId="0">
      <selection activeCell="C26" sqref="C26"/>
    </sheetView>
  </sheetViews>
  <sheetFormatPr defaultRowHeight="16.5" x14ac:dyDescent="0.3"/>
  <cols>
    <col min="3" max="3" width="15.875" bestFit="1" customWidth="1"/>
    <col min="4" max="4" width="9" style="16"/>
    <col min="6" max="6" width="9.5" bestFit="1" customWidth="1"/>
    <col min="7" max="7" width="14.25" bestFit="1" customWidth="1"/>
    <col min="8" max="8" width="11.875" bestFit="1" customWidth="1"/>
    <col min="9" max="9" width="9" style="16"/>
    <col min="11" max="11" width="14.75" bestFit="1" customWidth="1"/>
    <col min="14" max="14" width="9" style="16"/>
    <col min="15" max="15" width="14.75" bestFit="1" customWidth="1"/>
    <col min="19" max="19" width="15.875" style="16" bestFit="1" customWidth="1"/>
    <col min="24" max="24" width="9" style="16"/>
    <col min="29" max="29" width="9" style="16"/>
  </cols>
  <sheetData>
    <row r="1" spans="1:29" ht="31.5" x14ac:dyDescent="0.3">
      <c r="A1" s="41" t="s">
        <v>576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x14ac:dyDescent="0.3">
      <c r="A2" s="12" t="s">
        <v>577</v>
      </c>
      <c r="B2" s="12" t="s">
        <v>578</v>
      </c>
      <c r="C2" s="12" t="s">
        <v>0</v>
      </c>
      <c r="D2" s="12" t="s">
        <v>579</v>
      </c>
      <c r="E2" s="12" t="s">
        <v>577</v>
      </c>
      <c r="F2" s="12" t="s">
        <v>578</v>
      </c>
      <c r="G2" s="12" t="s">
        <v>0</v>
      </c>
      <c r="H2" s="12" t="s">
        <v>579</v>
      </c>
      <c r="I2" s="12" t="s">
        <v>577</v>
      </c>
      <c r="J2" s="12" t="s">
        <v>578</v>
      </c>
      <c r="K2" s="12" t="s">
        <v>0</v>
      </c>
      <c r="L2" s="12" t="s">
        <v>579</v>
      </c>
      <c r="M2" s="12" t="s">
        <v>577</v>
      </c>
      <c r="N2" s="12" t="s">
        <v>578</v>
      </c>
      <c r="O2" s="12" t="s">
        <v>0</v>
      </c>
      <c r="P2" s="12" t="s">
        <v>579</v>
      </c>
      <c r="Q2" s="12" t="s">
        <v>577</v>
      </c>
      <c r="R2" s="12" t="s">
        <v>578</v>
      </c>
      <c r="S2" s="12" t="s">
        <v>0</v>
      </c>
      <c r="T2" s="12" t="s">
        <v>579</v>
      </c>
      <c r="U2" s="12" t="s">
        <v>577</v>
      </c>
      <c r="V2" s="12" t="s">
        <v>578</v>
      </c>
      <c r="W2" s="12" t="s">
        <v>0</v>
      </c>
      <c r="X2" s="12" t="s">
        <v>579</v>
      </c>
      <c r="Y2" s="2"/>
      <c r="Z2" s="2"/>
      <c r="AA2" s="2"/>
      <c r="AB2" s="2"/>
      <c r="AC2" s="2"/>
    </row>
    <row r="3" spans="1:29" x14ac:dyDescent="0.3">
      <c r="A3" s="17" t="s">
        <v>180</v>
      </c>
      <c r="B3" s="17" t="s">
        <v>177</v>
      </c>
      <c r="C3" s="19" t="s">
        <v>522</v>
      </c>
      <c r="D3" s="20" t="s">
        <v>523</v>
      </c>
      <c r="E3" s="17" t="s">
        <v>122</v>
      </c>
      <c r="F3" s="17" t="s">
        <v>123</v>
      </c>
      <c r="G3" s="19" t="s">
        <v>530</v>
      </c>
      <c r="H3" s="20" t="s">
        <v>531</v>
      </c>
      <c r="I3" s="17" t="s">
        <v>126</v>
      </c>
      <c r="J3" s="17" t="s">
        <v>127</v>
      </c>
      <c r="K3" s="19" t="s">
        <v>530</v>
      </c>
      <c r="L3" s="20" t="s">
        <v>531</v>
      </c>
      <c r="M3" s="17" t="s">
        <v>130</v>
      </c>
      <c r="N3" s="17" t="s">
        <v>131</v>
      </c>
      <c r="O3" s="19" t="s">
        <v>541</v>
      </c>
      <c r="P3" s="20" t="s">
        <v>542</v>
      </c>
      <c r="Q3" s="17" t="s">
        <v>75</v>
      </c>
      <c r="R3" s="17" t="s">
        <v>76</v>
      </c>
      <c r="S3" s="19" t="s">
        <v>553</v>
      </c>
      <c r="T3" s="20" t="s">
        <v>554</v>
      </c>
      <c r="U3" s="18" t="s">
        <v>238</v>
      </c>
      <c r="V3" s="18" t="s">
        <v>239</v>
      </c>
      <c r="W3" s="19" t="s">
        <v>564</v>
      </c>
      <c r="X3" s="20" t="s">
        <v>565</v>
      </c>
      <c r="AC3"/>
    </row>
    <row r="4" spans="1:29" x14ac:dyDescent="0.3">
      <c r="A4" s="18"/>
      <c r="B4" s="18"/>
      <c r="C4" s="19" t="s">
        <v>524</v>
      </c>
      <c r="D4" s="20" t="s">
        <v>525</v>
      </c>
      <c r="E4" s="19"/>
      <c r="F4" s="19"/>
      <c r="G4" s="19" t="s">
        <v>532</v>
      </c>
      <c r="H4" s="20" t="s">
        <v>533</v>
      </c>
      <c r="I4" s="19"/>
      <c r="J4" s="19"/>
      <c r="K4" s="19" t="s">
        <v>541</v>
      </c>
      <c r="L4" s="20" t="s">
        <v>542</v>
      </c>
      <c r="M4" s="19"/>
      <c r="N4" s="19"/>
      <c r="O4" s="19" t="s">
        <v>545</v>
      </c>
      <c r="P4" s="20" t="s">
        <v>546</v>
      </c>
      <c r="Q4" s="19"/>
      <c r="R4" s="19"/>
      <c r="S4" s="19" t="s">
        <v>555</v>
      </c>
      <c r="T4" s="20" t="s">
        <v>556</v>
      </c>
      <c r="U4" s="19"/>
      <c r="V4" s="19"/>
      <c r="W4" s="19" t="s">
        <v>566</v>
      </c>
      <c r="X4" s="20" t="s">
        <v>567</v>
      </c>
      <c r="AC4"/>
    </row>
    <row r="5" spans="1:29" x14ac:dyDescent="0.3">
      <c r="A5" s="18"/>
      <c r="B5" s="18"/>
      <c r="C5" s="19" t="s">
        <v>527</v>
      </c>
      <c r="D5" s="20" t="s">
        <v>526</v>
      </c>
      <c r="E5" s="19"/>
      <c r="F5" s="19"/>
      <c r="G5" s="19" t="s">
        <v>43</v>
      </c>
      <c r="H5" s="20" t="s">
        <v>534</v>
      </c>
      <c r="I5" s="19"/>
      <c r="J5" s="19"/>
      <c r="K5" s="19" t="s">
        <v>543</v>
      </c>
      <c r="L5" s="20" t="s">
        <v>544</v>
      </c>
      <c r="M5" s="19"/>
      <c r="N5" s="19"/>
      <c r="O5" s="19" t="s">
        <v>46</v>
      </c>
      <c r="P5" s="20" t="s">
        <v>547</v>
      </c>
      <c r="Q5" s="19"/>
      <c r="R5" s="19"/>
      <c r="S5" s="19" t="s">
        <v>557</v>
      </c>
      <c r="T5" s="20" t="s">
        <v>558</v>
      </c>
      <c r="U5" s="19"/>
      <c r="V5" s="19"/>
      <c r="W5" s="19" t="s">
        <v>568</v>
      </c>
      <c r="X5" s="20" t="s">
        <v>569</v>
      </c>
      <c r="AC5"/>
    </row>
    <row r="6" spans="1:29" x14ac:dyDescent="0.3">
      <c r="A6" s="18"/>
      <c r="B6" s="18"/>
      <c r="C6" s="19" t="s">
        <v>528</v>
      </c>
      <c r="D6" s="20" t="s">
        <v>529</v>
      </c>
      <c r="E6" s="19"/>
      <c r="F6" s="19"/>
      <c r="G6" s="19" t="s">
        <v>26</v>
      </c>
      <c r="H6" s="20" t="s">
        <v>13</v>
      </c>
      <c r="I6" s="19"/>
      <c r="J6" s="19"/>
      <c r="K6" s="19" t="s">
        <v>545</v>
      </c>
      <c r="L6" s="20" t="s">
        <v>546</v>
      </c>
      <c r="M6" s="19"/>
      <c r="N6" s="19"/>
      <c r="O6" s="19" t="s">
        <v>320</v>
      </c>
      <c r="P6" s="20" t="s">
        <v>37</v>
      </c>
      <c r="Q6" s="19"/>
      <c r="R6" s="19"/>
      <c r="S6" s="19" t="s">
        <v>559</v>
      </c>
      <c r="T6" s="20" t="s">
        <v>560</v>
      </c>
      <c r="U6" s="19"/>
      <c r="V6" s="19"/>
      <c r="W6" s="19" t="s">
        <v>522</v>
      </c>
      <c r="X6" s="20" t="s">
        <v>523</v>
      </c>
      <c r="AC6"/>
    </row>
    <row r="7" spans="1:29" x14ac:dyDescent="0.3">
      <c r="A7" s="18"/>
      <c r="B7" s="18"/>
      <c r="C7" s="19"/>
      <c r="D7" s="20"/>
      <c r="E7" s="19"/>
      <c r="F7" s="19"/>
      <c r="G7" s="19" t="s">
        <v>535</v>
      </c>
      <c r="H7" s="20" t="s">
        <v>536</v>
      </c>
      <c r="I7" s="19"/>
      <c r="J7" s="19"/>
      <c r="K7" s="19" t="s">
        <v>46</v>
      </c>
      <c r="L7" s="20" t="s">
        <v>547</v>
      </c>
      <c r="M7" s="19"/>
      <c r="N7" s="19"/>
      <c r="O7" s="19" t="s">
        <v>49</v>
      </c>
      <c r="P7" s="20" t="s">
        <v>38</v>
      </c>
      <c r="Q7" s="19"/>
      <c r="R7" s="19"/>
      <c r="S7" s="19" t="s">
        <v>43</v>
      </c>
      <c r="T7" s="20" t="s">
        <v>534</v>
      </c>
      <c r="U7" s="19"/>
      <c r="V7" s="19"/>
      <c r="W7" s="19" t="s">
        <v>570</v>
      </c>
      <c r="X7" s="20" t="s">
        <v>571</v>
      </c>
      <c r="AC7"/>
    </row>
    <row r="8" spans="1:29" x14ac:dyDescent="0.3">
      <c r="A8" s="19"/>
      <c r="B8" s="19"/>
      <c r="C8" s="19"/>
      <c r="D8" s="20"/>
      <c r="E8" s="19"/>
      <c r="F8" s="19"/>
      <c r="G8" s="19" t="s">
        <v>537</v>
      </c>
      <c r="H8" s="20" t="s">
        <v>538</v>
      </c>
      <c r="I8" s="19"/>
      <c r="J8" s="19"/>
      <c r="K8" s="19" t="s">
        <v>49</v>
      </c>
      <c r="L8" s="20" t="s">
        <v>38</v>
      </c>
      <c r="M8" s="19"/>
      <c r="N8" s="19"/>
      <c r="O8" s="19" t="s">
        <v>44</v>
      </c>
      <c r="P8" s="20" t="s">
        <v>552</v>
      </c>
      <c r="Q8" s="19"/>
      <c r="R8" s="19"/>
      <c r="S8" s="19" t="s">
        <v>561</v>
      </c>
      <c r="T8" s="20" t="s">
        <v>32</v>
      </c>
      <c r="U8" s="19"/>
      <c r="V8" s="19"/>
      <c r="W8" s="19" t="s">
        <v>40</v>
      </c>
      <c r="X8" s="20" t="s">
        <v>572</v>
      </c>
      <c r="AC8"/>
    </row>
    <row r="9" spans="1:29" x14ac:dyDescent="0.3">
      <c r="A9" s="19"/>
      <c r="B9" s="19"/>
      <c r="C9" s="19"/>
      <c r="D9" s="20"/>
      <c r="E9" s="19"/>
      <c r="F9" s="19"/>
      <c r="G9" s="19" t="s">
        <v>539</v>
      </c>
      <c r="H9" s="20" t="s">
        <v>540</v>
      </c>
      <c r="I9" s="19"/>
      <c r="J9" s="19"/>
      <c r="K9" s="19" t="s">
        <v>548</v>
      </c>
      <c r="L9" s="20" t="s">
        <v>549</v>
      </c>
      <c r="M9" s="19"/>
      <c r="N9" s="19"/>
      <c r="O9" s="19"/>
      <c r="P9" s="20"/>
      <c r="Q9" s="19"/>
      <c r="R9" s="19"/>
      <c r="S9" s="19" t="s">
        <v>562</v>
      </c>
      <c r="T9" s="20" t="s">
        <v>563</v>
      </c>
      <c r="U9" s="19"/>
      <c r="V9" s="19"/>
      <c r="W9" s="19" t="s">
        <v>41</v>
      </c>
      <c r="X9" s="20" t="s">
        <v>573</v>
      </c>
      <c r="AC9"/>
    </row>
    <row r="10" spans="1:29" x14ac:dyDescent="0.3">
      <c r="A10" s="19"/>
      <c r="B10" s="19"/>
      <c r="C10" s="19"/>
      <c r="D10" s="20"/>
      <c r="E10" s="19"/>
      <c r="F10" s="19"/>
      <c r="G10" s="19"/>
      <c r="H10" s="19"/>
      <c r="I10" s="19"/>
      <c r="J10" s="19"/>
      <c r="K10" s="19" t="s">
        <v>550</v>
      </c>
      <c r="L10" s="20" t="s">
        <v>551</v>
      </c>
      <c r="M10" s="19"/>
      <c r="N10" s="19"/>
      <c r="O10" s="19"/>
      <c r="P10" s="20"/>
      <c r="Q10" s="19"/>
      <c r="R10" s="19"/>
      <c r="S10" s="19"/>
      <c r="T10" s="20"/>
      <c r="U10" s="19"/>
      <c r="V10" s="19"/>
      <c r="W10" s="19" t="s">
        <v>574</v>
      </c>
      <c r="X10" s="20" t="s">
        <v>575</v>
      </c>
      <c r="AC10"/>
    </row>
    <row r="11" spans="1:29" x14ac:dyDescent="0.3">
      <c r="A11" s="19"/>
      <c r="B11" s="19"/>
      <c r="C11" s="19"/>
      <c r="D11" s="20"/>
      <c r="E11" s="19"/>
      <c r="F11" s="19"/>
      <c r="G11" s="19"/>
      <c r="H11" s="19"/>
      <c r="I11" s="20"/>
      <c r="J11" s="19"/>
      <c r="K11" s="19"/>
      <c r="L11" s="19"/>
      <c r="M11" s="19"/>
      <c r="N11" s="19"/>
      <c r="O11" s="19"/>
      <c r="P11" s="20"/>
      <c r="Q11" s="19"/>
      <c r="R11" s="19"/>
      <c r="S11" s="20"/>
      <c r="T11" s="19"/>
      <c r="U11" s="19"/>
      <c r="V11" s="19"/>
      <c r="W11" s="19"/>
      <c r="X11" s="20"/>
      <c r="AC11"/>
    </row>
    <row r="12" spans="1:29" x14ac:dyDescent="0.3">
      <c r="A12" s="21"/>
      <c r="B12" s="21"/>
      <c r="C12" s="21"/>
      <c r="D12" s="22"/>
      <c r="E12" s="21"/>
      <c r="F12" s="21"/>
      <c r="G12" s="21"/>
      <c r="H12" s="21"/>
      <c r="I12" s="22"/>
      <c r="J12" s="21"/>
      <c r="K12" s="21"/>
      <c r="L12" s="21"/>
      <c r="M12" s="21"/>
      <c r="N12" s="22"/>
      <c r="O12" s="21"/>
      <c r="P12" s="21"/>
      <c r="Q12" s="21"/>
      <c r="R12" s="21"/>
      <c r="S12" s="22"/>
      <c r="T12" s="21"/>
      <c r="U12" s="21"/>
      <c r="V12" s="21"/>
      <c r="W12" s="21"/>
      <c r="X12" s="22"/>
    </row>
    <row r="23" spans="3:9" x14ac:dyDescent="0.3">
      <c r="C23">
        <v>39438751</v>
      </c>
    </row>
    <row r="24" spans="3:9" x14ac:dyDescent="0.3">
      <c r="C24">
        <v>39438350</v>
      </c>
      <c r="F24">
        <v>39428751</v>
      </c>
    </row>
    <row r="25" spans="3:9" x14ac:dyDescent="0.3">
      <c r="C25">
        <f>C23-C24</f>
        <v>401</v>
      </c>
      <c r="F25">
        <v>39438350</v>
      </c>
    </row>
    <row r="26" spans="3:9" x14ac:dyDescent="0.3">
      <c r="F26">
        <f>F24-F25</f>
        <v>-9599</v>
      </c>
    </row>
    <row r="32" spans="3:9" x14ac:dyDescent="0.3">
      <c r="I32" s="23"/>
    </row>
    <row r="33" spans="7:10" x14ac:dyDescent="0.3">
      <c r="G33" s="23">
        <v>4000000</v>
      </c>
      <c r="H33" s="23">
        <v>54000000</v>
      </c>
      <c r="J33">
        <f>G33/$H$33*100</f>
        <v>7.4074074074074066</v>
      </c>
    </row>
    <row r="34" spans="7:10" x14ac:dyDescent="0.3">
      <c r="G34" s="23">
        <v>15400000</v>
      </c>
      <c r="J34">
        <f t="shared" ref="J34:J39" si="0">G34/$H$33*100</f>
        <v>28.518518518518519</v>
      </c>
    </row>
    <row r="35" spans="7:10" x14ac:dyDescent="0.3">
      <c r="G35" s="23">
        <v>3400000</v>
      </c>
      <c r="J35">
        <f t="shared" si="0"/>
        <v>6.2962962962962958</v>
      </c>
    </row>
    <row r="36" spans="7:10" x14ac:dyDescent="0.3">
      <c r="G36" s="23">
        <v>16200000</v>
      </c>
      <c r="J36">
        <f t="shared" si="0"/>
        <v>30</v>
      </c>
    </row>
    <row r="37" spans="7:10" x14ac:dyDescent="0.3">
      <c r="G37" s="23">
        <v>5000000</v>
      </c>
      <c r="J37">
        <f t="shared" si="0"/>
        <v>9.2592592592592595</v>
      </c>
    </row>
    <row r="38" spans="7:10" x14ac:dyDescent="0.3">
      <c r="G38" s="23">
        <v>6000000</v>
      </c>
      <c r="J38">
        <f t="shared" si="0"/>
        <v>11.111111111111111</v>
      </c>
    </row>
    <row r="39" spans="7:10" x14ac:dyDescent="0.3">
      <c r="G39" s="23">
        <v>4000000</v>
      </c>
      <c r="J39">
        <f t="shared" si="0"/>
        <v>7.4074074074074066</v>
      </c>
    </row>
    <row r="40" spans="7:10" x14ac:dyDescent="0.3">
      <c r="G40" s="23"/>
    </row>
    <row r="41" spans="7:10" x14ac:dyDescent="0.3">
      <c r="G41" s="23"/>
    </row>
    <row r="42" spans="7:10" x14ac:dyDescent="0.3">
      <c r="G42" s="23"/>
    </row>
    <row r="43" spans="7:10" x14ac:dyDescent="0.3">
      <c r="G43" s="23"/>
    </row>
  </sheetData>
  <mergeCells count="1">
    <mergeCell ref="A1:A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학생성적(전공)</vt:lpstr>
      <vt:lpstr>트랙 DB</vt:lpstr>
      <vt:lpstr>학생별 이수과목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소현우</dc:creator>
  <cp:lastModifiedBy>소현우</cp:lastModifiedBy>
  <cp:lastPrinted>2017-06-19T04:38:27Z</cp:lastPrinted>
  <dcterms:created xsi:type="dcterms:W3CDTF">2017-04-17T01:18:47Z</dcterms:created>
  <dcterms:modified xsi:type="dcterms:W3CDTF">2017-06-20T00:12:20Z</dcterms:modified>
</cp:coreProperties>
</file>