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HHFlow\"/>
    </mc:Choice>
  </mc:AlternateContent>
  <xr:revisionPtr revIDLastSave="0" documentId="13_ncr:1_{BEA059B1-94CD-4356-BAF5-509C1E4FA0E6}" xr6:coauthVersionLast="36" xr6:coauthVersionMax="36" xr10:uidLastSave="{00000000-0000-0000-0000-000000000000}"/>
  <bookViews>
    <workbookView xWindow="0" yWindow="0" windowWidth="23040" windowHeight="8412" xr2:uid="{0B6A6670-12CE-4E15-9AC0-B6F6FE7EB76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L17" i="1" s="1"/>
  <c r="N17" i="1" s="1"/>
  <c r="K17" i="1"/>
  <c r="M17" i="1"/>
  <c r="O17" i="1" s="1"/>
  <c r="J16" i="1" l="1"/>
  <c r="K16" i="1"/>
  <c r="M16" i="1" s="1"/>
  <c r="O16" i="1" s="1"/>
  <c r="L16" i="1"/>
  <c r="N16" i="1" s="1"/>
  <c r="J15" i="1"/>
  <c r="K15" i="1"/>
  <c r="L15" i="1"/>
  <c r="M15" i="1"/>
  <c r="N15" i="1"/>
  <c r="O15" i="1"/>
  <c r="J21" i="1"/>
  <c r="L21" i="1" s="1"/>
  <c r="N21" i="1" s="1"/>
  <c r="K21" i="1"/>
  <c r="M21" i="1"/>
  <c r="O21" i="1" s="1"/>
  <c r="J6" i="1"/>
  <c r="K6" i="1"/>
  <c r="J7" i="1"/>
  <c r="K7" i="1"/>
  <c r="J8" i="1"/>
  <c r="K8" i="1"/>
  <c r="J9" i="1"/>
  <c r="K9" i="1"/>
  <c r="J10" i="1"/>
  <c r="K10" i="1"/>
  <c r="J11" i="1"/>
  <c r="L11" i="1" s="1"/>
  <c r="N11" i="1" s="1"/>
  <c r="K11" i="1"/>
  <c r="M11" i="1" s="1"/>
  <c r="O11" i="1" s="1"/>
  <c r="J12" i="1"/>
  <c r="K12" i="1"/>
  <c r="L12" i="1"/>
  <c r="M12" i="1"/>
  <c r="N12" i="1"/>
  <c r="O12" i="1"/>
  <c r="J13" i="1"/>
  <c r="L13" i="1" s="1"/>
  <c r="N13" i="1" s="1"/>
  <c r="K13" i="1"/>
  <c r="M13" i="1" s="1"/>
  <c r="O13" i="1" s="1"/>
  <c r="J14" i="1"/>
  <c r="K14" i="1"/>
  <c r="L14" i="1"/>
  <c r="M14" i="1"/>
  <c r="N14" i="1"/>
  <c r="O14" i="1"/>
  <c r="J19" i="1"/>
  <c r="L19" i="1" s="1"/>
  <c r="N19" i="1" s="1"/>
  <c r="K19" i="1"/>
  <c r="M19" i="1" s="1"/>
  <c r="O19" i="1" s="1"/>
  <c r="J20" i="1"/>
  <c r="K20" i="1"/>
  <c r="L20" i="1"/>
  <c r="M20" i="1"/>
  <c r="N20" i="1"/>
  <c r="O20" i="1"/>
</calcChain>
</file>

<file path=xl/sharedStrings.xml><?xml version="1.0" encoding="utf-8"?>
<sst xmlns="http://schemas.openxmlformats.org/spreadsheetml/2006/main" count="79" uniqueCount="19">
  <si>
    <t>原始</t>
    <phoneticPr fontId="2" type="noConversion"/>
  </si>
  <si>
    <t>NORM</t>
    <phoneticPr fontId="2" type="noConversion"/>
  </si>
  <si>
    <t>NORMTW</t>
    <phoneticPr fontId="2" type="noConversion"/>
  </si>
  <si>
    <t>WG</t>
    <phoneticPr fontId="2" type="noConversion"/>
  </si>
  <si>
    <t>WD</t>
    <phoneticPr fontId="2" type="noConversion"/>
  </si>
  <si>
    <t>TWM</t>
    <phoneticPr fontId="2" type="noConversion"/>
  </si>
  <si>
    <t>COMB</t>
    <phoneticPr fontId="2" type="noConversion"/>
  </si>
  <si>
    <t>XY</t>
    <phoneticPr fontId="2" type="noConversion"/>
  </si>
  <si>
    <t>HQM</t>
  </si>
  <si>
    <t>HQM</t>
    <phoneticPr fontId="2" type="noConversion"/>
  </si>
  <si>
    <t>√</t>
  </si>
  <si>
    <t>×</t>
    <phoneticPr fontId="2" type="noConversion"/>
  </si>
  <si>
    <t>H1 Mesh</t>
    <phoneticPr fontId="2" type="noConversion"/>
  </si>
  <si>
    <t>H2 Mesh</t>
    <phoneticPr fontId="2" type="noConversion"/>
  </si>
  <si>
    <t>None</t>
    <phoneticPr fontId="2" type="noConversion"/>
  </si>
  <si>
    <t>Fact</t>
    <phoneticPr fontId="2" type="noConversion"/>
  </si>
  <si>
    <t>NORMTW Noopt</t>
    <phoneticPr fontId="2" type="noConversion"/>
  </si>
  <si>
    <t>NORM NOopt</t>
    <phoneticPr fontId="2" type="noConversion"/>
  </si>
  <si>
    <t>原始+Comb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</si>
</sst>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1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22B2-541A-4BA2-B2FF-2D9DA9BBB94C}">
  <dimension ref="A6:R32"/>
  <sheetViews>
    <sheetView tabSelected="1" zoomScale="130" zoomScaleNormal="130" workbookViewId="0">
      <selection activeCell="Q17" sqref="Q17"/>
    </sheetView>
  </sheetViews>
  <sheetFormatPr defaultRowHeight="13.8" x14ac:dyDescent="0.25"/>
  <cols>
    <col min="4" max="4" width="13.21875" customWidth="1"/>
    <col min="6" max="6" width="25" customWidth="1"/>
    <col min="14" max="15" width="8.88671875" style="2"/>
  </cols>
  <sheetData>
    <row r="6" spans="1:18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G6" s="1">
        <v>1.2500000000000001E-2</v>
      </c>
      <c r="H6" s="1">
        <v>0.76300000000000001</v>
      </c>
      <c r="I6" s="1"/>
      <c r="J6" s="1">
        <f>G6*2</f>
        <v>2.5000000000000001E-2</v>
      </c>
      <c r="K6" s="1">
        <f>H6*2</f>
        <v>1.526</v>
      </c>
      <c r="L6" s="1"/>
      <c r="M6" s="1"/>
    </row>
    <row r="7" spans="1:18" x14ac:dyDescent="0.25">
      <c r="G7" s="1"/>
      <c r="H7" s="1"/>
      <c r="I7" s="1"/>
      <c r="J7" s="1">
        <f t="shared" ref="J7:J14" si="0">G7*2</f>
        <v>0</v>
      </c>
      <c r="K7" s="1">
        <f t="shared" ref="K7:K14" si="1">H7*2</f>
        <v>0</v>
      </c>
      <c r="L7" s="1"/>
      <c r="M7" s="1"/>
    </row>
    <row r="8" spans="1:18" x14ac:dyDescent="0.25">
      <c r="G8" s="1"/>
      <c r="H8" s="1"/>
      <c r="I8" s="1"/>
      <c r="J8" s="1">
        <f t="shared" si="0"/>
        <v>0</v>
      </c>
      <c r="K8" s="1">
        <f t="shared" si="1"/>
        <v>0</v>
      </c>
      <c r="L8" s="1"/>
      <c r="M8" s="1"/>
    </row>
    <row r="9" spans="1:18" x14ac:dyDescent="0.25">
      <c r="G9" s="1"/>
      <c r="H9" s="1"/>
      <c r="I9" s="1"/>
      <c r="J9" s="1">
        <f t="shared" si="0"/>
        <v>0</v>
      </c>
      <c r="K9" s="1">
        <f t="shared" si="1"/>
        <v>0</v>
      </c>
      <c r="L9" s="1"/>
      <c r="M9" s="1"/>
    </row>
    <row r="10" spans="1:18" x14ac:dyDescent="0.25">
      <c r="A10" t="s">
        <v>12</v>
      </c>
      <c r="G10" s="1"/>
      <c r="H10" s="1"/>
      <c r="I10" s="1"/>
      <c r="J10" s="1">
        <f t="shared" si="0"/>
        <v>0</v>
      </c>
      <c r="K10" s="1">
        <f t="shared" si="1"/>
        <v>0</v>
      </c>
      <c r="L10" s="1"/>
      <c r="M10" s="1"/>
    </row>
    <row r="11" spans="1:18" x14ac:dyDescent="0.25">
      <c r="A11" t="s">
        <v>9</v>
      </c>
      <c r="B11" t="s">
        <v>8</v>
      </c>
      <c r="C11">
        <v>1</v>
      </c>
      <c r="D11" t="s">
        <v>11</v>
      </c>
      <c r="E11" t="s">
        <v>10</v>
      </c>
      <c r="F11" t="s">
        <v>0</v>
      </c>
      <c r="G11" s="1">
        <v>1.78E-2</v>
      </c>
      <c r="H11" s="1">
        <v>0.69540000000000002</v>
      </c>
      <c r="I11" s="1"/>
      <c r="J11" s="1">
        <f t="shared" si="0"/>
        <v>3.56E-2</v>
      </c>
      <c r="K11" s="1">
        <f t="shared" si="1"/>
        <v>1.3908</v>
      </c>
      <c r="L11" s="1">
        <f t="shared" ref="L11:M16" si="2">ABS(J11-J$6)</f>
        <v>1.0599999999999998E-2</v>
      </c>
      <c r="M11" s="1">
        <f t="shared" si="2"/>
        <v>0.13519999999999999</v>
      </c>
      <c r="N11" s="2">
        <f t="shared" ref="N11:O16" si="3">L11/J$6</f>
        <v>0.42399999999999993</v>
      </c>
      <c r="O11" s="2">
        <f t="shared" si="3"/>
        <v>8.8597640891218868E-2</v>
      </c>
    </row>
    <row r="12" spans="1:18" x14ac:dyDescent="0.25">
      <c r="A12" t="s">
        <v>8</v>
      </c>
      <c r="B12" t="s">
        <v>8</v>
      </c>
      <c r="C12">
        <v>1</v>
      </c>
      <c r="D12" t="s">
        <v>10</v>
      </c>
      <c r="E12" t="s">
        <v>10</v>
      </c>
      <c r="F12" t="s">
        <v>18</v>
      </c>
      <c r="G12" s="1">
        <v>1.7999999999999999E-2</v>
      </c>
      <c r="H12" s="1">
        <v>0.69289999999999996</v>
      </c>
      <c r="I12" s="1"/>
      <c r="J12" s="1">
        <f t="shared" si="0"/>
        <v>3.5999999999999997E-2</v>
      </c>
      <c r="K12" s="1">
        <f t="shared" si="1"/>
        <v>1.3857999999999999</v>
      </c>
      <c r="L12" s="1">
        <f t="shared" si="2"/>
        <v>1.0999999999999996E-2</v>
      </c>
      <c r="M12" s="1">
        <f t="shared" si="2"/>
        <v>0.1402000000000001</v>
      </c>
      <c r="N12" s="2">
        <f t="shared" si="3"/>
        <v>0.43999999999999984</v>
      </c>
      <c r="O12" s="2">
        <f t="shared" si="3"/>
        <v>9.1874180865006622E-2</v>
      </c>
    </row>
    <row r="13" spans="1:18" x14ac:dyDescent="0.25">
      <c r="A13" t="s">
        <v>9</v>
      </c>
      <c r="B13" t="s">
        <v>8</v>
      </c>
      <c r="C13">
        <v>1</v>
      </c>
      <c r="D13" t="s">
        <v>10</v>
      </c>
      <c r="E13" t="s">
        <v>11</v>
      </c>
      <c r="F13" t="s">
        <v>1</v>
      </c>
      <c r="G13" s="1">
        <v>1.7999999999999999E-2</v>
      </c>
      <c r="H13" s="1">
        <v>0.69240000000000002</v>
      </c>
      <c r="I13" s="1"/>
      <c r="J13" s="1">
        <f t="shared" si="0"/>
        <v>3.5999999999999997E-2</v>
      </c>
      <c r="K13" s="1">
        <f t="shared" si="1"/>
        <v>1.3848</v>
      </c>
      <c r="L13" s="1">
        <f t="shared" si="2"/>
        <v>1.0999999999999996E-2</v>
      </c>
      <c r="M13" s="1">
        <f t="shared" si="2"/>
        <v>0.14119999999999999</v>
      </c>
      <c r="N13" s="2">
        <f t="shared" si="3"/>
        <v>0.43999999999999984</v>
      </c>
      <c r="O13" s="2">
        <f t="shared" si="3"/>
        <v>9.2529488859764086E-2</v>
      </c>
    </row>
    <row r="14" spans="1:18" x14ac:dyDescent="0.25">
      <c r="A14" t="s">
        <v>8</v>
      </c>
      <c r="B14" t="s">
        <v>8</v>
      </c>
      <c r="C14">
        <v>0</v>
      </c>
      <c r="D14" t="s">
        <v>10</v>
      </c>
      <c r="E14" t="s">
        <v>11</v>
      </c>
      <c r="F14" t="s">
        <v>2</v>
      </c>
      <c r="G14" s="1">
        <v>1.4200000000000001E-2</v>
      </c>
      <c r="H14" s="1">
        <v>0.73160000000000003</v>
      </c>
      <c r="I14" s="1"/>
      <c r="J14" s="1">
        <f t="shared" si="0"/>
        <v>2.8400000000000002E-2</v>
      </c>
      <c r="K14" s="1">
        <f t="shared" si="1"/>
        <v>1.4632000000000001</v>
      </c>
      <c r="L14" s="1">
        <f t="shared" si="2"/>
        <v>3.4000000000000002E-3</v>
      </c>
      <c r="M14" s="1">
        <f t="shared" si="2"/>
        <v>6.2799999999999967E-2</v>
      </c>
      <c r="N14" s="2">
        <f t="shared" si="3"/>
        <v>0.13600000000000001</v>
      </c>
      <c r="O14" s="2">
        <f t="shared" si="3"/>
        <v>4.1153342070773244E-2</v>
      </c>
      <c r="R14" t="s">
        <v>12</v>
      </c>
    </row>
    <row r="15" spans="1:18" x14ac:dyDescent="0.25">
      <c r="A15" t="s">
        <v>14</v>
      </c>
      <c r="B15" t="s">
        <v>15</v>
      </c>
      <c r="C15">
        <v>1</v>
      </c>
      <c r="D15" t="s">
        <v>10</v>
      </c>
      <c r="E15" t="s">
        <v>11</v>
      </c>
      <c r="F15" t="s">
        <v>17</v>
      </c>
      <c r="G15" s="1">
        <v>0.26169999999999999</v>
      </c>
      <c r="H15" s="1">
        <v>0.51739999999999997</v>
      </c>
      <c r="I15" s="1"/>
      <c r="J15" s="1">
        <f t="shared" ref="J15" si="4">G15*2</f>
        <v>0.52339999999999998</v>
      </c>
      <c r="K15" s="1">
        <f t="shared" ref="K15" si="5">H15*2</f>
        <v>1.0347999999999999</v>
      </c>
      <c r="L15" s="1">
        <f t="shared" si="2"/>
        <v>0.49839999999999995</v>
      </c>
      <c r="M15" s="1">
        <f t="shared" si="2"/>
        <v>0.49120000000000008</v>
      </c>
      <c r="N15" s="2">
        <f t="shared" si="3"/>
        <v>19.935999999999996</v>
      </c>
      <c r="O15" s="2">
        <f t="shared" si="3"/>
        <v>0.32188728702490177</v>
      </c>
    </row>
    <row r="16" spans="1:18" x14ac:dyDescent="0.25">
      <c r="A16" t="s">
        <v>14</v>
      </c>
      <c r="B16" t="s">
        <v>15</v>
      </c>
      <c r="C16">
        <v>0</v>
      </c>
      <c r="D16" t="s">
        <v>10</v>
      </c>
      <c r="E16" t="s">
        <v>11</v>
      </c>
      <c r="F16" t="s">
        <v>16</v>
      </c>
      <c r="G16" s="1">
        <v>2.0299999999999999E-2</v>
      </c>
      <c r="H16">
        <v>0.66679999999999995</v>
      </c>
      <c r="I16" s="1"/>
      <c r="J16" s="1">
        <f t="shared" ref="J16" si="6">G16*2</f>
        <v>4.0599999999999997E-2</v>
      </c>
      <c r="K16" s="1">
        <f t="shared" ref="K16" si="7">H16*2</f>
        <v>1.3335999999999999</v>
      </c>
      <c r="L16" s="1">
        <f t="shared" si="2"/>
        <v>1.5599999999999996E-2</v>
      </c>
      <c r="M16" s="1">
        <f t="shared" si="2"/>
        <v>0.19240000000000013</v>
      </c>
      <c r="N16" s="2">
        <f t="shared" si="3"/>
        <v>0.62399999999999978</v>
      </c>
      <c r="O16" s="2">
        <f t="shared" si="3"/>
        <v>0.12608125819135002</v>
      </c>
    </row>
    <row r="17" spans="1:18" x14ac:dyDescent="0.25">
      <c r="G17" s="1">
        <v>1.4E-2</v>
      </c>
      <c r="H17" s="1">
        <v>0.7329</v>
      </c>
      <c r="I17" s="1"/>
      <c r="J17" s="1">
        <f t="shared" ref="J17" si="8">G17*2</f>
        <v>2.8000000000000001E-2</v>
      </c>
      <c r="K17" s="1">
        <f t="shared" ref="K17" si="9">H17*2</f>
        <v>1.4658</v>
      </c>
      <c r="L17" s="1">
        <f t="shared" ref="L17" si="10">ABS(J17-J$6)</f>
        <v>2.9999999999999992E-3</v>
      </c>
      <c r="M17" s="1">
        <f t="shared" ref="M17" si="11">ABS(K17-K$6)</f>
        <v>6.0200000000000031E-2</v>
      </c>
      <c r="N17" s="2">
        <f t="shared" ref="N17" si="12">L17/J$6</f>
        <v>0.11999999999999997</v>
      </c>
      <c r="O17" s="2">
        <f t="shared" ref="O17" si="13">M17/K$6</f>
        <v>3.9449541284403693E-2</v>
      </c>
    </row>
    <row r="18" spans="1:18" x14ac:dyDescent="0.25">
      <c r="A18" t="s">
        <v>13</v>
      </c>
      <c r="H18" s="1"/>
      <c r="I18" s="1"/>
      <c r="J18" s="1"/>
      <c r="K18" s="1"/>
      <c r="L18" s="1"/>
      <c r="M18" s="1"/>
    </row>
    <row r="19" spans="1:18" x14ac:dyDescent="0.25">
      <c r="A19" t="s">
        <v>9</v>
      </c>
      <c r="B19" t="s">
        <v>8</v>
      </c>
      <c r="C19">
        <v>1</v>
      </c>
      <c r="D19" t="s">
        <v>11</v>
      </c>
      <c r="E19" t="s">
        <v>10</v>
      </c>
      <c r="F19" t="s">
        <v>0</v>
      </c>
      <c r="G19" s="1">
        <v>1.44E-2</v>
      </c>
      <c r="H19" s="1">
        <v>0.73599999999999999</v>
      </c>
      <c r="I19" s="1"/>
      <c r="J19" s="1">
        <f t="shared" ref="J19:J20" si="14">G19*2</f>
        <v>2.8799999999999999E-2</v>
      </c>
      <c r="K19" s="1">
        <f t="shared" ref="K19:K20" si="15">H19*2</f>
        <v>1.472</v>
      </c>
      <c r="L19" s="1">
        <f t="shared" ref="L19:L20" si="16">ABS(J19-J$6)</f>
        <v>3.7999999999999978E-3</v>
      </c>
      <c r="M19" s="1">
        <f t="shared" ref="M19:M20" si="17">ABS(K19-K$6)</f>
        <v>5.4000000000000048E-2</v>
      </c>
      <c r="N19" s="2">
        <f t="shared" ref="N19:N20" si="18">L19/J$6</f>
        <v>0.15199999999999991</v>
      </c>
      <c r="O19" s="2">
        <f t="shared" ref="O19:O20" si="19">M19/K$6</f>
        <v>3.538663171690698E-2</v>
      </c>
    </row>
    <row r="20" spans="1:18" x14ac:dyDescent="0.25">
      <c r="A20" t="s">
        <v>8</v>
      </c>
      <c r="B20" t="s">
        <v>8</v>
      </c>
      <c r="C20">
        <v>1</v>
      </c>
      <c r="D20" t="s">
        <v>10</v>
      </c>
      <c r="E20" t="s">
        <v>11</v>
      </c>
      <c r="F20" t="s">
        <v>1</v>
      </c>
      <c r="G20" s="1">
        <v>1.46E-2</v>
      </c>
      <c r="H20" s="1">
        <v>0.73350000000000004</v>
      </c>
      <c r="I20" s="1"/>
      <c r="J20" s="1">
        <f t="shared" si="14"/>
        <v>2.92E-2</v>
      </c>
      <c r="K20" s="1">
        <f t="shared" si="15"/>
        <v>1.4670000000000001</v>
      </c>
      <c r="L20" s="1">
        <f t="shared" si="16"/>
        <v>4.1999999999999989E-3</v>
      </c>
      <c r="M20" s="1">
        <f t="shared" si="17"/>
        <v>5.8999999999999941E-2</v>
      </c>
      <c r="N20" s="2">
        <f t="shared" si="18"/>
        <v>0.16799999999999995</v>
      </c>
      <c r="O20" s="2">
        <f t="shared" si="19"/>
        <v>3.8663171690694588E-2</v>
      </c>
    </row>
    <row r="21" spans="1:18" x14ac:dyDescent="0.25">
      <c r="A21" t="s">
        <v>8</v>
      </c>
      <c r="B21" t="s">
        <v>8</v>
      </c>
      <c r="C21">
        <v>0</v>
      </c>
      <c r="D21" t="s">
        <v>10</v>
      </c>
      <c r="E21" t="s">
        <v>11</v>
      </c>
      <c r="F21" t="s">
        <v>2</v>
      </c>
      <c r="G21" s="1">
        <v>1.37E-2</v>
      </c>
      <c r="H21" s="1">
        <v>0.74419999999999997</v>
      </c>
      <c r="I21" s="1"/>
      <c r="J21" s="1">
        <f t="shared" ref="J21" si="20">G21*2</f>
        <v>2.7400000000000001E-2</v>
      </c>
      <c r="K21" s="1">
        <f t="shared" ref="K21" si="21">H21*2</f>
        <v>1.4883999999999999</v>
      </c>
      <c r="L21" s="1">
        <f t="shared" ref="L21" si="22">ABS(J21-J$6)</f>
        <v>2.3999999999999994E-3</v>
      </c>
      <c r="M21" s="1">
        <f t="shared" ref="M21" si="23">ABS(K21-K$6)</f>
        <v>3.7600000000000078E-2</v>
      </c>
      <c r="N21" s="2">
        <f t="shared" ref="N21" si="24">L21/J$6</f>
        <v>9.5999999999999974E-2</v>
      </c>
      <c r="O21" s="2">
        <f t="shared" ref="O21" si="25">M21/K$6</f>
        <v>2.4639580602883404E-2</v>
      </c>
      <c r="R21" t="s">
        <v>13</v>
      </c>
    </row>
    <row r="31" spans="1:18" x14ac:dyDescent="0.25">
      <c r="H31" s="1">
        <v>2.0299999999999999E-2</v>
      </c>
    </row>
    <row r="32" spans="1:18" x14ac:dyDescent="0.25">
      <c r="H32">
        <v>0.66679999999999995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C973-611E-45E8-893C-BE1112D3DF89}">
  <dimension ref="A5:I11"/>
  <sheetViews>
    <sheetView zoomScale="115" zoomScaleNormal="115" workbookViewId="0">
      <selection activeCell="G12" sqref="G12"/>
    </sheetView>
  </sheetViews>
  <sheetFormatPr defaultRowHeight="13.8" x14ac:dyDescent="0.25"/>
  <cols>
    <col min="6" max="6" width="22.6640625" customWidth="1"/>
  </cols>
  <sheetData>
    <row r="5" spans="1:9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8" spans="1:9" x14ac:dyDescent="0.25">
      <c r="A8" t="s">
        <v>9</v>
      </c>
      <c r="B8" t="s">
        <v>8</v>
      </c>
      <c r="C8">
        <v>1</v>
      </c>
      <c r="D8" t="s">
        <v>10</v>
      </c>
      <c r="E8" t="s">
        <v>11</v>
      </c>
      <c r="F8" t="s">
        <v>1</v>
      </c>
      <c r="G8" s="3">
        <v>3.3218579999999998E-4</v>
      </c>
      <c r="H8" s="3">
        <v>2.4213809999999998E-3</v>
      </c>
      <c r="I8" s="3">
        <v>0.4273979</v>
      </c>
    </row>
    <row r="9" spans="1:9" x14ac:dyDescent="0.25">
      <c r="A9" t="s">
        <v>8</v>
      </c>
      <c r="B9" t="s">
        <v>8</v>
      </c>
      <c r="C9">
        <v>0</v>
      </c>
      <c r="D9" t="s">
        <v>10</v>
      </c>
      <c r="E9" t="s">
        <v>11</v>
      </c>
      <c r="F9" t="s">
        <v>2</v>
      </c>
      <c r="G9" s="3">
        <v>3.3328049999999999E-4</v>
      </c>
      <c r="H9" s="3">
        <v>2.6475579999999999E-3</v>
      </c>
      <c r="I9" s="3">
        <v>0.45442189999999999</v>
      </c>
    </row>
    <row r="10" spans="1:9" x14ac:dyDescent="0.25">
      <c r="A10" t="s">
        <v>14</v>
      </c>
      <c r="B10" t="s">
        <v>15</v>
      </c>
      <c r="C10">
        <v>1</v>
      </c>
      <c r="D10" t="s">
        <v>10</v>
      </c>
      <c r="E10" t="s">
        <v>11</v>
      </c>
      <c r="F10" t="s">
        <v>17</v>
      </c>
      <c r="G10" s="3">
        <v>2.9955429999999999E-4</v>
      </c>
      <c r="H10" s="3">
        <v>1.559583E-3</v>
      </c>
      <c r="I10" s="3">
        <v>3.191214</v>
      </c>
    </row>
    <row r="11" spans="1:9" x14ac:dyDescent="0.25">
      <c r="A11" t="s">
        <v>14</v>
      </c>
      <c r="B11" t="s">
        <v>15</v>
      </c>
      <c r="C11">
        <v>0</v>
      </c>
      <c r="D11" t="s">
        <v>10</v>
      </c>
      <c r="E11" t="s">
        <v>11</v>
      </c>
      <c r="F11" t="s">
        <v>16</v>
      </c>
      <c r="G11" s="3">
        <v>2.6632089999999999E-4</v>
      </c>
      <c r="H11" s="3">
        <v>1.35914E-3</v>
      </c>
      <c r="I11" s="3">
        <v>0.28274500000000002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周涵宇</dc:creator>
  <cp:lastModifiedBy>周涵宇</cp:lastModifiedBy>
  <dcterms:created xsi:type="dcterms:W3CDTF">2023-04-21T04:55:04Z</dcterms:created>
  <dcterms:modified xsi:type="dcterms:W3CDTF">2023-05-13T12:41:16Z</dcterms:modified>
</cp:coreProperties>
</file>