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Vicky\Downloads\"/>
    </mc:Choice>
  </mc:AlternateContent>
  <bookViews>
    <workbookView xWindow="0" yWindow="0" windowWidth="24000" windowHeight="11175" tabRatio="866" firstSheet="5" activeTab="14"/>
  </bookViews>
  <sheets>
    <sheet name="Final Summary" sheetId="1" r:id="rId1"/>
    <sheet name="PCPNDT" sheetId="3" r:id="rId2"/>
    <sheet name="JSY" sheetId="2" r:id="rId3"/>
    <sheet name="JSSK" sheetId="4" r:id="rId4"/>
    <sheet name="FRU operation &amp; HR status" sheetId="5" r:id="rId5"/>
    <sheet name="Format-18A Districtwise" sheetId="7" r:id="rId6"/>
    <sheet name="PBI-Emoc" sheetId="9" r:id="rId7"/>
    <sheet name="PBI-ND" sheetId="10" r:id="rId8"/>
    <sheet name="Immunization" sheetId="11" r:id="rId9"/>
    <sheet name="RBSK annual target" sheetId="12" r:id="rId10"/>
    <sheet name="RBSK Screening" sheetId="13" r:id="rId11"/>
    <sheet name="RBSK Service " sheetId="14" r:id="rId12"/>
    <sheet name="Pariwar Kalyan" sheetId="16" r:id="rId13"/>
    <sheet name="URBUN PHC" sheetId="15" state="hidden" r:id="rId14"/>
    <sheet name="UPHC MPR" sheetId="17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7" i="14" l="1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P84" i="13"/>
  <c r="O84" i="13"/>
  <c r="Q84" i="13" s="1"/>
  <c r="N84" i="13"/>
  <c r="K84" i="13"/>
  <c r="H84" i="13"/>
  <c r="E84" i="13"/>
  <c r="P83" i="13"/>
  <c r="O83" i="13"/>
  <c r="Q83" i="13" s="1"/>
  <c r="N83" i="13"/>
  <c r="K83" i="13"/>
  <c r="K78" i="13" s="1"/>
  <c r="H83" i="13"/>
  <c r="E83" i="13"/>
  <c r="P82" i="13"/>
  <c r="O82" i="13"/>
  <c r="Q82" i="13" s="1"/>
  <c r="N82" i="13"/>
  <c r="K82" i="13"/>
  <c r="H82" i="13"/>
  <c r="E82" i="13"/>
  <c r="E78" i="13" s="1"/>
  <c r="P81" i="13"/>
  <c r="O81" i="13"/>
  <c r="N81" i="13"/>
  <c r="K81" i="13"/>
  <c r="H81" i="13"/>
  <c r="E81" i="13"/>
  <c r="P80" i="13"/>
  <c r="Q80" i="13" s="1"/>
  <c r="O80" i="13"/>
  <c r="N80" i="13"/>
  <c r="K80" i="13"/>
  <c r="H80" i="13"/>
  <c r="E80" i="13"/>
  <c r="P79" i="13"/>
  <c r="O79" i="13"/>
  <c r="Q79" i="13" s="1"/>
  <c r="N79" i="13"/>
  <c r="K79" i="13"/>
  <c r="H79" i="13"/>
  <c r="E79" i="13"/>
  <c r="M78" i="13"/>
  <c r="L78" i="13"/>
  <c r="J78" i="13"/>
  <c r="I78" i="13"/>
  <c r="G78" i="13"/>
  <c r="F78" i="13"/>
  <c r="D78" i="13"/>
  <c r="C78" i="13"/>
  <c r="P77" i="13"/>
  <c r="O77" i="13"/>
  <c r="Q77" i="13" s="1"/>
  <c r="N77" i="13"/>
  <c r="K77" i="13"/>
  <c r="H77" i="13"/>
  <c r="E77" i="13"/>
  <c r="P76" i="13"/>
  <c r="O76" i="13"/>
  <c r="Q76" i="13" s="1"/>
  <c r="N76" i="13"/>
  <c r="K76" i="13"/>
  <c r="H76" i="13"/>
  <c r="E76" i="13"/>
  <c r="P75" i="13"/>
  <c r="O75" i="13"/>
  <c r="Q75" i="13" s="1"/>
  <c r="N75" i="13"/>
  <c r="K75" i="13"/>
  <c r="H75" i="13"/>
  <c r="E75" i="13"/>
  <c r="P74" i="13"/>
  <c r="O74" i="13"/>
  <c r="N74" i="13"/>
  <c r="K74" i="13"/>
  <c r="H74" i="13"/>
  <c r="E74" i="13"/>
  <c r="P73" i="13"/>
  <c r="O73" i="13"/>
  <c r="Q73" i="13" s="1"/>
  <c r="N73" i="13"/>
  <c r="K73" i="13"/>
  <c r="H73" i="13"/>
  <c r="E73" i="13"/>
  <c r="P72" i="13"/>
  <c r="O72" i="13"/>
  <c r="E72" i="13"/>
  <c r="P71" i="13"/>
  <c r="O71" i="13"/>
  <c r="N71" i="13"/>
  <c r="K71" i="13"/>
  <c r="H71" i="13"/>
  <c r="E71" i="13"/>
  <c r="M70" i="13"/>
  <c r="L70" i="13"/>
  <c r="K70" i="13"/>
  <c r="J70" i="13"/>
  <c r="I70" i="13"/>
  <c r="G70" i="13"/>
  <c r="F70" i="13"/>
  <c r="D70" i="13"/>
  <c r="C70" i="13"/>
  <c r="P69" i="13"/>
  <c r="O69" i="13"/>
  <c r="Q69" i="13" s="1"/>
  <c r="N69" i="13"/>
  <c r="P68" i="13"/>
  <c r="O68" i="13"/>
  <c r="Q68" i="13" s="1"/>
  <c r="N68" i="13"/>
  <c r="P67" i="13"/>
  <c r="O67" i="13"/>
  <c r="Q67" i="13" s="1"/>
  <c r="N67" i="13"/>
  <c r="P66" i="13"/>
  <c r="O66" i="13"/>
  <c r="N66" i="13"/>
  <c r="P65" i="13"/>
  <c r="O65" i="13"/>
  <c r="Q65" i="13" s="1"/>
  <c r="N65" i="13"/>
  <c r="P64" i="13"/>
  <c r="O64" i="13"/>
  <c r="Q64" i="13" s="1"/>
  <c r="N64" i="13"/>
  <c r="N61" i="13" s="1"/>
  <c r="P63" i="13"/>
  <c r="O63" i="13"/>
  <c r="N63" i="13"/>
  <c r="P62" i="13"/>
  <c r="O62" i="13"/>
  <c r="N62" i="13"/>
  <c r="M61" i="13"/>
  <c r="L61" i="13"/>
  <c r="K61" i="13"/>
  <c r="J61" i="13"/>
  <c r="I61" i="13"/>
  <c r="H61" i="13"/>
  <c r="G61" i="13"/>
  <c r="F61" i="13"/>
  <c r="E61" i="13"/>
  <c r="D61" i="13"/>
  <c r="C61" i="13"/>
  <c r="P60" i="13"/>
  <c r="O60" i="13"/>
  <c r="Q60" i="13" s="1"/>
  <c r="N60" i="13"/>
  <c r="K60" i="13"/>
  <c r="H60" i="13"/>
  <c r="E60" i="13"/>
  <c r="P59" i="13"/>
  <c r="Q59" i="13" s="1"/>
  <c r="O59" i="13"/>
  <c r="N59" i="13"/>
  <c r="P58" i="13"/>
  <c r="O58" i="13"/>
  <c r="N58" i="13"/>
  <c r="P57" i="13"/>
  <c r="Q57" i="13" s="1"/>
  <c r="O57" i="13"/>
  <c r="N57" i="13"/>
  <c r="K57" i="13"/>
  <c r="P56" i="13"/>
  <c r="O56" i="13"/>
  <c r="Q56" i="13" s="1"/>
  <c r="N56" i="13"/>
  <c r="K56" i="13"/>
  <c r="K50" i="13" s="1"/>
  <c r="P55" i="13"/>
  <c r="O55" i="13"/>
  <c r="N55" i="13"/>
  <c r="K55" i="13"/>
  <c r="P54" i="13"/>
  <c r="O54" i="13"/>
  <c r="Q54" i="13" s="1"/>
  <c r="N54" i="13"/>
  <c r="K54" i="13"/>
  <c r="P53" i="13"/>
  <c r="Q53" i="13" s="1"/>
  <c r="O53" i="13"/>
  <c r="N53" i="13"/>
  <c r="K53" i="13"/>
  <c r="H53" i="13"/>
  <c r="E53" i="13"/>
  <c r="E50" i="13" s="1"/>
  <c r="P52" i="13"/>
  <c r="O52" i="13"/>
  <c r="Q52" i="13" s="1"/>
  <c r="N52" i="13"/>
  <c r="K52" i="13"/>
  <c r="H52" i="13"/>
  <c r="E52" i="13"/>
  <c r="P51" i="13"/>
  <c r="O51" i="13"/>
  <c r="Q51" i="13" s="1"/>
  <c r="N51" i="13"/>
  <c r="N50" i="13" s="1"/>
  <c r="K51" i="13"/>
  <c r="H51" i="13"/>
  <c r="H50" i="13" s="1"/>
  <c r="E51" i="13"/>
  <c r="M50" i="13"/>
  <c r="L50" i="13"/>
  <c r="J50" i="13"/>
  <c r="I50" i="13"/>
  <c r="G50" i="13"/>
  <c r="F50" i="13"/>
  <c r="D50" i="13"/>
  <c r="C50" i="13"/>
  <c r="P49" i="13"/>
  <c r="O49" i="13"/>
  <c r="N49" i="13"/>
  <c r="K49" i="13"/>
  <c r="H49" i="13"/>
  <c r="E49" i="13"/>
  <c r="P48" i="13"/>
  <c r="O48" i="13"/>
  <c r="N48" i="13"/>
  <c r="K48" i="13"/>
  <c r="P47" i="13"/>
  <c r="O47" i="13"/>
  <c r="N47" i="13"/>
  <c r="K47" i="13"/>
  <c r="H47" i="13"/>
  <c r="E47" i="13"/>
  <c r="P46" i="13"/>
  <c r="O46" i="13"/>
  <c r="Q46" i="13" s="1"/>
  <c r="N46" i="13"/>
  <c r="P45" i="13"/>
  <c r="O45" i="13"/>
  <c r="Q45" i="13" s="1"/>
  <c r="N45" i="13"/>
  <c r="K45" i="13"/>
  <c r="P44" i="13"/>
  <c r="Q44" i="13" s="1"/>
  <c r="O44" i="13"/>
  <c r="N44" i="13"/>
  <c r="K44" i="13"/>
  <c r="K43" i="13" s="1"/>
  <c r="H44" i="13"/>
  <c r="E44" i="13"/>
  <c r="M43" i="13"/>
  <c r="L43" i="13"/>
  <c r="J43" i="13"/>
  <c r="I43" i="13"/>
  <c r="G43" i="13"/>
  <c r="F43" i="13"/>
  <c r="E43" i="13"/>
  <c r="D43" i="13"/>
  <c r="C43" i="13"/>
  <c r="P42" i="13"/>
  <c r="O42" i="13"/>
  <c r="Q42" i="13" s="1"/>
  <c r="N42" i="13"/>
  <c r="K42" i="13"/>
  <c r="H42" i="13"/>
  <c r="H35" i="13" s="1"/>
  <c r="E42" i="13"/>
  <c r="E35" i="13" s="1"/>
  <c r="Q41" i="13"/>
  <c r="P41" i="13"/>
  <c r="O41" i="13"/>
  <c r="N41" i="13"/>
  <c r="P40" i="13"/>
  <c r="O40" i="13"/>
  <c r="Q40" i="13" s="1"/>
  <c r="N40" i="13"/>
  <c r="Q39" i="13"/>
  <c r="P39" i="13"/>
  <c r="O39" i="13"/>
  <c r="N39" i="13"/>
  <c r="K39" i="13"/>
  <c r="P38" i="13"/>
  <c r="O38" i="13"/>
  <c r="Q38" i="13" s="1"/>
  <c r="N38" i="13"/>
  <c r="K38" i="13"/>
  <c r="P37" i="13"/>
  <c r="O37" i="13"/>
  <c r="N37" i="13"/>
  <c r="K37" i="13"/>
  <c r="P36" i="13"/>
  <c r="O36" i="13"/>
  <c r="Q36" i="13" s="1"/>
  <c r="N36" i="13"/>
  <c r="N35" i="13" s="1"/>
  <c r="K36" i="13"/>
  <c r="M35" i="13"/>
  <c r="L35" i="13"/>
  <c r="J35" i="13"/>
  <c r="I35" i="13"/>
  <c r="G35" i="13"/>
  <c r="F35" i="13"/>
  <c r="D35" i="13"/>
  <c r="C35" i="13"/>
  <c r="P34" i="13"/>
  <c r="O34" i="13"/>
  <c r="Q34" i="13" s="1"/>
  <c r="N34" i="13"/>
  <c r="K34" i="13"/>
  <c r="H34" i="13"/>
  <c r="E34" i="13"/>
  <c r="P33" i="13"/>
  <c r="O33" i="13"/>
  <c r="N33" i="13"/>
  <c r="K33" i="13"/>
  <c r="H33" i="13"/>
  <c r="E33" i="13"/>
  <c r="P32" i="13"/>
  <c r="O32" i="13"/>
  <c r="N32" i="13"/>
  <c r="K32" i="13"/>
  <c r="H32" i="13"/>
  <c r="E32" i="13"/>
  <c r="P31" i="13"/>
  <c r="O31" i="13"/>
  <c r="Q31" i="13" s="1"/>
  <c r="N31" i="13"/>
  <c r="K31" i="13"/>
  <c r="H31" i="13"/>
  <c r="E31" i="13"/>
  <c r="P30" i="13"/>
  <c r="O30" i="13"/>
  <c r="Q30" i="13" s="1"/>
  <c r="N30" i="13"/>
  <c r="K30" i="13"/>
  <c r="K25" i="13" s="1"/>
  <c r="H30" i="13"/>
  <c r="E30" i="13"/>
  <c r="P29" i="13"/>
  <c r="O29" i="13"/>
  <c r="N29" i="13"/>
  <c r="K29" i="13"/>
  <c r="H29" i="13"/>
  <c r="E29" i="13"/>
  <c r="E25" i="13" s="1"/>
  <c r="P28" i="13"/>
  <c r="O28" i="13"/>
  <c r="Q28" i="13" s="1"/>
  <c r="N28" i="13"/>
  <c r="K28" i="13"/>
  <c r="H28" i="13"/>
  <c r="E28" i="13"/>
  <c r="P27" i="13"/>
  <c r="Q27" i="13" s="1"/>
  <c r="O27" i="13"/>
  <c r="N27" i="13"/>
  <c r="K27" i="13"/>
  <c r="H27" i="13"/>
  <c r="E27" i="13"/>
  <c r="P26" i="13"/>
  <c r="O26" i="13"/>
  <c r="Q26" i="13" s="1"/>
  <c r="N26" i="13"/>
  <c r="N25" i="13" s="1"/>
  <c r="K26" i="13"/>
  <c r="H26" i="13"/>
  <c r="E26" i="13"/>
  <c r="M25" i="13"/>
  <c r="L25" i="13"/>
  <c r="J25" i="13"/>
  <c r="I25" i="13"/>
  <c r="G25" i="13"/>
  <c r="F25" i="13"/>
  <c r="D25" i="13"/>
  <c r="C25" i="13"/>
  <c r="P24" i="13"/>
  <c r="O24" i="13"/>
  <c r="N24" i="13"/>
  <c r="K24" i="13"/>
  <c r="H24" i="13"/>
  <c r="E24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D13" i="13"/>
  <c r="E13" i="13" s="1"/>
  <c r="C13" i="13"/>
  <c r="B13" i="13"/>
  <c r="K12" i="13"/>
  <c r="E12" i="13"/>
  <c r="K11" i="13"/>
  <c r="E11" i="13"/>
  <c r="L9" i="10"/>
  <c r="K9" i="10"/>
  <c r="J9" i="10"/>
  <c r="I9" i="10"/>
  <c r="H9" i="10"/>
  <c r="G9" i="10"/>
  <c r="F9" i="10"/>
  <c r="E9" i="10"/>
  <c r="K35" i="13" l="1"/>
  <c r="N43" i="13"/>
  <c r="Q58" i="13"/>
  <c r="Q62" i="13"/>
  <c r="P70" i="13"/>
  <c r="O25" i="13"/>
  <c r="Q29" i="13"/>
  <c r="Q25" i="13" s="1"/>
  <c r="Q49" i="13"/>
  <c r="H70" i="13"/>
  <c r="O78" i="13"/>
  <c r="P25" i="13"/>
  <c r="Q33" i="13"/>
  <c r="O35" i="13"/>
  <c r="Q37" i="13"/>
  <c r="Q48" i="13"/>
  <c r="Q43" i="13" s="1"/>
  <c r="O50" i="13"/>
  <c r="P78" i="13"/>
  <c r="N78" i="13"/>
  <c r="H25" i="13"/>
  <c r="P35" i="13"/>
  <c r="O43" i="13"/>
  <c r="P50" i="13"/>
  <c r="Q55" i="13"/>
  <c r="Q50" i="13" s="1"/>
  <c r="O61" i="13"/>
  <c r="Q63" i="13"/>
  <c r="Q74" i="13"/>
  <c r="H78" i="13"/>
  <c r="Q81" i="13"/>
  <c r="H43" i="13"/>
  <c r="Q24" i="13"/>
  <c r="Q32" i="13"/>
  <c r="P43" i="13"/>
  <c r="P61" i="13"/>
  <c r="Q66" i="13"/>
  <c r="Q71" i="13"/>
  <c r="Q70" i="13" s="1"/>
  <c r="N70" i="13"/>
  <c r="Q47" i="13"/>
  <c r="O70" i="13"/>
  <c r="E70" i="13"/>
  <c r="Q61" i="13"/>
  <c r="Q35" i="13"/>
  <c r="Q78" i="13"/>
</calcChain>
</file>

<file path=xl/sharedStrings.xml><?xml version="1.0" encoding="utf-8"?>
<sst xmlns="http://schemas.openxmlformats.org/spreadsheetml/2006/main" count="906" uniqueCount="544">
  <si>
    <t>S.N</t>
  </si>
  <si>
    <t>MPR</t>
  </si>
  <si>
    <t>Missing data element in reporting foramt</t>
  </si>
  <si>
    <t xml:space="preserve">Format name </t>
  </si>
  <si>
    <t>Finding</t>
  </si>
  <si>
    <t>Remark 1</t>
  </si>
  <si>
    <t>Remark 2</t>
  </si>
  <si>
    <t>Remark 3</t>
  </si>
  <si>
    <t>Portal Form-1</t>
  </si>
  <si>
    <t>PCPNDT</t>
  </si>
  <si>
    <t>PCPNDT &amp; PCPNDT प्रपत्र संख्याः-29 are clubbed</t>
  </si>
  <si>
    <t>Yes</t>
  </si>
  <si>
    <t>Portal Form-2</t>
  </si>
  <si>
    <t>JSY Total</t>
  </si>
  <si>
    <t>Converted Portal Form( 2,6,13 &amp; 14)</t>
  </si>
  <si>
    <t>1JSY  (F-18) prat,JSY  प्रपत्र संख्याः-25,JSY  प्रपत्र संख्याः-25 &amp; JSY प्रपत्र-19 are clubbed in form 36</t>
  </si>
  <si>
    <t>Portal Form-3</t>
  </si>
  <si>
    <t>JSSK Total</t>
  </si>
  <si>
    <t>Converted form Portal Form (5 &amp; 14)</t>
  </si>
  <si>
    <t>Format-19 A (JSSK) &amp; JSY &amp; JSSk प्रारूप एस-8/3 are clubbed in Form 38</t>
  </si>
  <si>
    <t>Portal Form-4</t>
  </si>
  <si>
    <t>FRU Operationalization &amp; HR Status</t>
  </si>
  <si>
    <t>Done (All element are available)</t>
  </si>
  <si>
    <t>Modified Final version as per portal &amp; given sheet</t>
  </si>
  <si>
    <t>Portal Form-5</t>
  </si>
  <si>
    <t>Format-18A (MDR)</t>
  </si>
  <si>
    <t>2 data element are missing in the portal</t>
  </si>
  <si>
    <t>Anand Sir</t>
  </si>
  <si>
    <t>Output form for DHQ form 45</t>
  </si>
  <si>
    <t>No</t>
  </si>
  <si>
    <t>Portal Form-6</t>
  </si>
  <si>
    <t>PBI-Emoc</t>
  </si>
  <si>
    <t>7 data element are missing</t>
  </si>
  <si>
    <t>Portal Form-7</t>
  </si>
  <si>
    <t>PBI-ND</t>
  </si>
  <si>
    <t>Done (All element are available) except budget part</t>
  </si>
  <si>
    <t>Portal Form-8</t>
  </si>
  <si>
    <t>Immunization</t>
  </si>
  <si>
    <t>Three data element are missing</t>
  </si>
  <si>
    <t>Capture data elements by 23 months for complete immunization (need to phrame)</t>
  </si>
  <si>
    <t>क्र0 सं0</t>
  </si>
  <si>
    <t>e.My@tuin dk uke</t>
  </si>
  <si>
    <t>वर्ष में कुल संभावित प्रसव</t>
  </si>
  <si>
    <t>माह तक सरकारी स्वास्थ्य इकाईयों में हुए प्रसवों की संख्या</t>
  </si>
  <si>
    <t>माह तक प्राधिकृत निजी चिकित्सालयों में हुए प्रसवों की संख्या</t>
  </si>
  <si>
    <t>माह तक गैर प्राधिकृत निजी चिकित्सालयों में हुए प्रसवों की संख्या</t>
  </si>
  <si>
    <t>माह तक कुल संस्थागत प्रसवों की संख्या (3$4$5)</t>
  </si>
  <si>
    <t>माह तक घरेलू (बी0 पी0 एल0) लाभार्थियों की संख्या</t>
  </si>
  <si>
    <t>आशाओं द्वारा लायी गयी कुल लाभार्थियों की संख्या</t>
  </si>
  <si>
    <t>ch-ih-,y- Js.kh ds ?kjsyw izloksa dh la0</t>
  </si>
  <si>
    <t xml:space="preserve"> 'kgjh laLFkkxr  izloksa dh la0</t>
  </si>
  <si>
    <t xml:space="preserve"> xzkeh.k laLFkkxr  izloksa dh la0</t>
  </si>
  <si>
    <t>fd;s x;s vkijs'ku dslst ftuesa fo'ks"kKksa dh lsok;sa izkIr dh xbZ</t>
  </si>
  <si>
    <t>कुल स्वास्थ्य उपकेन्द्र</t>
  </si>
  <si>
    <t>प्राधिकृत स्वास्थ्य उपकेन्द्र</t>
  </si>
  <si>
    <t>?kjsyw izlo gsrq nh xbZ /kujkf'k :-500 dh nj ls</t>
  </si>
  <si>
    <t>रू0 1400/-की दर से भुगतान किए गए लाभार्थियों की संख्या</t>
  </si>
  <si>
    <t>रू0 1000/-की दर से भुगतान किए गए लाभार्थियों की संख्या</t>
  </si>
  <si>
    <t>भुगतान किये गये लाभार्थियों का प्रतिशत (11$12)/3</t>
  </si>
  <si>
    <t xml:space="preserve">माह तक हुए प्रसवों की संख्या जिसमे आशा को भुगतान किया जाना था </t>
  </si>
  <si>
    <t xml:space="preserve">माह तक हुए प्रसवों की संख्या जिसमे आशा को भुगतान किया गया </t>
  </si>
  <si>
    <t xml:space="preserve">fo'ks"kKksa dh lsok;sa izkIr djus ij [kpZ dh xbZ /kujkf'k ¼:Ik;ksa esa½ </t>
  </si>
  <si>
    <t xml:space="preserve">dqy O;; /kujkf'k ¼:i;ksa esa½ </t>
  </si>
  <si>
    <t>कालम 16 के सापेक्ष भुगतान किये गये लाभार्थियों की संख्या</t>
  </si>
  <si>
    <t>कुल हुई मातृ- मृत्यु की संख्या</t>
  </si>
  <si>
    <t>मातृ मृत्यु का आॅडिट</t>
  </si>
  <si>
    <t>अभ्युक्ति</t>
  </si>
  <si>
    <t>माह तक संभावित मातृ मृत्यु की संख्या</t>
  </si>
  <si>
    <t>वास्तव में रिर्पोट की गयी मातृ मृत्यु की संख्या</t>
  </si>
  <si>
    <t>स्वंय चिकित्साधिकारी द्वारा किये गये आॅडिट की संख्या</t>
  </si>
  <si>
    <t>राष्टीय ग्रामीण स्वास्थ्य मिशन (1)</t>
  </si>
  <si>
    <t xml:space="preserve">(पी0सी0पी0एन0डी0टी0 एक्ट का क्रियान्वयन </t>
  </si>
  <si>
    <t>(नोडल विभाग - परिवार कल्याण विभाग)</t>
  </si>
  <si>
    <t>उत्तर प्रदेश का लिंग अनुपात - 908 (2011)</t>
  </si>
  <si>
    <t>उत्तर प्रदेश का बाल लिंग अनुपात ( 0 से 06 वर्ष की उम्र के बच्चों में ) -899 (2011)</t>
  </si>
  <si>
    <t xml:space="preserve">माह:- </t>
  </si>
  <si>
    <t>क्र.सं.क्र.सं.</t>
  </si>
  <si>
    <t xml:space="preserve">मण्डल का नाम </t>
  </si>
  <si>
    <t xml:space="preserve">जनपद का नाम </t>
  </si>
  <si>
    <t>AHS 2013 के अनुसार जनपद का लिंगानुपात</t>
  </si>
  <si>
    <t>AHS 2013 के अनुसार जनपद का बाल लिंगानुपात ( 0 से 06 वर्ष की उम्र के बच्चों में )</t>
  </si>
  <si>
    <t>गत माह तक निरस्त/निलम्बित केन्द्र</t>
  </si>
  <si>
    <t>पंजीकृत कृल केन्द्रों की संख्या</t>
  </si>
  <si>
    <t>निरस्त/निलंबित केन्द्रों की संख्या</t>
  </si>
  <si>
    <t>निरीक्षण किये गये केन्द्रों की संख्या</t>
  </si>
  <si>
    <t xml:space="preserve">मिथ्या ्रग्राहक (क्मबवल ब्समपद)के माध्यम से किये गये निरीक्षणों की संख्या </t>
  </si>
  <si>
    <t xml:space="preserve">अधिनियम के उल्लंधन के कारण जनपदीय समुचित प्राधिकारी के स्,तर से न्यायालय मेे दायर वादोे की संख्या </t>
  </si>
  <si>
    <t xml:space="preserve">सलाहकार समिति की बैठकों की संख्या </t>
  </si>
  <si>
    <t>निरीक्षण एवं मिथ्या ग्राहक (क्मबवल) द्वारा चेकिंग के फलस्वरूप कार्रवाई (माह तक)</t>
  </si>
  <si>
    <t>कुल मशीनों की संख्या</t>
  </si>
  <si>
    <t xml:space="preserve">Genetic Counselling Centres </t>
  </si>
  <si>
    <t>Genetic Laboratories</t>
  </si>
  <si>
    <t xml:space="preserve">Genetic Clinics </t>
  </si>
  <si>
    <t>Ultrasound clinics/ imagine centres</t>
  </si>
  <si>
    <t xml:space="preserve">Jonintely as genetic conselling centres/ Genetic Laboratories /Generic clinic/Ultrasound Clinics /imagine centres or any combination thereof </t>
  </si>
  <si>
    <t>Mobile Clinics (Vhicle)</t>
  </si>
  <si>
    <t xml:space="preserve">Other bodies like IVF centres /Inferitility cure centres/fertility centres etc. uning equipments /techniques capable fo making sex selection before of after conception </t>
  </si>
  <si>
    <t>माह में</t>
  </si>
  <si>
    <t xml:space="preserve">माह में </t>
  </si>
  <si>
    <t>अपंजीकृत पकडे गये क्लीनिकों की संख्या</t>
  </si>
  <si>
    <t>सील कराये गये क्लीनिकों की संख्या</t>
  </si>
  <si>
    <t>सक्षम अधिकारी के समक्ष दायर वादों की संख्या</t>
  </si>
  <si>
    <t>फिक्स्ड</t>
  </si>
  <si>
    <t xml:space="preserve">पोर्टेबल </t>
  </si>
  <si>
    <t>जनपद का नाम</t>
  </si>
  <si>
    <t>विकास खण्ड स्तर एवं उससे ऊपर की सरकारी स्वास्थ्य इकाईयों में हुए प्रसवों की संख्या</t>
  </si>
  <si>
    <t>48 घंटे रूकने वाले लाभार्थियों की संख्या</t>
  </si>
  <si>
    <t>निःशुल्क भोजन प्राप्त लाभार्थियों की संख्या</t>
  </si>
  <si>
    <t>जननी शिशु सुरक्षा कार्यक्रम (श्रैैज्ञ) के अन्तर्गत आच्छादित प्रसव इकाइयों पर गर्भवती महिलाओं को दी जा रही निःशुल्क सेवाएं</t>
  </si>
  <si>
    <t>माह तक</t>
  </si>
  <si>
    <t>निःशुल्क उपचार प्राप्त लाभार्थियों की संख्या</t>
  </si>
  <si>
    <t>निःशुल्क परिवहन सुविधा प्राप्त लाभार्थियों की संख्या</t>
  </si>
  <si>
    <t xml:space="preserve">fu%'kqqYd vYVªklkm.M tk¡psa xHkZorh efgykvksasa dh la[;k </t>
  </si>
  <si>
    <t xml:space="preserve">fu%'kqqYd jDr p&lt;+k;h x;h xHkZorh efgykvksasa dh la[;k </t>
  </si>
  <si>
    <t xml:space="preserve">mipkj izkIr uotkr f'k'kqvksa dh la[;k  </t>
  </si>
  <si>
    <t xml:space="preserve">izkIr f'kdk;rksa dh la[;k fuLrkj.k </t>
  </si>
  <si>
    <t>f'kdk;rksa dh la[;k ftudk fuLrkj.k fd;k x;k</t>
  </si>
  <si>
    <t>?kj ls LokLF; bdkbZ rd fu%'kqqYd ifjogu lqfo/kk izkIr uotkr f'k'kqvksasa dh la[;k</t>
  </si>
  <si>
    <t>fu%'kqqYd lUnHkZu lqfo/kk izkIr uotkr f'k'kqvksasa dh la[;k</t>
  </si>
  <si>
    <t>LokLF; bdkbZ ls ?kj rd fu%'kqqYd ifjogu lqfo/kk izkIr uotkr f'k'kqvksasa dh la[;k</t>
  </si>
  <si>
    <t>FRU Operationalization &amp; HR Status :-</t>
  </si>
  <si>
    <t>S.No.</t>
  </si>
  <si>
    <t>Division</t>
  </si>
  <si>
    <t>District</t>
  </si>
  <si>
    <t>Type of District (HPD/Non-HPD)</t>
  </si>
  <si>
    <t>Name of Block</t>
  </si>
  <si>
    <t>Name of the Facility</t>
  </si>
  <si>
    <t>Type of the Facility (MC,DH, DWH, SDH, FRU-CHC, CHC,PHC, Other PHC, Any  other</t>
  </si>
  <si>
    <t>Type of facility (L2 &amp; L3)</t>
  </si>
  <si>
    <t>No. of Beds</t>
  </si>
  <si>
    <t>Delivery Status</t>
  </si>
  <si>
    <t>HR Status</t>
  </si>
  <si>
    <t>Deliveries in the district in the reporting month</t>
  </si>
  <si>
    <t>No. of C-sections in the reporting month(where applicable)</t>
  </si>
  <si>
    <t>Gyno.</t>
  </si>
  <si>
    <t>Anest.</t>
  </si>
  <si>
    <t>Surg.</t>
  </si>
  <si>
    <t>EMOC.</t>
  </si>
  <si>
    <t>LSAS</t>
  </si>
  <si>
    <t>Regular</t>
  </si>
  <si>
    <t>NRHM Contractual</t>
  </si>
  <si>
    <t xml:space="preserve">ekr` e`R;q leh{kk&amp;ekfld fjiksfVZax izi= o"kZ 2017&amp;18                                                                </t>
  </si>
  <si>
    <t>dze la0</t>
  </si>
  <si>
    <t>o"kZ esa dqy vuqekfur ekr` e`R;qvksa dh la[;k</t>
  </si>
  <si>
    <t>lwfpr ekr` e`R;qvksa dh la[;k</t>
  </si>
  <si>
    <t>leqnk; }kjk lwfpr ekr` e`R;qvksa dh la[;k</t>
  </si>
  <si>
    <t>LokLF; bdkbZ }kjk lwfpr ekr` e`R;qvksa dh la[;k</t>
  </si>
  <si>
    <t xml:space="preserve">ekr` e`R;q dk LFkku </t>
  </si>
  <si>
    <t>ekr` e`R;q leh{kk dh fLFkfr</t>
  </si>
  <si>
    <t>vk'kk }kjk lwfpr</t>
  </si>
  <si>
    <t>vU; }kjk lwfpr</t>
  </si>
  <si>
    <t xml:space="preserve">LokLF; bdkbZ esa </t>
  </si>
  <si>
    <t xml:space="preserve">?kj esa </t>
  </si>
  <si>
    <t xml:space="preserve">jkLrs esa </t>
  </si>
  <si>
    <t>leqnk; vk/kkfjr ekr` e`R;q leh{kk fd;s x;s dslksa dh la[;k</t>
  </si>
  <si>
    <t>LokLF; bdkbZ vk/kkfjr ekr` e`R;q leh{kk fd;s x;s dslksa dh la[;k</t>
  </si>
  <si>
    <t>ek0</t>
  </si>
  <si>
    <t>Ø0</t>
  </si>
  <si>
    <t>Performance based incentive for Operationalization of FRUs- Reporting for the month Till Dec. 2016</t>
  </si>
  <si>
    <t>Sl. No.</t>
  </si>
  <si>
    <t xml:space="preserve">Name  of the Facility </t>
  </si>
  <si>
    <t>Type of the Facility (DWH, DCH ,CHC-FRU)</t>
  </si>
  <si>
    <r>
      <t>No. of C-sections</t>
    </r>
    <r>
      <rPr>
        <b/>
        <u/>
        <sz val="10"/>
        <color indexed="8"/>
        <rFont val="Arial"/>
        <family val="2"/>
      </rPr>
      <t xml:space="preserve"> Till</t>
    </r>
    <r>
      <rPr>
        <b/>
        <sz val="10"/>
        <color indexed="8"/>
        <rFont val="Arial"/>
        <family val="2"/>
      </rPr>
      <t xml:space="preserve"> the reporting month of last year (2015-16)</t>
    </r>
  </si>
  <si>
    <r>
      <t xml:space="preserve">No. of C-sections </t>
    </r>
    <r>
      <rPr>
        <b/>
        <u/>
        <sz val="10"/>
        <color indexed="8"/>
        <rFont val="Arial"/>
        <family val="2"/>
      </rPr>
      <t>Till</t>
    </r>
    <r>
      <rPr>
        <b/>
        <sz val="10"/>
        <color indexed="8"/>
        <rFont val="Arial"/>
        <family val="2"/>
      </rPr>
      <t xml:space="preserve"> the reporting month current year (2016-17)  </t>
    </r>
  </si>
  <si>
    <t>Availability of Specialists Regular or contractual (No.)</t>
  </si>
  <si>
    <t xml:space="preserve"> For HPDs</t>
  </si>
  <si>
    <t>For All Districts</t>
  </si>
  <si>
    <t>Incentives for EMOC teams</t>
  </si>
  <si>
    <t>No. of C-sections at FRUs done by On call specialists</t>
  </si>
  <si>
    <t xml:space="preserve"> On call for Govt specialists</t>
  </si>
  <si>
    <t xml:space="preserve"> On call for Pvt. Specialists </t>
  </si>
  <si>
    <t>Gynae</t>
  </si>
  <si>
    <t>Surg</t>
  </si>
  <si>
    <t>Anaesth</t>
  </si>
  <si>
    <t>No of CS which are to be incentivised at Rural facilities (from 6th at CHC-FRU/SDH)</t>
  </si>
  <si>
    <t>No of CS which are to be incentivised at DWH/DCH (from  &gt;110% of same month during Last year )</t>
  </si>
  <si>
    <t>Total incentive paid to EmOC team for conduting C-sections @ Rs. 3000/- per C-section</t>
  </si>
  <si>
    <t>Total incentive paid to On call Gyn/Surg from Govt. Sector @ Rs.2500/- per call + Rs.1000/- for mobility in Rural FRUs only.</t>
  </si>
  <si>
    <t>Total incentive paid to On call Anaesth. from Govt. Sector  @ Rs.2500/- per call + Rs.1000/- for mobility in Rural FRUs only.</t>
  </si>
  <si>
    <t>Total incentive paid to On call Gynecologist from private Sector  @ Rs.4000/- per call + Rs.1000/- for mobility in Rural FRUs only.</t>
  </si>
  <si>
    <t>Total incentive paid to On call Anesthetic from private Sector @ Rs.2500/- per call + Rs.1000/- for mobility in Rural FRUs only.</t>
  </si>
  <si>
    <t>PBI for Normal Deliveries under JSY Till Dec. ,2016</t>
  </si>
  <si>
    <r>
      <t xml:space="preserve">Total deliveries in the facility </t>
    </r>
    <r>
      <rPr>
        <b/>
        <u/>
        <sz val="10"/>
        <color indexed="8"/>
        <rFont val="Arial"/>
        <family val="2"/>
      </rPr>
      <t xml:space="preserve"> Till</t>
    </r>
    <r>
      <rPr>
        <b/>
        <sz val="10"/>
        <color indexed="8"/>
        <rFont val="Arial"/>
        <family val="2"/>
      </rPr>
      <t xml:space="preserve"> the repoting Month (2016-17)</t>
    </r>
  </si>
  <si>
    <t>No. of Regular ANMs/S Ns posted in the facility</t>
  </si>
  <si>
    <t>No. of Contractual ANMs/SNs posted in the facility</t>
  </si>
  <si>
    <t>ANM/  SN trained in SBA</t>
  </si>
  <si>
    <t>No. of deliveries which are to be incentivised (from 6th at SC,16th at APHC/PHC,51st at BPHC/NFRU CHC)</t>
  </si>
  <si>
    <t>Total incentive to be paid in Rs.</t>
  </si>
  <si>
    <t>Total incentive paid o ANMs/SNs for conducting additional deliveries in Rs.</t>
  </si>
  <si>
    <t>Total incentive due for payment in Rs.</t>
  </si>
  <si>
    <t>Total:-</t>
  </si>
  <si>
    <t>नियमित टीकाकरण कार्यकम ( जनपद स्तरीय प्रपत्र - 12)</t>
  </si>
  <si>
    <t>नोडल विभाग- चिकित्सा स्वास्थ्य एवं परिवार कल्याण</t>
  </si>
  <si>
    <t>प्रदेश का नाम - उत्तर प्रदेश</t>
  </si>
  <si>
    <t>मण्डल का नाम:-</t>
  </si>
  <si>
    <t>Barabanki</t>
  </si>
  <si>
    <t>माह:-</t>
  </si>
  <si>
    <t>पूर्ण प्रतिरक्षित बच्चें</t>
  </si>
  <si>
    <t>जे0ई0 टीकाकरण</t>
  </si>
  <si>
    <t>प्रतिरक्षण सत्र</t>
  </si>
  <si>
    <t>टीकाकरण सत्र मेें पायी गई कमियां एवं कार्यवाही</t>
  </si>
  <si>
    <t>वार्षिक लक्ष्य</t>
  </si>
  <si>
    <t>मासिक उपलब्धि</t>
  </si>
  <si>
    <t>क्रमिक उपलब्धि</t>
  </si>
  <si>
    <t>वार्षिेक लक्ष्य (0-1 वर्ष के बच्चे )</t>
  </si>
  <si>
    <t>नियेाजित सत्रों क संख्या</t>
  </si>
  <si>
    <t>आयोजित सत्रों की संख्या</t>
  </si>
  <si>
    <t>जनपद /ब्लाक स्तरीय अधिकारियों द्वारा पर्यवेक्षण किये गये सत्र</t>
  </si>
  <si>
    <t>चिन्हित दोषी कर्मियों की संख्या</t>
  </si>
  <si>
    <t>कुल कर्मी जिन पर कार्यवाही की गई</t>
  </si>
  <si>
    <t>गर्भवती महिलाअेा को दिये गये टी0टी0 टीकाकरण की संख्या</t>
  </si>
  <si>
    <t>RBSK annual target</t>
  </si>
  <si>
    <t xml:space="preserve">RBSK Screening </t>
  </si>
  <si>
    <t>RBSK Service access</t>
  </si>
  <si>
    <t>Target Input Yearly for RBSK</t>
  </si>
  <si>
    <t>Male</t>
  </si>
  <si>
    <t>Female</t>
  </si>
  <si>
    <t>1 </t>
  </si>
  <si>
    <r>
      <t>  Total children to be screened in complete year by M.H.T. </t>
    </r>
    <r>
      <rPr>
        <sz val="9"/>
        <color indexed="8"/>
        <rFont val="Arial"/>
        <family val="2"/>
      </rPr>
      <t>(6 weeks to 6 years (MHT)</t>
    </r>
  </si>
  <si>
    <t>2 </t>
  </si>
  <si>
    <r>
      <t>   Total children to be screened in complete year by M.H.T. </t>
    </r>
    <r>
      <rPr>
        <sz val="9"/>
        <color indexed="8"/>
        <rFont val="Arial"/>
        <family val="2"/>
      </rPr>
      <t>(6-18 years enrolled in Govt and             Govt aided schools   (MHT)</t>
    </r>
  </si>
  <si>
    <t> Total visit to be planned in this year</t>
  </si>
  <si>
    <t>AWC (Visit 1)</t>
  </si>
  <si>
    <t>AWC (Visit 2)</t>
  </si>
  <si>
    <t>Ministry of Health &amp; Family Welfare</t>
  </si>
  <si>
    <t>Government of India</t>
  </si>
  <si>
    <t>Rashtriya Bal Swasthya Karyakram (RBSK)</t>
  </si>
  <si>
    <t>MONTH/YEAR END (2016-17) REPORTING FORMAT (BLOCK/ DISTRICT/ STATE) - SCREENING</t>
  </si>
  <si>
    <t xml:space="preserve">Name of State/UT: </t>
  </si>
  <si>
    <t>_Select State_</t>
  </si>
  <si>
    <t xml:space="preserve">No of ReportedDistricts: </t>
  </si>
  <si>
    <t>Select No of Dist.</t>
  </si>
  <si>
    <t xml:space="preserve">No of Blocks : </t>
  </si>
  <si>
    <t>Reporting Month</t>
  </si>
  <si>
    <t>_Select Month_</t>
  </si>
  <si>
    <t>Year</t>
  </si>
  <si>
    <t>6 weeks to 6 years (MHT)</t>
  </si>
  <si>
    <t>6-18 years enrolled in Govt and Govt aided schools (MHT)</t>
  </si>
  <si>
    <t xml:space="preserve">Birth to 6 weeks </t>
  </si>
  <si>
    <r>
      <t xml:space="preserve"> Target :                                                  Total children to be screened in complete </t>
    </r>
    <r>
      <rPr>
        <u/>
        <sz val="10"/>
        <color indexed="8"/>
        <rFont val="Arial"/>
        <family val="2"/>
      </rPr>
      <t>year</t>
    </r>
    <r>
      <rPr>
        <sz val="10"/>
        <color indexed="8"/>
        <rFont val="Arial"/>
        <family val="2"/>
      </rPr>
      <t xml:space="preserve"> by M.H.T.</t>
    </r>
  </si>
  <si>
    <r>
      <t xml:space="preserve">No. of children screened in current </t>
    </r>
    <r>
      <rPr>
        <u/>
        <sz val="10"/>
        <color indexed="8"/>
        <rFont val="Arial"/>
        <family val="2"/>
      </rPr>
      <t>month</t>
    </r>
    <r>
      <rPr>
        <sz val="10"/>
        <color indexed="8"/>
        <rFont val="Arial"/>
        <family val="2"/>
      </rPr>
      <t xml:space="preserve"> /Yearby M.H.T.</t>
    </r>
  </si>
  <si>
    <r>
      <t xml:space="preserve">No. of children screened </t>
    </r>
    <r>
      <rPr>
        <u/>
        <sz val="10"/>
        <color indexed="8"/>
        <rFont val="Arial"/>
        <family val="2"/>
      </rPr>
      <t>cumulative</t>
    </r>
    <r>
      <rPr>
        <sz val="10"/>
        <color indexed="8"/>
        <rFont val="Arial"/>
        <family val="2"/>
      </rPr>
      <t xml:space="preserve"> till current month</t>
    </r>
  </si>
  <si>
    <t>Percentage of total children screened till this month (Cumulative)</t>
  </si>
  <si>
    <t>Found positive for selected health conditions in current month/year</t>
  </si>
  <si>
    <t xml:space="preserve">Referred for this current month/year </t>
  </si>
  <si>
    <t xml:space="preserve"> Target :                          Total children to be screened in complete year by M.H.T.</t>
  </si>
  <si>
    <t>No. of children screened in current month/year by M.H.T.</t>
  </si>
  <si>
    <t>No. of children screened cumulative till current month</t>
  </si>
  <si>
    <t>Found positive for selected health conditions in current month</t>
  </si>
  <si>
    <t>Delivery points</t>
  </si>
  <si>
    <t>ASHA, HBNC</t>
  </si>
  <si>
    <t>No. of children screened at the delivery points</t>
  </si>
  <si>
    <t>Found positive for selected health condition</t>
  </si>
  <si>
    <t>No. of children screened by the ASHA</t>
  </si>
  <si>
    <t>Total</t>
  </si>
  <si>
    <t>Screening visits organised (Monthly)</t>
  </si>
  <si>
    <t>No of Teams</t>
  </si>
  <si>
    <t>Doctors</t>
  </si>
  <si>
    <t>Pharmacist</t>
  </si>
  <si>
    <t>ANM/ Staff nurse</t>
  </si>
  <si>
    <t>Number</t>
  </si>
  <si>
    <t xml:space="preserve">Approved </t>
  </si>
  <si>
    <t>AWC</t>
  </si>
  <si>
    <t>Visit 1</t>
  </si>
  <si>
    <t>In-place</t>
  </si>
  <si>
    <t>Visit 2</t>
  </si>
  <si>
    <t>Trained</t>
  </si>
  <si>
    <t>Govt and Govt aided schools</t>
  </si>
  <si>
    <t>Functional in Field</t>
  </si>
  <si>
    <t>Birth-6 weeks</t>
  </si>
  <si>
    <t>6 weeks to 6 years</t>
  </si>
  <si>
    <t>6 years to 18 years</t>
  </si>
  <si>
    <t>Total children</t>
  </si>
  <si>
    <t xml:space="preserve">Male </t>
  </si>
  <si>
    <t>Number of Children screened  in the year   ________ From ________  To _____________</t>
  </si>
  <si>
    <t>Sl No</t>
  </si>
  <si>
    <t>Defects at Birth: Total</t>
  </si>
  <si>
    <t>Neural tube defect</t>
  </si>
  <si>
    <t>Down’s Syndrome</t>
  </si>
  <si>
    <t xml:space="preserve">Cleft Lip &amp; Palate </t>
  </si>
  <si>
    <t>Club foot</t>
  </si>
  <si>
    <t>Developmental dysplasia of the hip</t>
  </si>
  <si>
    <t>Congenital cataract</t>
  </si>
  <si>
    <t>Congenital deafness</t>
  </si>
  <si>
    <t>Congenital heart diseases</t>
  </si>
  <si>
    <t>Retinopathy of Prematurity</t>
  </si>
  <si>
    <t>Deficiencies:Total</t>
  </si>
  <si>
    <t>Severe Anaemia</t>
  </si>
  <si>
    <t>Vitamin A deficiency (Bitot spot)</t>
  </si>
  <si>
    <t>Vitamin D Deficiency, (Rickets)</t>
  </si>
  <si>
    <t xml:space="preserve">A) SAM </t>
  </si>
  <si>
    <t>B) Severe Thinning</t>
  </si>
  <si>
    <t>C) Obesity</t>
  </si>
  <si>
    <t xml:space="preserve">Goitre </t>
  </si>
  <si>
    <t>Childhood Diseases:Total</t>
  </si>
  <si>
    <t>Skin conditions</t>
  </si>
  <si>
    <t>Otitis Media</t>
  </si>
  <si>
    <t xml:space="preserve">Rheumatic heart disease </t>
  </si>
  <si>
    <t>Reactive airway disease</t>
  </si>
  <si>
    <t xml:space="preserve">Dental Conditions </t>
  </si>
  <si>
    <t>Convulsive disorders</t>
  </si>
  <si>
    <t>Developmental Delays including Disabilities:Total</t>
  </si>
  <si>
    <t>Vision impairment</t>
  </si>
  <si>
    <t>Hearing Impairment</t>
  </si>
  <si>
    <t>Neuro motor impairment</t>
  </si>
  <si>
    <t xml:space="preserve">Motor delay </t>
  </si>
  <si>
    <t>Cognitive delay</t>
  </si>
  <si>
    <t>Language  delay</t>
  </si>
  <si>
    <t>Behaviour disorder (Autism)</t>
  </si>
  <si>
    <t>Learning disorder</t>
  </si>
  <si>
    <t xml:space="preserve">Attention deficit hyperactivity disorder </t>
  </si>
  <si>
    <t>Others</t>
  </si>
  <si>
    <t>Adolescent Health:Total</t>
  </si>
  <si>
    <t>Growing up concerns</t>
  </si>
  <si>
    <t>Substance abuse</t>
  </si>
  <si>
    <t>Feel depressed</t>
  </si>
  <si>
    <t>Delay in menstruation cycles</t>
  </si>
  <si>
    <t>Irregular periods</t>
  </si>
  <si>
    <t>Pain or burning sensation while urinating</t>
  </si>
  <si>
    <t>Discharge/ foul smelling discharge from the genitor-urinary area</t>
  </si>
  <si>
    <t>Pain during menstruation</t>
  </si>
  <si>
    <t xml:space="preserve">Total Children Referred to </t>
  </si>
  <si>
    <t>CHC</t>
  </si>
  <si>
    <t>PHC</t>
  </si>
  <si>
    <t xml:space="preserve"> DH</t>
  </si>
  <si>
    <t>NRC</t>
  </si>
  <si>
    <t>SNCU</t>
  </si>
  <si>
    <t>DEIC</t>
  </si>
  <si>
    <t>AFHC</t>
  </si>
  <si>
    <t>Total Referred from 
 (to be filled only at district level from DEIC register)</t>
  </si>
  <si>
    <t>ASHA</t>
  </si>
  <si>
    <t>Health facility/ Delivery points</t>
  </si>
  <si>
    <t>Mobile health team</t>
  </si>
  <si>
    <t>Self-referral at DEIC</t>
  </si>
  <si>
    <t>Private</t>
  </si>
  <si>
    <t>NGO/CSO</t>
  </si>
  <si>
    <r>
      <t xml:space="preserve">Total AWC/School  visit planned in this </t>
    </r>
    <r>
      <rPr>
        <b/>
        <u/>
        <sz val="8"/>
        <color indexed="8"/>
        <rFont val="Arial"/>
        <family val="2"/>
      </rPr>
      <t>month</t>
    </r>
    <r>
      <rPr>
        <b/>
        <sz val="8"/>
        <color indexed="8"/>
        <rFont val="Arial"/>
        <family val="2"/>
      </rPr>
      <t xml:space="preserve"> by Mobile Health Teams</t>
    </r>
  </si>
  <si>
    <r>
      <t xml:space="preserve">Total AWC/School visit conducted this </t>
    </r>
    <r>
      <rPr>
        <b/>
        <u/>
        <sz val="8"/>
        <color indexed="8"/>
        <rFont val="Arial"/>
        <family val="2"/>
      </rPr>
      <t>month</t>
    </r>
    <r>
      <rPr>
        <b/>
        <sz val="8"/>
        <color indexed="8"/>
        <rFont val="Arial"/>
        <family val="2"/>
      </rPr>
      <t xml:space="preserve"> by Mobile Health Teams</t>
    </r>
  </si>
  <si>
    <r>
      <rPr>
        <b/>
        <u/>
        <sz val="8"/>
        <color indexed="8"/>
        <rFont val="Arial"/>
        <family val="2"/>
      </rPr>
      <t>Cumulative gap</t>
    </r>
    <r>
      <rPr>
        <b/>
        <sz val="8"/>
        <color indexed="8"/>
        <rFont val="Arial"/>
        <family val="2"/>
      </rPr>
      <t xml:space="preserve"> including carry forward from previous month of the current year</t>
    </r>
  </si>
  <si>
    <r>
      <t>Annual plan :      Total visit to be planned in this</t>
    </r>
    <r>
      <rPr>
        <b/>
        <u/>
        <sz val="8"/>
        <color indexed="8"/>
        <rFont val="Arial"/>
        <family val="2"/>
      </rPr>
      <t xml:space="preserve"> year</t>
    </r>
  </si>
  <si>
    <t xml:space="preserve">Monthly/Year end (F.Y 2016-17)  Reporting  Format (Block/ District/ State) - Service access </t>
  </si>
  <si>
    <t xml:space="preserve">No of Reported Districts: </t>
  </si>
  <si>
    <t>Select No of Districts</t>
  </si>
  <si>
    <t>Reporting Year</t>
  </si>
  <si>
    <t>S.No</t>
  </si>
  <si>
    <t>Health Condition</t>
  </si>
  <si>
    <t>Details</t>
  </si>
  <si>
    <t>Number of children with selected health conditions</t>
  </si>
  <si>
    <t>Identified through screening</t>
  </si>
  <si>
    <t>Referral</t>
  </si>
  <si>
    <t>Confirmed</t>
  </si>
  <si>
    <t>Managed</t>
  </si>
  <si>
    <t>Waiting for service access</t>
  </si>
  <si>
    <t>Medical</t>
  </si>
  <si>
    <t>Surgery</t>
  </si>
  <si>
    <t>Early Intervention</t>
  </si>
  <si>
    <t>AFHC counselling</t>
  </si>
  <si>
    <t>0-6 yrs</t>
  </si>
  <si>
    <t>6-18 yrs</t>
  </si>
  <si>
    <t>Congenital heart diseases/Rheumatic  Heart Disease</t>
  </si>
  <si>
    <t xml:space="preserve">Severe Anaemia </t>
  </si>
  <si>
    <t>SAM</t>
  </si>
  <si>
    <t xml:space="preserve">Others /Physical Disabilities </t>
  </si>
  <si>
    <t>irreegular periods</t>
  </si>
  <si>
    <t>Experience any pain or burning sensation while urinating</t>
  </si>
  <si>
    <t>No.Of Children treated at spot by the Team</t>
  </si>
  <si>
    <t>Portal Form-9</t>
  </si>
  <si>
    <t>Portal Form-10</t>
  </si>
  <si>
    <t>Portal Form-11</t>
  </si>
  <si>
    <t>New Data format</t>
  </si>
  <si>
    <t>WVDcKyTJuI1-Ti9FJqkSK6J</t>
  </si>
  <si>
    <t>K9tMCOmk4Ze-Ti9FJqkSK6J</t>
  </si>
  <si>
    <t>tXRSqzTT158-Ti9FJqkSK6J</t>
  </si>
  <si>
    <t>YtOtakdY7ZJ-Ti9FJqkSK6J</t>
  </si>
  <si>
    <t>WVDcKyTJuI1-Ti9FJqkSK6J+K9tMCOmk4Ze-Ti9FJqkSK6J+tXRSqzTT158-Ti9FJqkSK6J+YtOtakdY7ZJ-Ti9FJqkSK6J</t>
  </si>
  <si>
    <t>tHpj5DKcFie-Ti9FJqkSK6J-val</t>
  </si>
  <si>
    <t>kRrMX0fizsy-Ti9FJqkSK6J-val</t>
  </si>
  <si>
    <t>eQ1O5GcLCaq-Ti9FJqkSK6J-val</t>
  </si>
  <si>
    <t>ofWl5kZPjZL-Ti9FJqkSK6J</t>
  </si>
  <si>
    <t>zqlgDjygDJ5-Ti9FJqkSK6J</t>
  </si>
  <si>
    <t>D3zPwWmV3OP-Ti9FJqkSK6J+QqrsIhlKy9J-Ti9FJqkSK6J</t>
  </si>
  <si>
    <t>oaPVe8vOJ9n-Ti9FJqkSK6J</t>
  </si>
  <si>
    <t>DHQ Form 20</t>
  </si>
  <si>
    <t>समस्त क्रियाशील नगरीय प्राथमिक स्वास्थ्य केन्द्र की वर्ष 2015-16 की संकलित भौतिक प्रगति रिपोर्टः-</t>
  </si>
  <si>
    <t>जनपद का नामः</t>
  </si>
  <si>
    <t>माहः-</t>
  </si>
  <si>
    <t>April</t>
  </si>
  <si>
    <t>स्थापना का वर्षः-</t>
  </si>
  <si>
    <t>कुल स्वीकृत यू.पी.एच.सी. की सं0ः-</t>
  </si>
  <si>
    <t>कुल स्वीकृत यू.पी.एच.सी. के सापेक्ष क्रियाशील य.ूपी.एच.सी. की सं0ः-</t>
  </si>
  <si>
    <t>कुल क्रियाशील यू.पी.एच.सी. के सापेक्ष किराये अथवा सरकारी भवन की स्थितिः-</t>
  </si>
  <si>
    <t>किराये</t>
  </si>
  <si>
    <t>सरकारी</t>
  </si>
  <si>
    <t>कुल क्रियाशील यू.पी.एच.सी. की सं0 जहॅा पर संविदा मानव संसाधन का चयन कर लिया गया है।</t>
  </si>
  <si>
    <t>कुल क्रियाशील यू.पी.एच.सी. की सं0 जहॅा पर संविदा मानव संसाधन का चयन नही हुआ है।</t>
  </si>
  <si>
    <t>क्रम सं0</t>
  </si>
  <si>
    <t>कार्य विवरण</t>
  </si>
  <si>
    <t>मासिक प्रगति</t>
  </si>
  <si>
    <t>क्रमिक प्रगति</t>
  </si>
  <si>
    <t>अ</t>
  </si>
  <si>
    <t>वाहृय रोगियों की सं0</t>
  </si>
  <si>
    <t>नये</t>
  </si>
  <si>
    <t>पुराने</t>
  </si>
  <si>
    <t>ब</t>
  </si>
  <si>
    <t>प्रसव पूर्व महिला की देख रेख</t>
  </si>
  <si>
    <t>गर्भवती महिलाओं का पंजीकरण</t>
  </si>
  <si>
    <t> 0</t>
  </si>
  <si>
    <t>गर्भवती महिलाये जिनका प्रसव पूर्व तीन</t>
  </si>
  <si>
    <t>टी0टी0 टीकाकरण-1</t>
  </si>
  <si>
    <t>टी0टी0 टीकाकरण-2</t>
  </si>
  <si>
    <t>जटिलता की स्थिति में सन्दर्भन</t>
  </si>
  <si>
    <t>स</t>
  </si>
  <si>
    <t>प्रसव देख -रेख</t>
  </si>
  <si>
    <t>सामान्य प्रसव</t>
  </si>
  <si>
    <t>गर्भपात</t>
  </si>
  <si>
    <t>n</t>
  </si>
  <si>
    <t>बच्चो का टीकाकरण</t>
  </si>
  <si>
    <t>बी0सी0जी0</t>
  </si>
  <si>
    <t>प्रथम</t>
  </si>
  <si>
    <t>द्रितीय</t>
  </si>
  <si>
    <t>तृतीय</t>
  </si>
  <si>
    <t>पोलियो</t>
  </si>
  <si>
    <t>डी0पी0टी0</t>
  </si>
  <si>
    <t>हिपेटाइटिस</t>
  </si>
  <si>
    <t>मीजिल्स</t>
  </si>
  <si>
    <t>विटामिन ए की पहली खुराक</t>
  </si>
  <si>
    <t>डी0पी0टी0 बूस्टर</t>
  </si>
  <si>
    <t>पोलियो बूस्टर</t>
  </si>
  <si>
    <t>जे0ई0 बैक्सीन</t>
  </si>
  <si>
    <t>य</t>
  </si>
  <si>
    <t>परिवार नियोजन लाभार्थी</t>
  </si>
  <si>
    <t>पुरूष नसबन्दी</t>
  </si>
  <si>
    <t>महिला नसबन्दी</t>
  </si>
  <si>
    <t>कापरटी</t>
  </si>
  <si>
    <t>ओरल पिल्स</t>
  </si>
  <si>
    <t>निरोध</t>
  </si>
  <si>
    <t>Monthaly report Parivar Kalyan</t>
  </si>
  <si>
    <t>Portal Form-12</t>
  </si>
  <si>
    <t>URBUN PHC</t>
  </si>
  <si>
    <t>Portal Form-13</t>
  </si>
  <si>
    <t xml:space="preserve">ARSH </t>
  </si>
  <si>
    <t>Portal Form-15</t>
  </si>
  <si>
    <t>HM 2A</t>
  </si>
  <si>
    <t>Portal Form-19</t>
  </si>
  <si>
    <t>FDS &amp; FDOS</t>
  </si>
  <si>
    <t>Portal Form-35</t>
  </si>
  <si>
    <t xml:space="preserve"> PPIUCD TRAININGS </t>
  </si>
  <si>
    <t>DHQ form 21</t>
  </si>
  <si>
    <t>DHQ form 22</t>
  </si>
  <si>
    <t>P7pmKuZ2tQd-Ti9FJqkSK6J</t>
  </si>
  <si>
    <t>uejNr44uk5C-Ti9FJqkSK6J</t>
  </si>
  <si>
    <t>XNqhjN8ZKnA-Ti9FJqkSK6J+xDg0uIumYJy-Ti9FJqkSK6J</t>
  </si>
  <si>
    <t>nFRjL865p2S-Ti9FJqkSK6J</t>
  </si>
  <si>
    <t>fDiv9uOOLDF-Ti9FJqkSK6J</t>
  </si>
  <si>
    <t>vWSHWWYkYvt-Ti9FJqkSK6J</t>
  </si>
  <si>
    <t>IEPIolCiRdh-Ti9FJqkSK6J</t>
  </si>
  <si>
    <t>aSvhWxQO8Ck-Ti9FJqkSK6J</t>
  </si>
  <si>
    <t>P1jiAwaE4Ns-Ti9FJqkSK6J+am1ES2i9eef-Ti9FJqkSK6J+QI5GCLiX8yv-Ti9FJqkSK6J+ULsT4S21EYe-Ti9FJqkSK6J</t>
  </si>
  <si>
    <t>iOt7o3TvNG4-Ti9FJqkSK6J</t>
  </si>
  <si>
    <t>xOtxEYpvemK-Ti9FJqkSK6J+cyLwa0q6QNd-Ti9FJqkSK6J</t>
  </si>
  <si>
    <t>tYMFDM3VHbc-Ti9FJqkSK6J</t>
  </si>
  <si>
    <t>qflIECaldR1-Ti9FJqkSK6J</t>
  </si>
  <si>
    <t>ozzIeiddUyN-Ti9FJqkSK6J+v36o8edojih-s68zNh7ssqX</t>
  </si>
  <si>
    <t>K2tTwUh9NJy-svtwwOpurbg</t>
  </si>
  <si>
    <t>v36o8edojih-s68zNh7ssqX</t>
  </si>
  <si>
    <t>vuzSex7ZCxC-Ti9FJqkSK6J</t>
  </si>
  <si>
    <t>uULzcMXOegs-Ti9FJqkSK6J</t>
  </si>
  <si>
    <t>v36o8edojih-Ac5cDgSX3j5</t>
  </si>
  <si>
    <t>xFbpDV663ak-QLxp2ax8CRL</t>
  </si>
  <si>
    <t>HMIS Data source</t>
  </si>
  <si>
    <t>count of all SCs if delivery point ="Yes"</t>
  </si>
  <si>
    <t xml:space="preserve">count of all SCs </t>
  </si>
  <si>
    <t>Normal delivery only for DH,CHC, BPHC and PHC</t>
  </si>
  <si>
    <t xml:space="preserve">HMIS </t>
  </si>
  <si>
    <t>HMIS but facility wise</t>
  </si>
  <si>
    <t>G/C*100</t>
  </si>
  <si>
    <t xml:space="preserve">उपलब्धि प्रतिशत </t>
  </si>
  <si>
    <t xml:space="preserve">प्राधिकृत उपकेन्द्रों का प्रतिशत </t>
  </si>
  <si>
    <t>P/O*100</t>
  </si>
  <si>
    <t>v36o8edojih-gBzmANHnG0n)</t>
  </si>
  <si>
    <t>xFbpDV663ak-svtwwOpurbg+id="xFbpDV663ak-QLxp2ax8CRL</t>
  </si>
  <si>
    <t xml:space="preserve">Not count specific FRU </t>
  </si>
  <si>
    <t>f60m4qXmSSw-Ti9FJqkSK6J</t>
  </si>
  <si>
    <t>yL3A6RTz9l7-NG3mTpgOvPW</t>
  </si>
  <si>
    <t>yL3A6RTz9l7-zGQbjcHjSJ8</t>
  </si>
  <si>
    <t>dBif8Xorrxg-Ti9FJqkSK6J</t>
  </si>
  <si>
    <t>KB7RK1FW2jm-WGuOQlbcMWh</t>
  </si>
  <si>
    <t>KB7RK1FW2jm-Jc5xZ8QY9uP</t>
  </si>
  <si>
    <t>KB7RK1FW2jm-f05SR0kqzI3</t>
  </si>
  <si>
    <t>bfDzDsMhXI9-WtD9HWXYLoO</t>
  </si>
  <si>
    <t>bfDzDsMhXI9-NWAlTO7fNlb</t>
  </si>
  <si>
    <t>count of all facility HMIS Immunization section(CHC, PHC &amp; DH level sec.M9 and SC level section M6)</t>
  </si>
  <si>
    <t>Count of SC HMIS format section M9, (6.7.1)</t>
  </si>
  <si>
    <t>Count of SC HMIS format section M9, (6.7.2)</t>
  </si>
  <si>
    <t>परिवार कल्याण कार्यक्रम की मासिक प्रगति रिपोर्ट</t>
  </si>
  <si>
    <t>स्वास्थ्य केन्द्र का नामः-</t>
  </si>
  <si>
    <t>लैप्रोस्कोपिक विधि से</t>
  </si>
  <si>
    <t>मिनी लैप</t>
  </si>
  <si>
    <t>कॉपर टी</t>
  </si>
  <si>
    <t>निरोध वितरण (पीस में)</t>
  </si>
  <si>
    <t>ओरल पिल्स वितरण (साइकिल में )</t>
  </si>
  <si>
    <t>इमरजेन्सी कन्ट्रासेप्टिव पिल्स</t>
  </si>
  <si>
    <t>नसबन्दी के पश्चात मृत्यु की संख्या</t>
  </si>
  <si>
    <t>नसबन्दी के पश्चात गर्भधारण की संख्या</t>
  </si>
  <si>
    <t>Done</t>
  </si>
  <si>
    <t>Need to take all immunization report</t>
  </si>
  <si>
    <t>Need to add PPICUD &amp; DMPA</t>
  </si>
  <si>
    <t>total count of UPHC</t>
  </si>
  <si>
    <t>Sonal will give today.</t>
  </si>
  <si>
    <t>HM CM format, it will be shared from NHM.</t>
  </si>
  <si>
    <t>SN</t>
  </si>
  <si>
    <t>KPI</t>
  </si>
  <si>
    <t xml:space="preserve">Done on portal </t>
  </si>
  <si>
    <t>Mapping done</t>
  </si>
  <si>
    <t>पोलियो प्रथम</t>
  </si>
  <si>
    <t>डी0पी0टी0 प्रथम</t>
  </si>
  <si>
    <t>हिपेटाइटिस प्रथम</t>
  </si>
  <si>
    <t>पोलियो द्वितीय</t>
  </si>
  <si>
    <t>पोलियो तृतीय</t>
  </si>
  <si>
    <t>डी0पी0टी0 द्वितीय</t>
  </si>
  <si>
    <t>डी0पी0टी0 तृतीय</t>
  </si>
  <si>
    <t>हिपेटाइटिस द्वितीय</t>
  </si>
  <si>
    <t>हिपेटाइटिस तृतीय</t>
  </si>
  <si>
    <t xml:space="preserve">नये </t>
  </si>
  <si>
    <t xml:space="preserve">पुराने </t>
  </si>
  <si>
    <t>यू.पी.एच.सी. भवन (कीराये/सरकारी)</t>
  </si>
  <si>
    <t>कुल स्वीकृत यू.पी.एच.सी. के सापेक्ष क्रियाशील य.ूपी.एच.सी. की सं0</t>
  </si>
  <si>
    <t xml:space="preserve">कुल स्वीकृत यू.पी.एच.सी. </t>
  </si>
  <si>
    <t>माह</t>
  </si>
  <si>
    <t>समस्त क्रियाशील नगरीय प्राथमिक स्वास्थ्य केन्द्र की वर्ष 2016-17 की संकलित भौतिक प्रगति रिपोर्टः-</t>
  </si>
  <si>
    <t>Only urban facility data will come</t>
  </si>
  <si>
    <t xml:space="preserve">urban /phc count </t>
  </si>
  <si>
    <t>Create new element</t>
  </si>
  <si>
    <t>swxCBB2ZscI-Ti9FJqkSK6J-val</t>
  </si>
  <si>
    <t xml:space="preserve">(YEbwZRpntxW-Ti9FJqkSK6J-val + jWnx3ILZDQ7-Ti9FJqkSK6J-val )-swxCBB2ZscI-Ti9FJqkSK6J-val
</t>
  </si>
  <si>
    <t>qYpFbVo8WsL-Ti9FJqkSK6J-val</t>
  </si>
  <si>
    <t>ZpgnTGpSkeg-Ti9FJqkSK6J-val</t>
  </si>
  <si>
    <t>गर्भवती महिलाये जिनका प्रसव पूर्व four</t>
  </si>
  <si>
    <t>qX6e1bvkCSg-Ti9FJqkSK6J-val</t>
  </si>
  <si>
    <t>etpp3QzDqIp-Ti9FJqkSK6J-val</t>
  </si>
  <si>
    <t>TT Booster</t>
  </si>
  <si>
    <t>DWwQJhv5XdZ-Ti9FJqkSK6J-val</t>
  </si>
  <si>
    <t>D3-&gt;
Maternal complication-&gt;In case of referral (All Column Sums survived,Died,status Unknown)</t>
  </si>
  <si>
    <r>
      <t xml:space="preserve">aRueVYr35yM-Ti9FJqkSK6J-val </t>
    </r>
    <r>
      <rPr>
        <b/>
        <sz val="9"/>
        <color rgb="FFFF0000"/>
        <rFont val="Consolas"/>
        <family val="3"/>
      </rPr>
      <t>-</t>
    </r>
    <r>
      <rPr>
        <b/>
        <sz val="9"/>
        <color rgb="FF222222"/>
        <rFont val="Consolas"/>
        <family val="3"/>
      </rPr>
      <t>HIMRPikytRR-Ti9FJqkSK6J-val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</si>
</sst>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Kruti Dev 010"/>
    </font>
    <font>
      <b/>
      <sz val="10"/>
      <name val="Kruti Dev 011"/>
    </font>
    <font>
      <b/>
      <sz val="12"/>
      <name val="Kruti Dev 011"/>
    </font>
    <font>
      <b/>
      <sz val="12"/>
      <color rgb="FF000000"/>
      <name val="Mangal"/>
      <family val="1"/>
    </font>
    <font>
      <b/>
      <sz val="10"/>
      <color rgb="FF000000"/>
      <name val="Mangal"/>
      <family val="1"/>
    </font>
    <font>
      <sz val="12"/>
      <color rgb="FF000000"/>
      <name val="Mangal"/>
      <family val="1"/>
    </font>
    <font>
      <sz val="12"/>
      <color theme="1"/>
      <name val="Calibri"/>
      <family val="2"/>
      <scheme val="minor"/>
    </font>
    <font>
      <b/>
      <sz val="13"/>
      <color theme="1"/>
      <name val="Kruti Dev 010"/>
    </font>
    <font>
      <b/>
      <sz val="13"/>
      <name val="Kruti Dev 010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Kruti Dev 010"/>
    </font>
    <font>
      <b/>
      <sz val="12"/>
      <color theme="1"/>
      <name val="Kruti Dev 010"/>
    </font>
    <font>
      <b/>
      <sz val="14"/>
      <color theme="1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u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5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9"/>
      <color indexed="8"/>
      <name val="Arial"/>
      <family val="2"/>
    </font>
    <font>
      <sz val="9"/>
      <color rgb="FF000000"/>
      <name val="Arial"/>
      <family val="2"/>
    </font>
    <font>
      <b/>
      <sz val="1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u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222222"/>
      <name val="Consolas"/>
      <family val="3"/>
    </font>
    <font>
      <u/>
      <sz val="10"/>
      <color theme="10"/>
      <name val="Calibri"/>
      <family val="2"/>
      <scheme val="minor"/>
    </font>
    <font>
      <sz val="9"/>
      <color rgb="FF222222"/>
      <name val="Consolas"/>
      <family val="3"/>
    </font>
    <font>
      <sz val="18"/>
      <color theme="1"/>
      <name val="Calibri"/>
      <family val="2"/>
      <scheme val="minor"/>
    </font>
    <font>
      <b/>
      <sz val="9"/>
      <color rgb="FF222222"/>
      <name val="Consolas"/>
      <family val="3"/>
    </font>
    <font>
      <b/>
      <sz val="9"/>
      <color rgb="FFFF0000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CCCC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medium">
        <color rgb="FFF1F1F1"/>
      </top>
      <bottom style="medium">
        <color rgb="FFF1F1F1"/>
      </bottom>
      <diagonal/>
    </border>
    <border>
      <left/>
      <right/>
      <top style="medium">
        <color rgb="FFF1F1F1"/>
      </top>
      <bottom style="medium">
        <color rgb="FFF1F1F1"/>
      </bottom>
      <diagonal/>
    </border>
    <border>
      <left/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 style="medium">
        <color rgb="FFF1F1F1"/>
      </left>
      <right/>
      <top style="medium">
        <color rgb="FFF1F1F1"/>
      </top>
      <bottom style="medium">
        <color rgb="FFF1F1F1"/>
      </bottom>
      <diagonal/>
    </border>
    <border>
      <left style="thin">
        <color rgb="FF000000"/>
      </left>
      <right style="medium">
        <color rgb="FFF1F1F1"/>
      </right>
      <top style="medium">
        <color rgb="FFF1F1F1"/>
      </top>
      <bottom/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/>
      <diagonal/>
    </border>
    <border>
      <left style="thin">
        <color rgb="FF000000"/>
      </left>
      <right style="medium">
        <color rgb="FFF1F1F1"/>
      </right>
      <top/>
      <bottom style="medium">
        <color rgb="FFF1F1F1"/>
      </bottom>
      <diagonal/>
    </border>
    <border>
      <left style="medium">
        <color rgb="FFF1F1F1"/>
      </left>
      <right style="medium">
        <color rgb="FFF1F1F1"/>
      </right>
      <top/>
      <bottom style="medium">
        <color rgb="FFF1F1F1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 style="thin">
        <color rgb="FF000000"/>
      </left>
      <right style="medium">
        <color rgb="FFF1F1F1"/>
      </right>
      <top/>
      <bottom/>
      <diagonal/>
    </border>
    <border>
      <left style="medium">
        <color rgb="FFF1F1F1"/>
      </left>
      <right style="medium">
        <color rgb="FFF1F1F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F1F1F1"/>
      </top>
      <bottom/>
      <diagonal/>
    </border>
    <border>
      <left/>
      <right/>
      <top style="medium">
        <color rgb="FFF1F1F1"/>
      </top>
      <bottom/>
      <diagonal/>
    </border>
    <border>
      <left/>
      <right style="medium">
        <color rgb="FFF1F1F1"/>
      </right>
      <top style="medium">
        <color rgb="FFF1F1F1"/>
      </top>
      <bottom/>
      <diagonal/>
    </border>
    <border>
      <left style="thin">
        <color rgb="FF000000"/>
      </left>
      <right/>
      <top/>
      <bottom style="medium">
        <color rgb="FFF1F1F1"/>
      </bottom>
      <diagonal/>
    </border>
    <border>
      <left/>
      <right/>
      <top/>
      <bottom style="medium">
        <color rgb="FFF1F1F1"/>
      </bottom>
      <diagonal/>
    </border>
    <border>
      <left/>
      <right style="medium">
        <color rgb="FFF1F1F1"/>
      </right>
      <top/>
      <bottom style="medium">
        <color rgb="FFF1F1F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F1F1F1"/>
      </top>
      <bottom style="thin">
        <color rgb="FF000000"/>
      </bottom>
      <diagonal/>
    </border>
    <border>
      <left/>
      <right/>
      <top style="medium">
        <color rgb="FFF1F1F1"/>
      </top>
      <bottom style="thin">
        <color rgb="FF000000"/>
      </bottom>
      <diagonal/>
    </border>
    <border>
      <left/>
      <right style="thin">
        <color rgb="FF000000"/>
      </right>
      <top style="medium">
        <color rgb="FFF1F1F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412">
    <xf numFmtId="0" fontId="0" fillId="0" borderId="0" xfId="0"/>
    <xf numFmtId="0" fontId="3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vertical="top" wrapText="1"/>
    </xf>
    <xf numFmtId="0" fontId="8" fillId="5" borderId="3" xfId="0" applyFont="1" applyFill="1" applyBorder="1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vertical="center" wrapText="1"/>
    </xf>
    <xf numFmtId="0" fontId="10" fillId="4" borderId="9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12" fillId="0" borderId="0" xfId="0" applyFont="1"/>
    <xf numFmtId="17" fontId="12" fillId="4" borderId="7" xfId="0" applyNumberFormat="1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 textRotation="90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center" vertical="center" wrapText="1"/>
    </xf>
    <xf numFmtId="164" fontId="24" fillId="0" borderId="1" xfId="0" applyNumberFormat="1" applyFont="1" applyFill="1" applyBorder="1" applyAlignment="1">
      <alignment horizontal="right" vertical="center" wrapText="1"/>
    </xf>
    <xf numFmtId="0" fontId="24" fillId="0" borderId="1" xfId="0" applyFont="1" applyFill="1" applyBorder="1"/>
    <xf numFmtId="0" fontId="23" fillId="0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164" fontId="23" fillId="9" borderId="1" xfId="0" applyNumberFormat="1" applyFont="1" applyFill="1" applyBorder="1" applyAlignment="1">
      <alignment horizontal="right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7" fillId="10" borderId="20" xfId="0" applyFont="1" applyFill="1" applyBorder="1" applyAlignment="1">
      <alignment vertical="center" wrapText="1"/>
    </xf>
    <xf numFmtId="0" fontId="27" fillId="10" borderId="0" xfId="0" applyFont="1" applyFill="1" applyBorder="1" applyAlignment="1">
      <alignment vertical="center" wrapText="1"/>
    </xf>
    <xf numFmtId="0" fontId="28" fillId="10" borderId="1" xfId="0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vertical="center" wrapText="1"/>
    </xf>
    <xf numFmtId="0" fontId="29" fillId="11" borderId="17" xfId="0" applyFont="1" applyFill="1" applyBorder="1" applyAlignment="1">
      <alignment vertical="center" wrapText="1"/>
    </xf>
    <xf numFmtId="0" fontId="31" fillId="11" borderId="1" xfId="0" applyFont="1" applyFill="1" applyBorder="1" applyAlignment="1">
      <alignment vertical="center" wrapText="1"/>
    </xf>
    <xf numFmtId="0" fontId="0" fillId="0" borderId="1" xfId="0" applyBorder="1"/>
    <xf numFmtId="0" fontId="0" fillId="11" borderId="1" xfId="0" applyFill="1" applyBorder="1" applyAlignment="1">
      <alignment horizontal="center" vertical="center"/>
    </xf>
    <xf numFmtId="0" fontId="34" fillId="0" borderId="1" xfId="0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left" vertical="center"/>
      <protection locked="0"/>
    </xf>
    <xf numFmtId="0" fontId="34" fillId="0" borderId="0" xfId="0" applyFont="1" applyBorder="1" applyAlignment="1" applyProtection="1">
      <alignment horizontal="left" vertical="center"/>
      <protection locked="0"/>
    </xf>
    <xf numFmtId="0" fontId="34" fillId="0" borderId="1" xfId="0" applyFont="1" applyBorder="1" applyAlignment="1" applyProtection="1">
      <alignment horizontal="left" vertical="center"/>
      <protection locked="0"/>
    </xf>
    <xf numFmtId="0" fontId="20" fillId="13" borderId="1" xfId="0" applyFont="1" applyFill="1" applyBorder="1" applyAlignment="1" applyProtection="1">
      <alignment horizontal="left" vertical="center" wrapText="1"/>
    </xf>
    <xf numFmtId="0" fontId="24" fillId="14" borderId="1" xfId="0" applyFont="1" applyFill="1" applyBorder="1" applyAlignment="1" applyProtection="1">
      <alignment horizontal="center" vertical="center"/>
      <protection locked="0"/>
    </xf>
    <xf numFmtId="9" fontId="24" fillId="14" borderId="1" xfId="1" applyFont="1" applyFill="1" applyBorder="1" applyAlignment="1" applyProtection="1">
      <alignment horizontal="center" vertical="center"/>
    </xf>
    <xf numFmtId="0" fontId="24" fillId="14" borderId="1" xfId="0" applyFont="1" applyFill="1" applyBorder="1" applyAlignment="1" applyProtection="1">
      <alignment horizontal="center"/>
    </xf>
    <xf numFmtId="0" fontId="24" fillId="15" borderId="0" xfId="0" applyFont="1" applyFill="1" applyBorder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 vertical="center"/>
    </xf>
    <xf numFmtId="0" fontId="38" fillId="13" borderId="1" xfId="0" applyFont="1" applyFill="1" applyBorder="1" applyAlignment="1" applyProtection="1">
      <alignment horizontal="left" vertical="center" wrapText="1"/>
    </xf>
    <xf numFmtId="0" fontId="35" fillId="8" borderId="1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/>
      <protection locked="0"/>
    </xf>
    <xf numFmtId="0" fontId="24" fillId="0" borderId="15" xfId="0" applyFont="1" applyBorder="1" applyAlignment="1" applyProtection="1">
      <alignment horizontal="center"/>
      <protection locked="0"/>
    </xf>
    <xf numFmtId="0" fontId="23" fillId="13" borderId="1" xfId="0" applyFont="1" applyFill="1" applyBorder="1" applyAlignment="1" applyProtection="1"/>
    <xf numFmtId="0" fontId="37" fillId="0" borderId="1" xfId="0" applyFont="1" applyFill="1" applyBorder="1" applyAlignment="1" applyProtection="1">
      <alignment horizontal="center" vertical="center" wrapText="1"/>
      <protection locked="0"/>
    </xf>
    <xf numFmtId="1" fontId="3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3" fillId="13" borderId="1" xfId="0" applyFont="1" applyFill="1" applyBorder="1" applyAlignment="1" applyProtection="1">
      <alignment horizontal="left"/>
    </xf>
    <xf numFmtId="0" fontId="35" fillId="0" borderId="1" xfId="0" applyFont="1" applyBorder="1" applyAlignment="1" applyProtection="1">
      <alignment horizontal="center" vertical="center" wrapText="1"/>
      <protection locked="0"/>
    </xf>
    <xf numFmtId="1" fontId="24" fillId="0" borderId="1" xfId="0" applyNumberFormat="1" applyFont="1" applyBorder="1" applyAlignment="1" applyProtection="1">
      <alignment horizontal="center"/>
      <protection locked="0"/>
    </xf>
    <xf numFmtId="0" fontId="23" fillId="13" borderId="1" xfId="0" applyFont="1" applyFill="1" applyBorder="1" applyAlignment="1" applyProtection="1">
      <alignment horizontal="left" vertical="center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38" fillId="16" borderId="1" xfId="0" applyFont="1" applyFill="1" applyBorder="1" applyAlignment="1" applyProtection="1">
      <alignment horizontal="center" vertical="center" wrapText="1"/>
    </xf>
    <xf numFmtId="0" fontId="38" fillId="17" borderId="1" xfId="0" applyFont="1" applyFill="1" applyBorder="1" applyAlignment="1" applyProtection="1">
      <alignment horizontal="center" vertical="center" wrapText="1"/>
    </xf>
    <xf numFmtId="0" fontId="38" fillId="18" borderId="1" xfId="0" applyFont="1" applyFill="1" applyBorder="1" applyAlignment="1" applyProtection="1">
      <alignment horizontal="center" vertical="center" wrapText="1"/>
    </xf>
    <xf numFmtId="0" fontId="38" fillId="19" borderId="1" xfId="0" applyFont="1" applyFill="1" applyBorder="1" applyAlignment="1" applyProtection="1">
      <alignment horizontal="center" vertical="center" wrapText="1"/>
    </xf>
    <xf numFmtId="0" fontId="38" fillId="16" borderId="1" xfId="0" applyFont="1" applyFill="1" applyBorder="1" applyAlignment="1" applyProtection="1">
      <alignment horizontal="center" vertical="center" wrapText="1"/>
      <protection locked="0"/>
    </xf>
    <xf numFmtId="0" fontId="38" fillId="17" borderId="1" xfId="0" applyFont="1" applyFill="1" applyBorder="1" applyAlignment="1" applyProtection="1">
      <alignment horizontal="center" vertical="center" wrapText="1"/>
      <protection locked="0"/>
    </xf>
    <xf numFmtId="0" fontId="38" fillId="18" borderId="1" xfId="0" applyFont="1" applyFill="1" applyBorder="1" applyAlignment="1" applyProtection="1">
      <alignment horizontal="center" vertical="center" wrapText="1"/>
      <protection locked="0"/>
    </xf>
    <xf numFmtId="0" fontId="38" fillId="17" borderId="1" xfId="0" applyFont="1" applyFill="1" applyBorder="1" applyAlignment="1" applyProtection="1">
      <alignment vertical="center" wrapText="1"/>
    </xf>
    <xf numFmtId="0" fontId="28" fillId="17" borderId="1" xfId="0" applyFont="1" applyFill="1" applyBorder="1" applyAlignment="1" applyProtection="1">
      <alignment vertical="center" wrapText="1"/>
    </xf>
    <xf numFmtId="0" fontId="39" fillId="19" borderId="1" xfId="0" applyFont="1" applyFill="1" applyBorder="1" applyAlignment="1" applyProtection="1">
      <alignment horizontal="center" vertical="center"/>
    </xf>
    <xf numFmtId="0" fontId="35" fillId="17" borderId="1" xfId="0" applyFont="1" applyFill="1" applyBorder="1" applyAlignment="1" applyProtection="1">
      <alignment horizontal="center" vertical="center" wrapText="1"/>
    </xf>
    <xf numFmtId="0" fontId="35" fillId="17" borderId="1" xfId="0" applyFont="1" applyFill="1" applyBorder="1" applyAlignment="1" applyProtection="1">
      <alignment vertical="center" wrapText="1"/>
    </xf>
    <xf numFmtId="0" fontId="39" fillId="19" borderId="3" xfId="0" applyFont="1" applyFill="1" applyBorder="1" applyAlignment="1" applyProtection="1">
      <alignment horizontal="center" vertical="center"/>
    </xf>
    <xf numFmtId="0" fontId="35" fillId="12" borderId="1" xfId="0" applyFont="1" applyFill="1" applyBorder="1" applyAlignment="1" applyProtection="1">
      <alignment horizontal="center" vertical="center" wrapText="1"/>
    </xf>
    <xf numFmtId="0" fontId="35" fillId="12" borderId="15" xfId="0" applyFont="1" applyFill="1" applyBorder="1" applyAlignment="1" applyProtection="1">
      <alignment vertical="center" wrapText="1"/>
    </xf>
    <xf numFmtId="0" fontId="24" fillId="20" borderId="0" xfId="0" applyFont="1" applyFill="1" applyBorder="1" applyAlignment="1" applyProtection="1">
      <alignment horizontal="center" vertical="center" wrapText="1"/>
    </xf>
    <xf numFmtId="0" fontId="38" fillId="20" borderId="0" xfId="0" applyFont="1" applyFill="1" applyBorder="1" applyAlignment="1" applyProtection="1">
      <alignment horizontal="center" vertical="center" wrapText="1"/>
    </xf>
    <xf numFmtId="0" fontId="24" fillId="20" borderId="1" xfId="0" applyFont="1" applyFill="1" applyBorder="1" applyAlignment="1" applyProtection="1">
      <alignment horizontal="center" vertical="center" wrapText="1"/>
    </xf>
    <xf numFmtId="0" fontId="35" fillId="20" borderId="1" xfId="0" applyFont="1" applyFill="1" applyBorder="1" applyAlignment="1" applyProtection="1">
      <alignment horizontal="center" vertical="center" wrapText="1"/>
    </xf>
    <xf numFmtId="0" fontId="40" fillId="18" borderId="1" xfId="0" applyFont="1" applyFill="1" applyBorder="1" applyAlignment="1" applyProtection="1">
      <alignment horizontal="center" vertical="center" wrapText="1"/>
    </xf>
    <xf numFmtId="0" fontId="24" fillId="20" borderId="17" xfId="0" applyFont="1" applyFill="1" applyBorder="1" applyAlignment="1" applyProtection="1">
      <alignment horizontal="center" vertical="center" wrapText="1"/>
    </xf>
    <xf numFmtId="0" fontId="35" fillId="12" borderId="1" xfId="0" applyFont="1" applyFill="1" applyBorder="1" applyAlignment="1" applyProtection="1">
      <alignment vertical="center" wrapText="1"/>
    </xf>
    <xf numFmtId="0" fontId="38" fillId="16" borderId="18" xfId="0" applyFont="1" applyFill="1" applyBorder="1" applyAlignment="1" applyProtection="1">
      <alignment horizontal="center" vertical="center" wrapText="1"/>
      <protection locked="0"/>
    </xf>
    <xf numFmtId="0" fontId="38" fillId="16" borderId="18" xfId="0" applyFont="1" applyFill="1" applyBorder="1" applyAlignment="1" applyProtection="1">
      <alignment horizontal="center" vertical="center" wrapText="1"/>
    </xf>
    <xf numFmtId="0" fontId="24" fillId="17" borderId="1" xfId="0" applyFont="1" applyFill="1" applyBorder="1" applyAlignment="1" applyProtection="1">
      <alignment horizontal="center" vertical="center" wrapText="1"/>
      <protection locked="0"/>
    </xf>
    <xf numFmtId="0" fontId="24" fillId="17" borderId="1" xfId="0" applyFont="1" applyFill="1" applyBorder="1" applyAlignment="1" applyProtection="1">
      <alignment horizontal="center" vertical="center" wrapText="1"/>
    </xf>
    <xf numFmtId="0" fontId="39" fillId="16" borderId="1" xfId="0" applyFont="1" applyFill="1" applyBorder="1" applyAlignment="1" applyProtection="1">
      <alignment horizontal="center" vertical="center"/>
      <protection locked="0"/>
    </xf>
    <xf numFmtId="0" fontId="39" fillId="16" borderId="1" xfId="0" applyFont="1" applyFill="1" applyBorder="1" applyAlignment="1" applyProtection="1">
      <alignment horizontal="center" vertical="center"/>
    </xf>
    <xf numFmtId="0" fontId="39" fillId="19" borderId="1" xfId="0" applyFont="1" applyFill="1" applyBorder="1" applyAlignment="1" applyProtection="1">
      <alignment horizontal="center" vertical="center"/>
      <protection locked="0"/>
    </xf>
    <xf numFmtId="0" fontId="35" fillId="19" borderId="1" xfId="0" applyFont="1" applyFill="1" applyBorder="1" applyAlignment="1" applyProtection="1">
      <alignment horizontal="center" vertical="center" wrapText="1"/>
    </xf>
    <xf numFmtId="0" fontId="35" fillId="19" borderId="1" xfId="0" applyFont="1" applyFill="1" applyBorder="1" applyAlignment="1" applyProtection="1">
      <alignment vertical="center" wrapText="1"/>
    </xf>
    <xf numFmtId="0" fontId="23" fillId="16" borderId="1" xfId="0" applyFont="1" applyFill="1" applyBorder="1" applyAlignment="1" applyProtection="1">
      <alignment horizontal="center" vertical="center" wrapText="1"/>
      <protection locked="0"/>
    </xf>
    <xf numFmtId="0" fontId="23" fillId="16" borderId="1" xfId="0" applyFont="1" applyFill="1" applyBorder="1" applyAlignment="1" applyProtection="1">
      <alignment horizontal="center" vertical="center" wrapText="1"/>
    </xf>
    <xf numFmtId="0" fontId="23" fillId="17" borderId="1" xfId="0" applyFont="1" applyFill="1" applyBorder="1" applyAlignment="1" applyProtection="1">
      <alignment horizontal="center" vertical="center" wrapText="1"/>
      <protection locked="0"/>
    </xf>
    <xf numFmtId="0" fontId="23" fillId="17" borderId="1" xfId="0" applyFont="1" applyFill="1" applyBorder="1" applyAlignment="1" applyProtection="1">
      <alignment horizontal="center" vertical="center" wrapText="1"/>
    </xf>
    <xf numFmtId="0" fontId="23" fillId="18" borderId="1" xfId="0" applyFont="1" applyFill="1" applyBorder="1" applyAlignment="1" applyProtection="1">
      <alignment horizontal="center" vertical="center" wrapText="1"/>
      <protection locked="0"/>
    </xf>
    <xf numFmtId="0" fontId="23" fillId="18" borderId="1" xfId="0" applyFont="1" applyFill="1" applyBorder="1" applyAlignment="1" applyProtection="1">
      <alignment horizontal="center" vertical="center" wrapText="1"/>
    </xf>
    <xf numFmtId="0" fontId="23" fillId="20" borderId="1" xfId="0" applyFont="1" applyFill="1" applyBorder="1" applyAlignment="1" applyProtection="1">
      <alignment horizontal="center" vertical="center" wrapText="1"/>
    </xf>
    <xf numFmtId="0" fontId="39" fillId="19" borderId="1" xfId="0" applyFont="1" applyFill="1" applyBorder="1" applyAlignment="1" applyProtection="1">
      <alignment horizontal="center" vertical="center" wrapText="1"/>
      <protection locked="0"/>
    </xf>
    <xf numFmtId="0" fontId="39" fillId="19" borderId="1" xfId="0" applyFont="1" applyFill="1" applyBorder="1" applyAlignment="1" applyProtection="1">
      <alignment horizontal="center" vertical="center" wrapText="1"/>
    </xf>
    <xf numFmtId="0" fontId="40" fillId="19" borderId="1" xfId="0" applyFont="1" applyFill="1" applyBorder="1" applyAlignment="1" applyProtection="1">
      <alignment horizontal="center" vertical="center" wrapText="1"/>
    </xf>
    <xf numFmtId="0" fontId="35" fillId="7" borderId="1" xfId="0" applyFont="1" applyFill="1" applyBorder="1" applyAlignment="1" applyProtection="1">
      <alignment horizontal="center" vertical="center" wrapText="1"/>
    </xf>
    <xf numFmtId="0" fontId="35" fillId="7" borderId="1" xfId="0" applyFont="1" applyFill="1" applyBorder="1" applyAlignment="1" applyProtection="1">
      <alignment vertical="center" wrapText="1"/>
    </xf>
    <xf numFmtId="0" fontId="24" fillId="16" borderId="1" xfId="0" applyFont="1" applyFill="1" applyBorder="1" applyAlignment="1" applyProtection="1">
      <alignment horizontal="center" vertical="center" wrapText="1"/>
      <protection locked="0"/>
    </xf>
    <xf numFmtId="0" fontId="35" fillId="16" borderId="1" xfId="0" applyFont="1" applyFill="1" applyBorder="1" applyAlignment="1" applyProtection="1">
      <alignment horizontal="center" vertical="center" wrapText="1"/>
      <protection locked="0"/>
    </xf>
    <xf numFmtId="0" fontId="35" fillId="17" borderId="1" xfId="0" applyFont="1" applyFill="1" applyBorder="1" applyAlignment="1" applyProtection="1">
      <alignment horizontal="center" vertical="center" wrapText="1"/>
      <protection locked="0"/>
    </xf>
    <xf numFmtId="0" fontId="39" fillId="17" borderId="1" xfId="0" applyFont="1" applyFill="1" applyBorder="1" applyAlignment="1" applyProtection="1">
      <alignment horizontal="center" vertical="center" wrapText="1"/>
    </xf>
    <xf numFmtId="0" fontId="35" fillId="18" borderId="1" xfId="0" applyFont="1" applyFill="1" applyBorder="1" applyAlignment="1" applyProtection="1">
      <alignment horizontal="center" vertical="center" wrapText="1"/>
      <protection locked="0"/>
    </xf>
    <xf numFmtId="0" fontId="24" fillId="18" borderId="1" xfId="0" applyFont="1" applyFill="1" applyBorder="1" applyAlignment="1" applyProtection="1">
      <alignment horizontal="center" vertical="center" wrapText="1"/>
      <protection locked="0"/>
    </xf>
    <xf numFmtId="0" fontId="24" fillId="16" borderId="3" xfId="0" applyFont="1" applyFill="1" applyBorder="1" applyAlignment="1" applyProtection="1">
      <alignment horizontal="center" vertical="center" wrapText="1"/>
      <protection locked="0"/>
    </xf>
    <xf numFmtId="0" fontId="35" fillId="16" borderId="3" xfId="0" applyFont="1" applyFill="1" applyBorder="1" applyAlignment="1" applyProtection="1">
      <alignment horizontal="center" vertical="center" wrapText="1"/>
      <protection locked="0"/>
    </xf>
    <xf numFmtId="0" fontId="23" fillId="16" borderId="3" xfId="0" applyFont="1" applyFill="1" applyBorder="1" applyAlignment="1" applyProtection="1">
      <alignment horizontal="center" vertical="center" wrapText="1"/>
    </xf>
    <xf numFmtId="0" fontId="38" fillId="16" borderId="3" xfId="0" applyFont="1" applyFill="1" applyBorder="1" applyAlignment="1" applyProtection="1">
      <alignment horizontal="center" vertical="center" wrapText="1"/>
    </xf>
    <xf numFmtId="0" fontId="35" fillId="7" borderId="15" xfId="0" applyFont="1" applyFill="1" applyBorder="1" applyAlignment="1" applyProtection="1">
      <alignment vertical="center" wrapText="1"/>
    </xf>
    <xf numFmtId="0" fontId="24" fillId="17" borderId="17" xfId="0" applyFont="1" applyFill="1" applyBorder="1" applyAlignment="1" applyProtection="1">
      <alignment horizontal="center" vertical="center" wrapText="1"/>
      <protection locked="0"/>
    </xf>
    <xf numFmtId="0" fontId="24" fillId="16" borderId="18" xfId="0" applyFont="1" applyFill="1" applyBorder="1" applyAlignment="1" applyProtection="1">
      <alignment horizontal="center" vertical="center" wrapText="1"/>
      <protection locked="0"/>
    </xf>
    <xf numFmtId="0" fontId="23" fillId="16" borderId="18" xfId="0" applyFont="1" applyFill="1" applyBorder="1" applyAlignment="1" applyProtection="1">
      <alignment horizontal="center" vertical="center" wrapText="1"/>
    </xf>
    <xf numFmtId="0" fontId="23" fillId="19" borderId="1" xfId="0" applyFont="1" applyFill="1" applyBorder="1" applyAlignment="1" applyProtection="1">
      <alignment horizontal="center" vertical="center" wrapText="1"/>
      <protection locked="0"/>
    </xf>
    <xf numFmtId="0" fontId="23" fillId="19" borderId="1" xfId="0" applyFont="1" applyFill="1" applyBorder="1" applyAlignment="1" applyProtection="1">
      <alignment horizontal="center" vertical="center" wrapText="1"/>
    </xf>
    <xf numFmtId="0" fontId="35" fillId="2" borderId="1" xfId="0" applyFont="1" applyFill="1" applyBorder="1" applyAlignment="1" applyProtection="1">
      <alignment horizontal="center" vertical="center" wrapText="1"/>
    </xf>
    <xf numFmtId="0" fontId="35" fillId="2" borderId="1" xfId="0" applyFont="1" applyFill="1" applyBorder="1" applyAlignment="1" applyProtection="1">
      <alignment vertical="center" wrapText="1"/>
    </xf>
    <xf numFmtId="0" fontId="24" fillId="16" borderId="18" xfId="0" applyFont="1" applyFill="1" applyBorder="1" applyAlignment="1" applyProtection="1">
      <alignment horizontal="center" vertical="center" wrapText="1"/>
    </xf>
    <xf numFmtId="0" fontId="46" fillId="15" borderId="0" xfId="0" applyFont="1" applyFill="1" applyBorder="1" applyAlignment="1" applyProtection="1">
      <alignment horizontal="center"/>
      <protection locked="0"/>
    </xf>
    <xf numFmtId="0" fontId="47" fillId="0" borderId="0" xfId="0" applyFont="1"/>
    <xf numFmtId="0" fontId="44" fillId="13" borderId="1" xfId="0" applyFont="1" applyFill="1" applyBorder="1" applyAlignment="1" applyProtection="1">
      <alignment horizontal="center" vertical="center"/>
    </xf>
    <xf numFmtId="0" fontId="44" fillId="13" borderId="15" xfId="0" applyFont="1" applyFill="1" applyBorder="1" applyAlignment="1" applyProtection="1">
      <alignment horizontal="center" vertical="center"/>
    </xf>
    <xf numFmtId="0" fontId="46" fillId="15" borderId="0" xfId="0" applyFont="1" applyFill="1" applyBorder="1" applyAlignment="1" applyProtection="1">
      <protection locked="0"/>
    </xf>
    <xf numFmtId="0" fontId="47" fillId="0" borderId="1" xfId="0" applyFont="1" applyBorder="1" applyAlignment="1" applyProtection="1">
      <alignment vertical="center"/>
      <protection locked="0"/>
    </xf>
    <xf numFmtId="0" fontId="44" fillId="0" borderId="1" xfId="0" applyFont="1" applyBorder="1" applyAlignment="1" applyProtection="1">
      <alignment vertical="center"/>
    </xf>
    <xf numFmtId="0" fontId="16" fillId="22" borderId="1" xfId="0" applyFont="1" applyFill="1" applyBorder="1" applyAlignment="1" applyProtection="1">
      <alignment vertical="center" wrapText="1"/>
    </xf>
    <xf numFmtId="0" fontId="51" fillId="23" borderId="1" xfId="0" quotePrefix="1" applyFont="1" applyFill="1" applyBorder="1" applyAlignment="1" applyProtection="1">
      <alignment vertical="center" wrapText="1"/>
      <protection locked="0"/>
    </xf>
    <xf numFmtId="0" fontId="41" fillId="14" borderId="1" xfId="0" applyFont="1" applyFill="1" applyBorder="1" applyAlignment="1" applyProtection="1">
      <alignment horizontal="center" wrapText="1"/>
      <protection locked="0"/>
    </xf>
    <xf numFmtId="0" fontId="41" fillId="0" borderId="1" xfId="0" applyFont="1" applyFill="1" applyBorder="1" applyAlignment="1" applyProtection="1">
      <alignment horizontal="center" wrapText="1"/>
      <protection locked="0"/>
    </xf>
    <xf numFmtId="0" fontId="51" fillId="23" borderId="1" xfId="0" applyFont="1" applyFill="1" applyBorder="1" applyAlignment="1" applyProtection="1">
      <alignment vertical="center" wrapText="1"/>
      <protection locked="0"/>
    </xf>
    <xf numFmtId="0" fontId="41" fillId="0" borderId="1" xfId="0" applyFont="1" applyBorder="1" applyAlignment="1" applyProtection="1">
      <alignment horizontal="center" vertical="center"/>
      <protection locked="0"/>
    </xf>
    <xf numFmtId="0" fontId="41" fillId="20" borderId="1" xfId="0" applyFont="1" applyFill="1" applyBorder="1" applyAlignment="1" applyProtection="1">
      <alignment horizontal="center" wrapText="1"/>
    </xf>
    <xf numFmtId="0" fontId="53" fillId="14" borderId="1" xfId="0" applyFont="1" applyFill="1" applyBorder="1" applyAlignment="1" applyProtection="1">
      <alignment horizontal="center" wrapText="1"/>
      <protection locked="0"/>
    </xf>
    <xf numFmtId="0" fontId="51" fillId="23" borderId="1" xfId="0" quotePrefix="1" applyFont="1" applyFill="1" applyBorder="1" applyAlignment="1" applyProtection="1">
      <alignment vertical="center" wrapText="1"/>
    </xf>
    <xf numFmtId="0" fontId="51" fillId="14" borderId="1" xfId="0" applyFont="1" applyFill="1" applyBorder="1" applyAlignment="1" applyProtection="1">
      <alignment horizontal="center" wrapText="1"/>
    </xf>
    <xf numFmtId="0" fontId="51" fillId="24" borderId="1" xfId="0" applyFont="1" applyFill="1" applyBorder="1" applyAlignment="1" applyProtection="1">
      <alignment horizontal="center" wrapText="1"/>
    </xf>
    <xf numFmtId="0" fontId="51" fillId="23" borderId="1" xfId="0" applyFont="1" applyFill="1" applyBorder="1" applyAlignment="1" applyProtection="1">
      <alignment vertical="center" wrapText="1"/>
    </xf>
    <xf numFmtId="0" fontId="51" fillId="14" borderId="3" xfId="0" applyFont="1" applyFill="1" applyBorder="1" applyAlignment="1" applyProtection="1">
      <alignment horizontal="center" wrapText="1"/>
    </xf>
    <xf numFmtId="0" fontId="51" fillId="24" borderId="3" xfId="0" applyFont="1" applyFill="1" applyBorder="1" applyAlignment="1" applyProtection="1">
      <alignment horizontal="center" wrapText="1"/>
    </xf>
    <xf numFmtId="0" fontId="51" fillId="23" borderId="18" xfId="0" applyFont="1" applyFill="1" applyBorder="1" applyAlignment="1" applyProtection="1">
      <alignment horizontal="center" vertical="center" wrapText="1"/>
    </xf>
    <xf numFmtId="0" fontId="55" fillId="23" borderId="18" xfId="0" applyFont="1" applyFill="1" applyBorder="1" applyAlignment="1" applyProtection="1">
      <alignment horizontal="center" vertical="center" wrapText="1"/>
    </xf>
    <xf numFmtId="0" fontId="51" fillId="23" borderId="15" xfId="0" applyFont="1" applyFill="1" applyBorder="1" applyAlignment="1" applyProtection="1">
      <alignment vertical="center" wrapText="1"/>
    </xf>
    <xf numFmtId="0" fontId="56" fillId="0" borderId="0" xfId="0" applyFont="1"/>
    <xf numFmtId="0" fontId="5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4" borderId="12" xfId="0" applyFont="1" applyFill="1" applyBorder="1" applyAlignment="1">
      <alignment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3" xfId="0" applyFont="1" applyBorder="1" applyAlignment="1">
      <alignment vertical="center" wrapText="1"/>
    </xf>
    <xf numFmtId="0" fontId="4" fillId="0" borderId="33" xfId="0" applyFont="1" applyFill="1" applyBorder="1" applyAlignment="1">
      <alignment vertical="center" wrapText="1"/>
    </xf>
    <xf numFmtId="0" fontId="4" fillId="25" borderId="33" xfId="0" applyFont="1" applyFill="1" applyBorder="1" applyAlignment="1">
      <alignment horizontal="center" vertical="center" wrapText="1"/>
    </xf>
    <xf numFmtId="0" fontId="57" fillId="0" borderId="1" xfId="2" applyFont="1" applyBorder="1" applyAlignment="1">
      <alignment vertical="top"/>
    </xf>
    <xf numFmtId="0" fontId="5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8" fillId="0" borderId="0" xfId="0" applyFont="1" applyAlignment="1">
      <alignment wrapText="1"/>
    </xf>
    <xf numFmtId="0" fontId="4" fillId="4" borderId="42" xfId="0" applyFont="1" applyFill="1" applyBorder="1" applyAlignment="1">
      <alignment vertical="center" wrapText="1"/>
    </xf>
    <xf numFmtId="0" fontId="4" fillId="0" borderId="22" xfId="0" applyFont="1" applyFill="1" applyBorder="1" applyAlignment="1">
      <alignment vertical="top"/>
    </xf>
    <xf numFmtId="0" fontId="26" fillId="0" borderId="1" xfId="2" applyBorder="1"/>
    <xf numFmtId="0" fontId="0" fillId="0" borderId="0" xfId="0" applyFill="1" applyBorder="1"/>
    <xf numFmtId="0" fontId="0" fillId="0" borderId="2" xfId="0" applyFill="1" applyBorder="1"/>
    <xf numFmtId="0" fontId="0" fillId="0" borderId="15" xfId="0" applyBorder="1" applyAlignment="1">
      <alignment vertical="top"/>
    </xf>
    <xf numFmtId="0" fontId="2" fillId="3" borderId="15" xfId="0" applyFont="1" applyFill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0" fillId="0" borderId="15" xfId="0" applyBorder="1"/>
    <xf numFmtId="0" fontId="4" fillId="0" borderId="0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/>
    </xf>
    <xf numFmtId="0" fontId="3" fillId="2" borderId="17" xfId="0" applyFont="1" applyFill="1" applyBorder="1" applyAlignment="1">
      <alignment horizontal="center" vertical="top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8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textRotation="90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0" fontId="23" fillId="5" borderId="15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 wrapText="1"/>
    </xf>
    <xf numFmtId="0" fontId="23" fillId="5" borderId="17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5" fillId="9" borderId="15" xfId="0" applyFont="1" applyFill="1" applyBorder="1" applyAlignment="1">
      <alignment horizontal="center"/>
    </xf>
    <xf numFmtId="0" fontId="25" fillId="9" borderId="16" xfId="0" applyFont="1" applyFill="1" applyBorder="1" applyAlignment="1">
      <alignment horizontal="center"/>
    </xf>
    <xf numFmtId="0" fontId="25" fillId="9" borderId="17" xfId="0" applyFont="1" applyFill="1" applyBorder="1" applyAlignment="1">
      <alignment horizontal="center"/>
    </xf>
    <xf numFmtId="0" fontId="23" fillId="9" borderId="3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horizontal="center" vertical="center" wrapText="1"/>
    </xf>
    <xf numFmtId="0" fontId="23" fillId="9" borderId="3" xfId="0" applyFont="1" applyFill="1" applyBorder="1" applyAlignment="1">
      <alignment horizontal="center" vertical="center"/>
    </xf>
    <xf numFmtId="0" fontId="23" fillId="9" borderId="18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right" vertical="center" wrapText="1"/>
    </xf>
    <xf numFmtId="0" fontId="4" fillId="4" borderId="6" xfId="0" applyFont="1" applyFill="1" applyBorder="1" applyAlignment="1">
      <alignment horizontal="righ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right" vertical="center" wrapText="1"/>
    </xf>
    <xf numFmtId="17" fontId="4" fillId="4" borderId="7" xfId="0" applyNumberFormat="1" applyFont="1" applyFill="1" applyBorder="1" applyAlignment="1">
      <alignment horizontal="left" vertical="center" wrapText="1"/>
    </xf>
    <xf numFmtId="17" fontId="4" fillId="4" borderId="5" xfId="0" applyNumberFormat="1" applyFont="1" applyFill="1" applyBorder="1" applyAlignment="1">
      <alignment horizontal="left" vertical="center" wrapText="1"/>
    </xf>
    <xf numFmtId="17" fontId="4" fillId="4" borderId="6" xfId="0" applyNumberFormat="1" applyFont="1" applyFill="1" applyBorder="1" applyAlignment="1">
      <alignment horizontal="left" vertical="center" wrapText="1"/>
    </xf>
    <xf numFmtId="0" fontId="27" fillId="10" borderId="20" xfId="0" applyFont="1" applyFill="1" applyBorder="1" applyAlignment="1">
      <alignment horizontal="center" vertical="center" wrapText="1"/>
    </xf>
    <xf numFmtId="0" fontId="27" fillId="10" borderId="0" xfId="0" applyFont="1" applyFill="1" applyBorder="1" applyAlignment="1">
      <alignment horizontal="center" vertical="center" wrapText="1"/>
    </xf>
    <xf numFmtId="0" fontId="28" fillId="11" borderId="3" xfId="0" applyFont="1" applyFill="1" applyBorder="1" applyAlignment="1">
      <alignment horizontal="center" vertical="center" wrapText="1"/>
    </xf>
    <xf numFmtId="0" fontId="28" fillId="11" borderId="18" xfId="0" applyFont="1" applyFill="1" applyBorder="1" applyAlignment="1">
      <alignment horizontal="center" vertical="center" wrapText="1"/>
    </xf>
    <xf numFmtId="0" fontId="16" fillId="12" borderId="0" xfId="0" applyFont="1" applyFill="1" applyBorder="1" applyAlignment="1" applyProtection="1">
      <alignment horizontal="center"/>
    </xf>
    <xf numFmtId="0" fontId="32" fillId="12" borderId="0" xfId="0" applyFont="1" applyFill="1" applyBorder="1" applyAlignment="1" applyProtection="1">
      <alignment horizontal="center" vertical="top"/>
    </xf>
    <xf numFmtId="0" fontId="16" fillId="12" borderId="0" xfId="0" applyFont="1" applyFill="1" applyBorder="1" applyAlignment="1" applyProtection="1">
      <alignment vertical="center"/>
    </xf>
    <xf numFmtId="0" fontId="33" fillId="12" borderId="0" xfId="0" applyFont="1" applyFill="1" applyBorder="1" applyAlignment="1" applyProtection="1">
      <alignment horizontal="center" vertical="top"/>
    </xf>
    <xf numFmtId="0" fontId="15" fillId="12" borderId="0" xfId="0" applyFont="1" applyFill="1" applyBorder="1" applyAlignment="1" applyProtection="1">
      <alignment horizontal="center" vertical="top"/>
    </xf>
    <xf numFmtId="0" fontId="35" fillId="13" borderId="1" xfId="0" applyFont="1" applyFill="1" applyBorder="1" applyAlignment="1" applyProtection="1">
      <alignment horizontal="center" vertical="top" wrapText="1"/>
    </xf>
    <xf numFmtId="0" fontId="24" fillId="13" borderId="1" xfId="0" applyFont="1" applyFill="1" applyBorder="1" applyAlignment="1" applyProtection="1">
      <alignment horizontal="center" vertical="center"/>
    </xf>
    <xf numFmtId="0" fontId="16" fillId="0" borderId="21" xfId="0" applyFont="1" applyBorder="1" applyAlignment="1" applyProtection="1">
      <alignment horizontal="center"/>
      <protection locked="0"/>
    </xf>
    <xf numFmtId="0" fontId="34" fillId="0" borderId="1" xfId="0" applyFont="1" applyBorder="1" applyAlignment="1" applyProtection="1">
      <alignment horizontal="left" vertical="center"/>
      <protection locked="0"/>
    </xf>
    <xf numFmtId="0" fontId="34" fillId="0" borderId="15" xfId="0" applyFont="1" applyBorder="1" applyAlignment="1" applyProtection="1">
      <alignment horizontal="center" vertical="center"/>
      <protection locked="0"/>
    </xf>
    <xf numFmtId="0" fontId="34" fillId="0" borderId="17" xfId="0" applyFont="1" applyBorder="1" applyAlignment="1" applyProtection="1">
      <alignment horizontal="center" vertical="center"/>
      <protection locked="0"/>
    </xf>
    <xf numFmtId="0" fontId="34" fillId="0" borderId="15" xfId="0" applyFont="1" applyBorder="1" applyAlignment="1" applyProtection="1">
      <alignment horizontal="center" vertical="center" wrapText="1"/>
      <protection locked="0"/>
    </xf>
    <xf numFmtId="0" fontId="34" fillId="0" borderId="17" xfId="0" applyFont="1" applyBorder="1" applyAlignment="1" applyProtection="1">
      <alignment horizontal="center" vertical="center" wrapText="1"/>
      <protection locked="0"/>
    </xf>
    <xf numFmtId="0" fontId="34" fillId="0" borderId="1" xfId="0" applyFont="1" applyBorder="1" applyAlignment="1" applyProtection="1">
      <alignment horizontal="center" vertical="center"/>
      <protection locked="0"/>
    </xf>
    <xf numFmtId="0" fontId="23" fillId="13" borderId="1" xfId="0" applyFont="1" applyFill="1" applyBorder="1" applyAlignment="1" applyProtection="1">
      <alignment horizontal="center"/>
    </xf>
    <xf numFmtId="0" fontId="23" fillId="13" borderId="1" xfId="0" applyFont="1" applyFill="1" applyBorder="1" applyAlignment="1" applyProtection="1">
      <alignment horizontal="center" vertical="center"/>
    </xf>
    <xf numFmtId="0" fontId="23" fillId="13" borderId="1" xfId="0" applyFont="1" applyFill="1" applyBorder="1" applyAlignment="1" applyProtection="1">
      <alignment horizontal="left" vertical="center"/>
    </xf>
    <xf numFmtId="0" fontId="23" fillId="13" borderId="1" xfId="0" applyFont="1" applyFill="1" applyBorder="1" applyAlignment="1" applyProtection="1">
      <alignment horizontal="left"/>
    </xf>
    <xf numFmtId="0" fontId="24" fillId="0" borderId="1" xfId="0" applyFont="1" applyBorder="1" applyProtection="1">
      <protection locked="0"/>
    </xf>
    <xf numFmtId="0" fontId="38" fillId="16" borderId="15" xfId="0" applyFont="1" applyFill="1" applyBorder="1" applyAlignment="1" applyProtection="1">
      <alignment horizontal="center" vertical="center" wrapText="1"/>
    </xf>
    <xf numFmtId="0" fontId="38" fillId="16" borderId="16" xfId="0" applyFont="1" applyFill="1" applyBorder="1" applyAlignment="1" applyProtection="1">
      <alignment horizontal="center" vertical="center" wrapText="1"/>
    </xf>
    <xf numFmtId="0" fontId="38" fillId="16" borderId="17" xfId="0" applyFont="1" applyFill="1" applyBorder="1" applyAlignment="1" applyProtection="1">
      <alignment horizontal="center" vertical="center" wrapText="1"/>
    </xf>
    <xf numFmtId="0" fontId="38" fillId="17" borderId="1" xfId="0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 applyProtection="1">
      <alignment horizontal="center"/>
    </xf>
    <xf numFmtId="0" fontId="34" fillId="0" borderId="1" xfId="0" applyFont="1" applyBorder="1" applyAlignment="1" applyProtection="1">
      <alignment horizontal="center"/>
      <protection locked="0"/>
    </xf>
    <xf numFmtId="0" fontId="34" fillId="0" borderId="3" xfId="0" applyFont="1" applyBorder="1" applyAlignment="1" applyProtection="1">
      <alignment horizontal="center"/>
      <protection locked="0"/>
    </xf>
    <xf numFmtId="0" fontId="42" fillId="0" borderId="1" xfId="0" applyFont="1" applyFill="1" applyBorder="1" applyAlignment="1" applyProtection="1">
      <alignment horizontal="center" vertical="top" wrapText="1"/>
    </xf>
    <xf numFmtId="0" fontId="44" fillId="13" borderId="1" xfId="0" applyFont="1" applyFill="1" applyBorder="1" applyAlignment="1" applyProtection="1">
      <alignment horizontal="center"/>
    </xf>
    <xf numFmtId="0" fontId="45" fillId="13" borderId="1" xfId="0" applyFont="1" applyFill="1" applyBorder="1" applyAlignment="1" applyProtection="1">
      <alignment horizontal="center" vertical="center" wrapText="1"/>
    </xf>
    <xf numFmtId="0" fontId="44" fillId="13" borderId="15" xfId="0" applyFont="1" applyFill="1" applyBorder="1" applyAlignment="1" applyProtection="1">
      <alignment horizontal="center" vertical="center"/>
    </xf>
    <xf numFmtId="0" fontId="44" fillId="13" borderId="17" xfId="0" applyFont="1" applyFill="1" applyBorder="1" applyAlignment="1" applyProtection="1">
      <alignment horizontal="center" vertical="center"/>
    </xf>
    <xf numFmtId="0" fontId="44" fillId="13" borderId="15" xfId="0" applyFont="1" applyFill="1" applyBorder="1" applyAlignment="1" applyProtection="1">
      <alignment horizontal="center"/>
    </xf>
    <xf numFmtId="0" fontId="44" fillId="13" borderId="17" xfId="0" applyFont="1" applyFill="1" applyBorder="1" applyAlignment="1" applyProtection="1">
      <alignment horizontal="center"/>
    </xf>
    <xf numFmtId="0" fontId="44" fillId="13" borderId="16" xfId="0" applyFont="1" applyFill="1" applyBorder="1" applyAlignment="1" applyProtection="1">
      <alignment horizontal="center"/>
    </xf>
    <xf numFmtId="0" fontId="38" fillId="12" borderId="1" xfId="0" applyFont="1" applyFill="1" applyBorder="1" applyAlignment="1" applyProtection="1">
      <alignment horizontal="right" vertical="center" wrapText="1"/>
    </xf>
    <xf numFmtId="0" fontId="38" fillId="19" borderId="18" xfId="0" applyFont="1" applyFill="1" applyBorder="1" applyAlignment="1" applyProtection="1">
      <alignment horizontal="center" vertical="center" wrapText="1"/>
    </xf>
    <xf numFmtId="0" fontId="38" fillId="19" borderId="1" xfId="0" applyFont="1" applyFill="1" applyBorder="1" applyAlignment="1" applyProtection="1">
      <alignment horizontal="center" vertical="center" wrapText="1"/>
    </xf>
    <xf numFmtId="0" fontId="38" fillId="13" borderId="1" xfId="0" applyFont="1" applyFill="1" applyBorder="1" applyAlignment="1" applyProtection="1">
      <alignment horizontal="left" vertical="center" wrapText="1"/>
      <protection locked="0"/>
    </xf>
    <xf numFmtId="0" fontId="28" fillId="12" borderId="15" xfId="0" applyFont="1" applyFill="1" applyBorder="1" applyAlignment="1" applyProtection="1">
      <alignment horizontal="center" vertical="center" wrapText="1"/>
    </xf>
    <xf numFmtId="0" fontId="28" fillId="12" borderId="17" xfId="0" applyFont="1" applyFill="1" applyBorder="1" applyAlignment="1" applyProtection="1">
      <alignment horizontal="center" vertical="center" wrapText="1"/>
    </xf>
    <xf numFmtId="0" fontId="35" fillId="12" borderId="3" xfId="0" applyFont="1" applyFill="1" applyBorder="1" applyAlignment="1" applyProtection="1">
      <alignment horizontal="center" vertical="center" wrapText="1"/>
    </xf>
    <xf numFmtId="0" fontId="35" fillId="12" borderId="2" xfId="0" applyFont="1" applyFill="1" applyBorder="1" applyAlignment="1" applyProtection="1">
      <alignment horizontal="center" vertical="center" wrapText="1"/>
    </xf>
    <xf numFmtId="0" fontId="35" fillId="12" borderId="18" xfId="0" applyFont="1" applyFill="1" applyBorder="1" applyAlignment="1" applyProtection="1">
      <alignment horizontal="center" vertical="center" wrapText="1"/>
    </xf>
    <xf numFmtId="0" fontId="28" fillId="19" borderId="15" xfId="0" applyFont="1" applyFill="1" applyBorder="1" applyAlignment="1" applyProtection="1">
      <alignment horizontal="center" vertical="center" wrapText="1"/>
    </xf>
    <xf numFmtId="0" fontId="28" fillId="19" borderId="17" xfId="0" applyFont="1" applyFill="1" applyBorder="1" applyAlignment="1" applyProtection="1">
      <alignment horizontal="center" vertical="center" wrapText="1"/>
    </xf>
    <xf numFmtId="0" fontId="28" fillId="7" borderId="15" xfId="0" applyFont="1" applyFill="1" applyBorder="1" applyAlignment="1" applyProtection="1">
      <alignment horizontal="center" vertical="center" wrapText="1"/>
    </xf>
    <xf numFmtId="0" fontId="28" fillId="7" borderId="17" xfId="0" applyFont="1" applyFill="1" applyBorder="1" applyAlignment="1" applyProtection="1">
      <alignment horizontal="center" vertical="center" wrapText="1"/>
    </xf>
    <xf numFmtId="0" fontId="34" fillId="2" borderId="15" xfId="0" applyFont="1" applyFill="1" applyBorder="1" applyAlignment="1" applyProtection="1">
      <alignment horizontal="center" vertical="center"/>
    </xf>
    <xf numFmtId="0" fontId="34" fillId="2" borderId="17" xfId="0" applyFont="1" applyFill="1" applyBorder="1" applyAlignment="1" applyProtection="1">
      <alignment horizontal="center" vertical="center"/>
    </xf>
    <xf numFmtId="0" fontId="34" fillId="12" borderId="15" xfId="0" applyFont="1" applyFill="1" applyBorder="1" applyAlignment="1" applyProtection="1">
      <alignment horizontal="center" vertical="center"/>
    </xf>
    <xf numFmtId="0" fontId="34" fillId="12" borderId="17" xfId="0" applyFont="1" applyFill="1" applyBorder="1" applyAlignment="1" applyProtection="1">
      <alignment horizontal="center" vertical="center"/>
    </xf>
    <xf numFmtId="0" fontId="38" fillId="18" borderId="1" xfId="0" applyFont="1" applyFill="1" applyBorder="1" applyAlignment="1" applyProtection="1">
      <alignment horizontal="center" vertical="center" wrapText="1"/>
    </xf>
    <xf numFmtId="0" fontId="38" fillId="21" borderId="1" xfId="0" applyFont="1" applyFill="1" applyBorder="1" applyAlignment="1" applyProtection="1">
      <alignment horizontal="right" vertical="center" wrapText="1"/>
    </xf>
    <xf numFmtId="0" fontId="23" fillId="21" borderId="1" xfId="0" applyFont="1" applyFill="1" applyBorder="1" applyAlignment="1" applyProtection="1">
      <alignment horizontal="right" vertical="center" wrapText="1"/>
    </xf>
    <xf numFmtId="0" fontId="34" fillId="21" borderId="15" xfId="0" applyFont="1" applyFill="1" applyBorder="1" applyAlignment="1" applyProtection="1">
      <alignment horizontal="center" vertical="center" wrapText="1"/>
    </xf>
    <xf numFmtId="0" fontId="34" fillId="21" borderId="17" xfId="0" applyFont="1" applyFill="1" applyBorder="1" applyAlignment="1" applyProtection="1">
      <alignment horizontal="center" vertical="center" wrapText="1"/>
    </xf>
    <xf numFmtId="0" fontId="15" fillId="12" borderId="22" xfId="0" applyFont="1" applyFill="1" applyBorder="1" applyAlignment="1" applyProtection="1">
      <alignment horizontal="center" wrapText="1"/>
    </xf>
    <xf numFmtId="0" fontId="15" fillId="12" borderId="0" xfId="0" applyFont="1" applyFill="1" applyBorder="1" applyAlignment="1" applyProtection="1">
      <alignment horizontal="center" wrapText="1"/>
    </xf>
    <xf numFmtId="0" fontId="15" fillId="12" borderId="23" xfId="0" applyFont="1" applyFill="1" applyBorder="1" applyAlignment="1" applyProtection="1">
      <alignment horizontal="center" wrapText="1"/>
    </xf>
    <xf numFmtId="0" fontId="15" fillId="12" borderId="21" xfId="0" applyFont="1" applyFill="1" applyBorder="1" applyAlignment="1" applyProtection="1">
      <alignment horizontal="center" wrapText="1"/>
    </xf>
    <xf numFmtId="0" fontId="48" fillId="12" borderId="0" xfId="0" applyFont="1" applyFill="1" applyBorder="1" applyAlignment="1" applyProtection="1">
      <alignment horizontal="center" wrapText="1"/>
    </xf>
    <xf numFmtId="0" fontId="49" fillId="12" borderId="0" xfId="0" applyFont="1" applyFill="1" applyBorder="1" applyAlignment="1" applyProtection="1">
      <alignment horizontal="center" wrapText="1"/>
    </xf>
    <xf numFmtId="0" fontId="48" fillId="12" borderId="21" xfId="0" applyFont="1" applyFill="1" applyBorder="1" applyAlignment="1" applyProtection="1">
      <alignment horizontal="center" wrapText="1"/>
    </xf>
    <xf numFmtId="0" fontId="44" fillId="0" borderId="15" xfId="0" applyFont="1" applyBorder="1" applyAlignment="1" applyProtection="1">
      <alignment horizontal="center" vertical="center" wrapText="1"/>
      <protection locked="0"/>
    </xf>
    <xf numFmtId="0" fontId="44" fillId="0" borderId="17" xfId="0" applyFont="1" applyBorder="1" applyAlignment="1" applyProtection="1">
      <alignment horizontal="center" vertical="center" wrapText="1"/>
      <protection locked="0"/>
    </xf>
    <xf numFmtId="0" fontId="50" fillId="8" borderId="15" xfId="0" applyFont="1" applyFill="1" applyBorder="1" applyAlignment="1" applyProtection="1">
      <alignment horizontal="center" vertical="center" wrapText="1"/>
      <protection locked="0"/>
    </xf>
    <xf numFmtId="0" fontId="50" fillId="8" borderId="17" xfId="0" applyFont="1" applyFill="1" applyBorder="1" applyAlignment="1" applyProtection="1">
      <alignment horizontal="center" vertical="center" wrapText="1"/>
      <protection locked="0"/>
    </xf>
    <xf numFmtId="0" fontId="16" fillId="22" borderId="18" xfId="0" applyFont="1" applyFill="1" applyBorder="1" applyAlignment="1" applyProtection="1">
      <alignment horizontal="center" vertical="center" wrapText="1"/>
    </xf>
    <xf numFmtId="0" fontId="16" fillId="22" borderId="1" xfId="0" applyFont="1" applyFill="1" applyBorder="1" applyAlignment="1" applyProtection="1">
      <alignment horizontal="center" vertical="center" wrapText="1"/>
    </xf>
    <xf numFmtId="0" fontId="16" fillId="22" borderId="3" xfId="0" applyFont="1" applyFill="1" applyBorder="1" applyAlignment="1" applyProtection="1">
      <alignment horizontal="center" vertical="center" wrapText="1"/>
    </xf>
    <xf numFmtId="0" fontId="16" fillId="22" borderId="2" xfId="0" applyFont="1" applyFill="1" applyBorder="1" applyAlignment="1" applyProtection="1">
      <alignment horizontal="center" vertical="center" wrapText="1"/>
    </xf>
    <xf numFmtId="0" fontId="44" fillId="0" borderId="15" xfId="0" applyFont="1" applyBorder="1" applyAlignment="1" applyProtection="1">
      <alignment vertical="center"/>
    </xf>
    <xf numFmtId="0" fontId="44" fillId="0" borderId="17" xfId="0" applyFont="1" applyBorder="1" applyAlignment="1" applyProtection="1">
      <alignment vertical="center"/>
    </xf>
    <xf numFmtId="0" fontId="44" fillId="0" borderId="15" xfId="0" applyFont="1" applyBorder="1" applyAlignment="1" applyProtection="1">
      <alignment vertical="center"/>
      <protection locked="0"/>
    </xf>
    <xf numFmtId="0" fontId="44" fillId="0" borderId="17" xfId="0" applyFont="1" applyBorder="1" applyAlignment="1" applyProtection="1">
      <alignment vertical="center"/>
      <protection locked="0"/>
    </xf>
    <xf numFmtId="0" fontId="44" fillId="0" borderId="15" xfId="0" applyFont="1" applyBorder="1" applyAlignment="1" applyProtection="1">
      <alignment horizontal="center" vertical="center" wrapText="1"/>
    </xf>
    <xf numFmtId="0" fontId="44" fillId="0" borderId="17" xfId="0" applyFont="1" applyBorder="1" applyAlignment="1" applyProtection="1">
      <alignment horizontal="center" vertical="center" wrapText="1"/>
    </xf>
    <xf numFmtId="0" fontId="51" fillId="23" borderId="1" xfId="0" applyFont="1" applyFill="1" applyBorder="1" applyAlignment="1" applyProtection="1">
      <alignment horizontal="center" vertical="center" wrapText="1"/>
    </xf>
    <xf numFmtId="0" fontId="51" fillId="23" borderId="1" xfId="0" applyFont="1" applyFill="1" applyBorder="1" applyAlignment="1" applyProtection="1">
      <alignment horizontal="left" vertical="center" wrapText="1"/>
    </xf>
    <xf numFmtId="0" fontId="52" fillId="23" borderId="1" xfId="0" applyFont="1" applyFill="1" applyBorder="1" applyAlignment="1" applyProtection="1">
      <alignment horizontal="left" vertical="center" wrapText="1"/>
    </xf>
    <xf numFmtId="0" fontId="41" fillId="23" borderId="3" xfId="0" applyFont="1" applyFill="1" applyBorder="1" applyAlignment="1" applyProtection="1">
      <alignment horizontal="center" wrapText="1"/>
    </xf>
    <xf numFmtId="0" fontId="41" fillId="23" borderId="18" xfId="0" applyFont="1" applyFill="1" applyBorder="1" applyAlignment="1" applyProtection="1">
      <alignment horizontal="center" wrapText="1"/>
    </xf>
    <xf numFmtId="0" fontId="54" fillId="23" borderId="3" xfId="0" applyFont="1" applyFill="1" applyBorder="1" applyAlignment="1" applyProtection="1">
      <alignment horizontal="center" vertical="center" wrapText="1"/>
    </xf>
    <xf numFmtId="0" fontId="54" fillId="23" borderId="18" xfId="0" applyFont="1" applyFill="1" applyBorder="1" applyAlignment="1" applyProtection="1">
      <alignment horizontal="center" vertical="center" wrapText="1"/>
    </xf>
    <xf numFmtId="0" fontId="51" fillId="0" borderId="24" xfId="0" applyFont="1" applyFill="1" applyBorder="1" applyAlignment="1" applyProtection="1">
      <alignment horizontal="center" wrapText="1"/>
    </xf>
    <xf numFmtId="0" fontId="51" fillId="0" borderId="25" xfId="0" applyFont="1" applyFill="1" applyBorder="1" applyAlignment="1" applyProtection="1">
      <alignment horizontal="center" wrapText="1"/>
    </xf>
    <xf numFmtId="0" fontId="51" fillId="0" borderId="26" xfId="0" applyFont="1" applyFill="1" applyBorder="1" applyAlignment="1" applyProtection="1">
      <alignment horizont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19" borderId="24" xfId="0" applyFont="1" applyFill="1" applyBorder="1" applyAlignment="1">
      <alignment horizontal="center" vertical="center" wrapText="1"/>
    </xf>
    <xf numFmtId="0" fontId="4" fillId="19" borderId="26" xfId="0" applyFont="1" applyFill="1" applyBorder="1" applyAlignment="1">
      <alignment horizontal="center" vertical="center" wrapText="1"/>
    </xf>
    <xf numFmtId="0" fontId="59" fillId="4" borderId="24" xfId="0" applyFont="1" applyFill="1" applyBorder="1" applyAlignment="1">
      <alignment horizontal="center" vertical="center" wrapText="1"/>
    </xf>
    <xf numFmtId="0" fontId="59" fillId="4" borderId="25" xfId="0" applyFont="1" applyFill="1" applyBorder="1" applyAlignment="1">
      <alignment horizontal="center" vertical="center" wrapText="1"/>
    </xf>
    <xf numFmtId="0" fontId="59" fillId="4" borderId="26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4" fillId="19" borderId="25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6" fillId="4" borderId="6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16" fillId="5" borderId="4" xfId="0" applyFont="1" applyFill="1" applyBorder="1" applyAlignment="1">
      <alignment vertical="center" wrapText="1"/>
    </xf>
    <xf numFmtId="0" fontId="16" fillId="5" borderId="5" xfId="0" applyFont="1" applyFill="1" applyBorder="1" applyAlignment="1">
      <alignment vertical="center" wrapText="1"/>
    </xf>
    <xf numFmtId="0" fontId="16" fillId="5" borderId="6" xfId="0" applyFont="1" applyFill="1" applyBorder="1" applyAlignment="1">
      <alignment vertical="center" wrapText="1"/>
    </xf>
    <xf numFmtId="0" fontId="16" fillId="0" borderId="4" xfId="0" applyFont="1" applyFill="1" applyBorder="1" applyAlignment="1">
      <alignment vertical="center" wrapText="1"/>
    </xf>
    <xf numFmtId="0" fontId="16" fillId="0" borderId="5" xfId="0" applyFont="1" applyFill="1" applyBorder="1" applyAlignment="1">
      <alignment vertical="center" wrapText="1"/>
    </xf>
    <xf numFmtId="0" fontId="16" fillId="0" borderId="6" xfId="0" applyFont="1" applyFill="1" applyBorder="1" applyAlignment="1">
      <alignment vertical="center" wrapText="1"/>
    </xf>
    <xf numFmtId="0" fontId="16" fillId="0" borderId="27" xfId="0" applyFont="1" applyFill="1" applyBorder="1" applyAlignment="1">
      <alignment vertical="center" wrapText="1"/>
    </xf>
    <xf numFmtId="0" fontId="16" fillId="0" borderId="28" xfId="0" applyFont="1" applyFill="1" applyBorder="1" applyAlignment="1">
      <alignment vertical="center" wrapText="1"/>
    </xf>
    <xf numFmtId="0" fontId="16" fillId="0" borderId="29" xfId="0" applyFont="1" applyFill="1" applyBorder="1" applyAlignment="1">
      <alignment vertical="center" wrapText="1"/>
    </xf>
    <xf numFmtId="0" fontId="16" fillId="0" borderId="30" xfId="0" applyFont="1" applyFill="1" applyBorder="1" applyAlignment="1">
      <alignment vertical="center" wrapText="1"/>
    </xf>
    <xf numFmtId="0" fontId="16" fillId="0" borderId="31" xfId="0" applyFont="1" applyFill="1" applyBorder="1" applyAlignment="1">
      <alignment vertical="center" wrapText="1"/>
    </xf>
    <xf numFmtId="0" fontId="16" fillId="0" borderId="32" xfId="0" applyFont="1" applyFill="1" applyBorder="1" applyAlignment="1">
      <alignment vertical="center" wrapText="1"/>
    </xf>
    <xf numFmtId="0" fontId="16" fillId="4" borderId="5" xfId="0" applyFont="1" applyFill="1" applyBorder="1" applyAlignment="1">
      <alignment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8" xfId="0" applyFont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16" fillId="5" borderId="1" xfId="0" applyFont="1" applyFill="1" applyBorder="1" applyAlignment="1">
      <alignment horizontal="center" vertical="center" wrapText="1"/>
    </xf>
    <xf numFmtId="0" fontId="60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'Final Summary'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Final Summary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76200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0" y="76200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77932</xdr:rowOff>
    </xdr:from>
    <xdr:to>
      <xdr:col>17</xdr:col>
      <xdr:colOff>0</xdr:colOff>
      <xdr:row>3</xdr:row>
      <xdr:rowOff>122093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>
          <a:grpSpLocks/>
        </xdr:cNvGrpSpPr>
      </xdr:nvGrpSpPr>
      <xdr:grpSpPr bwMode="auto">
        <a:xfrm>
          <a:off x="133350" y="77932"/>
          <a:ext cx="10229850" cy="987136"/>
          <a:chOff x="1317120" y="41011"/>
          <a:chExt cx="10636765" cy="1166208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17120" y="41011"/>
            <a:ext cx="1053430" cy="11662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91910" y="122083"/>
            <a:ext cx="561975" cy="10404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17</xdr:col>
      <xdr:colOff>85725</xdr:colOff>
      <xdr:row>4</xdr:row>
      <xdr:rowOff>47625</xdr:rowOff>
    </xdr:from>
    <xdr:ext cx="1143000" cy="593304"/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0448925" y="1190625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95250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38100" y="95250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76200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0" y="2247900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57150</xdr:colOff>
      <xdr:row>1</xdr:row>
      <xdr:rowOff>38100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6019800" y="238125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2</xdr:row>
      <xdr:rowOff>76200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23825" y="3257550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0</xdr:row>
      <xdr:rowOff>171450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572750" y="171450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28575</xdr:colOff>
      <xdr:row>0</xdr:row>
      <xdr:rowOff>47625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049000" y="47625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123825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2152650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66675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66675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76200</xdr:colOff>
      <xdr:row>1</xdr:row>
      <xdr:rowOff>38100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668000" y="266700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47625</xdr:colOff>
      <xdr:row>0</xdr:row>
      <xdr:rowOff>152400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553700" y="152400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0</xdr:row>
      <xdr:rowOff>123825</xdr:rowOff>
    </xdr:from>
    <xdr:ext cx="1143000" cy="593304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67950" y="123825"/>
          <a:ext cx="1143000" cy="593304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Back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14" sqref="I14"/>
    </sheetView>
  </sheetViews>
  <sheetFormatPr defaultRowHeight="15"/>
  <cols>
    <col min="1" max="1" width="4.85546875" customWidth="1"/>
    <col min="2" max="2" width="12.85546875" bestFit="1" customWidth="1"/>
    <col min="3" max="3" width="24.140625" customWidth="1"/>
    <col min="4" max="4" width="28.28515625" customWidth="1"/>
    <col min="5" max="5" width="10.85546875" bestFit="1" customWidth="1"/>
    <col min="6" max="6" width="11.140625" customWidth="1"/>
    <col min="7" max="7" width="35.28515625" customWidth="1"/>
  </cols>
  <sheetData>
    <row r="1" spans="1:9" ht="18.75">
      <c r="A1" s="190" t="s">
        <v>510</v>
      </c>
      <c r="B1" s="190" t="s">
        <v>0</v>
      </c>
      <c r="C1" s="1" t="s">
        <v>1</v>
      </c>
      <c r="D1" s="191" t="s">
        <v>2</v>
      </c>
      <c r="E1" s="192"/>
      <c r="F1" s="193"/>
      <c r="G1" s="181"/>
      <c r="H1" s="2" t="s">
        <v>504</v>
      </c>
    </row>
    <row r="2" spans="1:9" ht="18.75">
      <c r="A2" s="190"/>
      <c r="B2" s="190"/>
      <c r="C2" s="1" t="s">
        <v>3</v>
      </c>
      <c r="D2" s="1" t="s">
        <v>4</v>
      </c>
      <c r="E2" s="4" t="s">
        <v>5</v>
      </c>
      <c r="F2" s="4" t="s">
        <v>6</v>
      </c>
      <c r="G2" s="182" t="s">
        <v>7</v>
      </c>
      <c r="H2" s="2"/>
    </row>
    <row r="3" spans="1:9" ht="25.5">
      <c r="A3" s="51">
        <v>1</v>
      </c>
      <c r="B3" s="5" t="s">
        <v>8</v>
      </c>
      <c r="C3" s="178" t="s">
        <v>9</v>
      </c>
      <c r="D3" s="6"/>
      <c r="E3" s="7"/>
      <c r="F3" s="5"/>
      <c r="G3" s="183" t="s">
        <v>10</v>
      </c>
      <c r="H3" s="2" t="s">
        <v>11</v>
      </c>
    </row>
    <row r="4" spans="1:9">
      <c r="A4" s="51">
        <v>2</v>
      </c>
      <c r="B4" s="5" t="s">
        <v>12</v>
      </c>
      <c r="C4" s="178" t="s">
        <v>13</v>
      </c>
      <c r="D4" s="6" t="s">
        <v>14</v>
      </c>
      <c r="E4" s="7"/>
      <c r="F4" s="5"/>
      <c r="G4" s="184" t="s">
        <v>15</v>
      </c>
      <c r="H4" s="2" t="s">
        <v>11</v>
      </c>
    </row>
    <row r="5" spans="1:9" ht="25.5">
      <c r="A5" s="51">
        <v>3</v>
      </c>
      <c r="B5" s="5" t="s">
        <v>16</v>
      </c>
      <c r="C5" s="178" t="s">
        <v>17</v>
      </c>
      <c r="D5" s="6" t="s">
        <v>18</v>
      </c>
      <c r="E5" s="7"/>
      <c r="F5" s="5"/>
      <c r="G5" s="183" t="s">
        <v>19</v>
      </c>
      <c r="H5" s="2" t="s">
        <v>11</v>
      </c>
    </row>
    <row r="6" spans="1:9">
      <c r="A6" s="51">
        <v>4</v>
      </c>
      <c r="B6" s="5" t="s">
        <v>20</v>
      </c>
      <c r="C6" s="178" t="s">
        <v>21</v>
      </c>
      <c r="D6" s="5" t="s">
        <v>22</v>
      </c>
      <c r="E6" s="7"/>
      <c r="F6" s="5"/>
      <c r="G6" s="184" t="s">
        <v>23</v>
      </c>
      <c r="H6" s="2" t="s">
        <v>11</v>
      </c>
    </row>
    <row r="7" spans="1:9">
      <c r="A7" s="51">
        <v>5</v>
      </c>
      <c r="B7" s="5" t="s">
        <v>24</v>
      </c>
      <c r="C7" s="178" t="s">
        <v>25</v>
      </c>
      <c r="D7" s="7" t="s">
        <v>26</v>
      </c>
      <c r="E7" s="7"/>
      <c r="F7" s="5" t="s">
        <v>27</v>
      </c>
      <c r="G7" s="184" t="s">
        <v>28</v>
      </c>
      <c r="H7" s="2" t="s">
        <v>11</v>
      </c>
    </row>
    <row r="8" spans="1:9">
      <c r="A8" s="51">
        <v>6</v>
      </c>
      <c r="B8" s="5" t="s">
        <v>30</v>
      </c>
      <c r="C8" s="178" t="s">
        <v>31</v>
      </c>
      <c r="D8" s="5" t="s">
        <v>32</v>
      </c>
      <c r="E8" s="7"/>
      <c r="F8" s="5" t="s">
        <v>27</v>
      </c>
      <c r="G8" s="184"/>
      <c r="H8" s="2" t="s">
        <v>29</v>
      </c>
      <c r="I8" s="177" t="s">
        <v>513</v>
      </c>
    </row>
    <row r="9" spans="1:9">
      <c r="A9" s="51">
        <v>7</v>
      </c>
      <c r="B9" s="5" t="s">
        <v>33</v>
      </c>
      <c r="C9" s="178" t="s">
        <v>34</v>
      </c>
      <c r="D9" s="5" t="s">
        <v>35</v>
      </c>
      <c r="E9" s="7"/>
      <c r="F9" s="5" t="s">
        <v>27</v>
      </c>
      <c r="G9" s="184"/>
      <c r="H9" s="2" t="s">
        <v>29</v>
      </c>
      <c r="I9" s="177" t="s">
        <v>513</v>
      </c>
    </row>
    <row r="10" spans="1:9" ht="15" customHeight="1">
      <c r="A10" s="51">
        <v>8</v>
      </c>
      <c r="B10" s="5" t="s">
        <v>36</v>
      </c>
      <c r="C10" s="178" t="s">
        <v>37</v>
      </c>
      <c r="D10" s="6" t="s">
        <v>38</v>
      </c>
      <c r="E10" s="8" t="s">
        <v>39</v>
      </c>
      <c r="F10" s="5"/>
      <c r="G10" s="184"/>
      <c r="H10" s="2" t="s">
        <v>29</v>
      </c>
      <c r="I10" s="186" t="s">
        <v>505</v>
      </c>
    </row>
    <row r="11" spans="1:9">
      <c r="A11" s="51">
        <v>9</v>
      </c>
      <c r="B11" s="5" t="s">
        <v>382</v>
      </c>
      <c r="C11" s="178" t="s">
        <v>211</v>
      </c>
      <c r="D11" s="6" t="s">
        <v>369</v>
      </c>
      <c r="E11" s="51"/>
      <c r="F11" s="51"/>
      <c r="G11" s="185"/>
      <c r="H11" s="187" t="s">
        <v>29</v>
      </c>
    </row>
    <row r="12" spans="1:9">
      <c r="A12" s="51">
        <v>10</v>
      </c>
      <c r="B12" s="5" t="s">
        <v>366</v>
      </c>
      <c r="C12" s="178" t="s">
        <v>212</v>
      </c>
      <c r="D12" s="6" t="s">
        <v>369</v>
      </c>
      <c r="E12" s="51"/>
      <c r="F12" s="51"/>
      <c r="G12" s="185" t="s">
        <v>447</v>
      </c>
      <c r="H12" s="187" t="s">
        <v>29</v>
      </c>
    </row>
    <row r="13" spans="1:9">
      <c r="A13" s="51">
        <v>11</v>
      </c>
      <c r="B13" s="5" t="s">
        <v>367</v>
      </c>
      <c r="C13" s="178" t="s">
        <v>213</v>
      </c>
      <c r="D13" s="6" t="s">
        <v>369</v>
      </c>
      <c r="E13" s="51"/>
      <c r="F13" s="51"/>
      <c r="G13" s="185" t="s">
        <v>448</v>
      </c>
      <c r="H13" s="187" t="s">
        <v>29</v>
      </c>
    </row>
    <row r="14" spans="1:9">
      <c r="A14" s="51">
        <v>12</v>
      </c>
      <c r="B14" s="5" t="s">
        <v>368</v>
      </c>
      <c r="C14" s="178" t="s">
        <v>436</v>
      </c>
      <c r="D14" s="51"/>
      <c r="E14" s="51"/>
      <c r="F14" s="51"/>
      <c r="G14" s="185"/>
      <c r="H14" s="187" t="s">
        <v>29</v>
      </c>
      <c r="I14" t="s">
        <v>506</v>
      </c>
    </row>
    <row r="15" spans="1:9">
      <c r="A15" s="51">
        <v>13</v>
      </c>
      <c r="B15" s="5" t="s">
        <v>437</v>
      </c>
      <c r="C15" s="178" t="s">
        <v>438</v>
      </c>
      <c r="D15" s="51"/>
      <c r="E15" s="51"/>
      <c r="F15" s="51"/>
      <c r="G15" s="185"/>
      <c r="H15" s="51"/>
    </row>
    <row r="16" spans="1:9">
      <c r="A16" s="51">
        <v>14</v>
      </c>
      <c r="B16" s="5" t="s">
        <v>439</v>
      </c>
      <c r="C16" s="51" t="s">
        <v>440</v>
      </c>
      <c r="D16" s="51"/>
      <c r="E16" s="51"/>
      <c r="F16" s="51"/>
      <c r="G16" s="185"/>
      <c r="H16" s="187" t="s">
        <v>508</v>
      </c>
    </row>
    <row r="17" spans="1:8">
      <c r="A17" s="51">
        <v>15</v>
      </c>
      <c r="B17" s="5" t="s">
        <v>441</v>
      </c>
      <c r="C17" s="51" t="s">
        <v>442</v>
      </c>
      <c r="D17" s="51"/>
      <c r="E17" s="51"/>
      <c r="F17" s="51"/>
      <c r="G17" s="185"/>
      <c r="H17" s="187" t="s">
        <v>509</v>
      </c>
    </row>
    <row r="18" spans="1:8">
      <c r="A18" s="51">
        <v>16</v>
      </c>
      <c r="B18" s="5" t="s">
        <v>443</v>
      </c>
      <c r="C18" s="51" t="s">
        <v>444</v>
      </c>
      <c r="D18" s="51"/>
      <c r="E18" s="51"/>
      <c r="F18" s="51"/>
      <c r="G18" s="185"/>
      <c r="H18" s="51"/>
    </row>
    <row r="19" spans="1:8">
      <c r="A19" s="51">
        <v>17</v>
      </c>
      <c r="B19" s="5" t="s">
        <v>445</v>
      </c>
      <c r="C19" s="172" t="s">
        <v>446</v>
      </c>
      <c r="D19" s="51"/>
      <c r="E19" s="51"/>
      <c r="F19" s="51"/>
      <c r="G19" s="185"/>
      <c r="H19" s="51"/>
    </row>
    <row r="20" spans="1:8">
      <c r="A20" s="180">
        <v>18</v>
      </c>
      <c r="C20" s="179" t="s">
        <v>511</v>
      </c>
      <c r="G20" t="s">
        <v>512</v>
      </c>
      <c r="H20" s="51" t="s">
        <v>11</v>
      </c>
    </row>
    <row r="21" spans="1:8">
      <c r="C21" s="179"/>
    </row>
  </sheetData>
  <mergeCells count="3">
    <mergeCell ref="B1:B2"/>
    <mergeCell ref="D1:F1"/>
    <mergeCell ref="A1:A2"/>
  </mergeCells>
  <hyperlinks>
    <hyperlink ref="C3" location="PCPNDT!A1" display="PCPNDT"/>
    <hyperlink ref="C4" location="JSY!A1" display="JSY Total"/>
    <hyperlink ref="C5" location="JSSK!A1" display="JSSK Total"/>
    <hyperlink ref="C6" location="'FRU operation &amp; HR status'!A1" display="FRU Operationalization &amp; HR Status"/>
    <hyperlink ref="C7" location="'Format-18A Districtwise'!A1" display="Format-18A (MDR)"/>
    <hyperlink ref="C8" location="'PBI-Emoc'!A1" display="PBI-Emoc"/>
    <hyperlink ref="C9" location="'PBI-ND'!A1" display="PBI-ND"/>
    <hyperlink ref="C10" location="Immunization!A1" display="Immunization"/>
    <hyperlink ref="C11" location="'RBSK annual target'!A1" display="RBSK annual target"/>
    <hyperlink ref="C12" location="'RBSK Screening'!A1" display="RBSK Screening "/>
    <hyperlink ref="C13" location="'RBSK Service '!A1" display="RBSK Service access"/>
    <hyperlink ref="C19" location="'PPIUCD TRAININGS'!A1" display=" PPIUCD TRAININGS "/>
    <hyperlink ref="C14" location="'Pariwar Kalyan'!A1" display="Monthaly report Parivar Kalyan"/>
    <hyperlink ref="C15" location="'URBUN PHC'!A1" display="URBUN PH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opLeftCell="XEK1" workbookViewId="0">
      <selection activeCell="XFD1" sqref="XFD1"/>
    </sheetView>
  </sheetViews>
  <sheetFormatPr defaultRowHeight="15"/>
  <cols>
    <col min="3" max="3" width="85.85546875" customWidth="1"/>
    <col min="4" max="4" width="21.28515625" customWidth="1"/>
    <col min="5" max="5" width="27.7109375" customWidth="1"/>
  </cols>
  <sheetData>
    <row r="1" spans="2:5">
      <c r="B1" s="268" t="s">
        <v>214</v>
      </c>
      <c r="C1" s="269"/>
      <c r="D1" s="269"/>
      <c r="E1" s="269"/>
    </row>
    <row r="2" spans="2:5">
      <c r="B2" s="268"/>
      <c r="C2" s="269"/>
      <c r="D2" s="269"/>
      <c r="E2" s="269"/>
    </row>
    <row r="3" spans="2:5" ht="19.5">
      <c r="B3" s="45"/>
      <c r="C3" s="46"/>
      <c r="D3" s="47" t="s">
        <v>215</v>
      </c>
      <c r="E3" s="47" t="s">
        <v>216</v>
      </c>
    </row>
    <row r="4" spans="2:5" ht="15.75">
      <c r="B4" s="48" t="s">
        <v>217</v>
      </c>
      <c r="C4" s="49" t="s">
        <v>218</v>
      </c>
      <c r="D4" s="50"/>
      <c r="E4" s="51"/>
    </row>
    <row r="5" spans="2:5" ht="27">
      <c r="B5" s="48" t="s">
        <v>219</v>
      </c>
      <c r="C5" s="49" t="s">
        <v>220</v>
      </c>
      <c r="D5" s="50"/>
      <c r="E5" s="51"/>
    </row>
    <row r="6" spans="2:5">
      <c r="B6" s="270">
        <v>3</v>
      </c>
      <c r="C6" s="270" t="s">
        <v>221</v>
      </c>
      <c r="D6" s="52" t="s">
        <v>222</v>
      </c>
      <c r="E6" s="52" t="s">
        <v>223</v>
      </c>
    </row>
    <row r="7" spans="2:5">
      <c r="B7" s="271"/>
      <c r="C7" s="271"/>
      <c r="D7" s="50"/>
      <c r="E7" s="51"/>
    </row>
  </sheetData>
  <mergeCells count="3">
    <mergeCell ref="B1:E2"/>
    <mergeCell ref="B6:B7"/>
    <mergeCell ref="C6:C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sqref="A1:C4"/>
    </sheetView>
  </sheetViews>
  <sheetFormatPr defaultRowHeight="15"/>
  <sheetData>
    <row r="1" spans="1:17" ht="24.75">
      <c r="A1" s="272"/>
      <c r="B1" s="272"/>
      <c r="C1" s="272"/>
      <c r="D1" s="273" t="s">
        <v>224</v>
      </c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</row>
    <row r="2" spans="1:17" ht="24.75">
      <c r="A2" s="272"/>
      <c r="B2" s="272"/>
      <c r="C2" s="272"/>
      <c r="D2" s="273" t="s">
        <v>225</v>
      </c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4"/>
      <c r="P2" s="274"/>
      <c r="Q2" s="274"/>
    </row>
    <row r="3" spans="1:17" ht="24.75">
      <c r="A3" s="272"/>
      <c r="B3" s="272"/>
      <c r="C3" s="272"/>
      <c r="D3" s="275" t="s">
        <v>226</v>
      </c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4"/>
      <c r="P3" s="274"/>
      <c r="Q3" s="274"/>
    </row>
    <row r="4" spans="1:17" ht="15.75">
      <c r="A4" s="272"/>
      <c r="B4" s="272"/>
      <c r="C4" s="272"/>
      <c r="D4" s="276" t="s">
        <v>227</v>
      </c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4"/>
      <c r="P4" s="274"/>
      <c r="Q4" s="274"/>
    </row>
    <row r="5" spans="1:17">
      <c r="A5" s="279"/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</row>
    <row r="6" spans="1:17" ht="15.75">
      <c r="A6" s="280" t="s">
        <v>228</v>
      </c>
      <c r="B6" s="280"/>
      <c r="C6" s="281" t="s">
        <v>229</v>
      </c>
      <c r="D6" s="282"/>
      <c r="E6" s="283" t="s">
        <v>230</v>
      </c>
      <c r="F6" s="284"/>
      <c r="G6" s="281" t="s">
        <v>231</v>
      </c>
      <c r="H6" s="282"/>
      <c r="I6" s="285" t="s">
        <v>232</v>
      </c>
      <c r="J6" s="285"/>
      <c r="K6" s="53"/>
      <c r="L6" s="285" t="s">
        <v>233</v>
      </c>
      <c r="M6" s="285"/>
      <c r="N6" s="54" t="s">
        <v>234</v>
      </c>
      <c r="O6" s="55"/>
      <c r="P6" s="56" t="s">
        <v>235</v>
      </c>
      <c r="Q6" s="56"/>
    </row>
    <row r="7" spans="1:17">
      <c r="A7" s="286"/>
      <c r="B7" s="287" t="s">
        <v>236</v>
      </c>
      <c r="C7" s="287"/>
      <c r="D7" s="287"/>
      <c r="E7" s="287"/>
      <c r="F7" s="287"/>
      <c r="G7" s="287"/>
      <c r="H7" s="287" t="s">
        <v>237</v>
      </c>
      <c r="I7" s="287"/>
      <c r="J7" s="287"/>
      <c r="K7" s="287"/>
      <c r="L7" s="287"/>
      <c r="M7" s="287"/>
      <c r="N7" s="286" t="s">
        <v>238</v>
      </c>
      <c r="O7" s="286"/>
      <c r="P7" s="286"/>
      <c r="Q7" s="286"/>
    </row>
    <row r="8" spans="1:17">
      <c r="A8" s="286"/>
      <c r="B8" s="277" t="s">
        <v>239</v>
      </c>
      <c r="C8" s="277" t="s">
        <v>240</v>
      </c>
      <c r="D8" s="277" t="s">
        <v>241</v>
      </c>
      <c r="E8" s="277" t="s">
        <v>242</v>
      </c>
      <c r="F8" s="277" t="s">
        <v>243</v>
      </c>
      <c r="G8" s="277" t="s">
        <v>244</v>
      </c>
      <c r="H8" s="277" t="s">
        <v>245</v>
      </c>
      <c r="I8" s="277" t="s">
        <v>246</v>
      </c>
      <c r="J8" s="277" t="s">
        <v>247</v>
      </c>
      <c r="K8" s="277" t="s">
        <v>242</v>
      </c>
      <c r="L8" s="277" t="s">
        <v>248</v>
      </c>
      <c r="M8" s="277" t="s">
        <v>244</v>
      </c>
      <c r="N8" s="278" t="s">
        <v>249</v>
      </c>
      <c r="O8" s="278"/>
      <c r="P8" s="278" t="s">
        <v>250</v>
      </c>
      <c r="Q8" s="278"/>
    </row>
    <row r="9" spans="1:17">
      <c r="A9" s="286"/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 t="s">
        <v>251</v>
      </c>
      <c r="O9" s="277" t="s">
        <v>252</v>
      </c>
      <c r="P9" s="277" t="s">
        <v>253</v>
      </c>
      <c r="Q9" s="277" t="s">
        <v>252</v>
      </c>
    </row>
    <row r="10" spans="1:17">
      <c r="A10" s="286"/>
      <c r="B10" s="277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</row>
    <row r="11" spans="1:17">
      <c r="A11" s="57" t="s">
        <v>215</v>
      </c>
      <c r="B11" s="58"/>
      <c r="C11" s="58"/>
      <c r="D11" s="58"/>
      <c r="E11" s="59">
        <f>IFERROR(D11/B11,0)</f>
        <v>0</v>
      </c>
      <c r="F11" s="58"/>
      <c r="G11" s="58"/>
      <c r="H11" s="58"/>
      <c r="I11" s="58"/>
      <c r="J11" s="58"/>
      <c r="K11" s="59">
        <f>IFERROR(J11/H11,0)</f>
        <v>0</v>
      </c>
      <c r="L11" s="58"/>
      <c r="M11" s="58"/>
      <c r="N11" s="58"/>
      <c r="O11" s="58"/>
      <c r="P11" s="58"/>
      <c r="Q11" s="58"/>
    </row>
    <row r="12" spans="1:17">
      <c r="A12" s="57" t="s">
        <v>216</v>
      </c>
      <c r="B12" s="58"/>
      <c r="C12" s="58"/>
      <c r="D12" s="58"/>
      <c r="E12" s="59">
        <f>IFERROR(D12/B12,0)</f>
        <v>0</v>
      </c>
      <c r="F12" s="58"/>
      <c r="G12" s="58"/>
      <c r="H12" s="58"/>
      <c r="I12" s="58"/>
      <c r="J12" s="58"/>
      <c r="K12" s="59">
        <f>IFERROR(J12/H12,0)</f>
        <v>0</v>
      </c>
      <c r="L12" s="58"/>
      <c r="M12" s="58"/>
      <c r="N12" s="58"/>
      <c r="O12" s="58"/>
      <c r="P12" s="58"/>
      <c r="Q12" s="58"/>
    </row>
    <row r="13" spans="1:17">
      <c r="A13" s="57" t="s">
        <v>254</v>
      </c>
      <c r="B13" s="60">
        <f>SUM(B11:B12)</f>
        <v>0</v>
      </c>
      <c r="C13" s="60">
        <f>SUM(C11:C12)</f>
        <v>0</v>
      </c>
      <c r="D13" s="60">
        <f>SUM(D11:D12)</f>
        <v>0</v>
      </c>
      <c r="E13" s="59">
        <f>IFERROR(D13/B13,0)</f>
        <v>0</v>
      </c>
      <c r="F13" s="60">
        <f>SUM(F11:F12)</f>
        <v>0</v>
      </c>
      <c r="G13" s="60">
        <f>SUM(G11:G12)</f>
        <v>0</v>
      </c>
      <c r="H13" s="60">
        <f>SUM(H11:H12)</f>
        <v>0</v>
      </c>
      <c r="I13" s="60">
        <f>SUM(I11:I12)</f>
        <v>0</v>
      </c>
      <c r="J13" s="60">
        <f>SUM(J11:J12)</f>
        <v>0</v>
      </c>
      <c r="K13" s="59">
        <f>IFERROR(J13/H13,0)</f>
        <v>0</v>
      </c>
      <c r="L13" s="60">
        <f>+L11+L12</f>
        <v>0</v>
      </c>
      <c r="M13" s="60">
        <f>SUM(M11:M12)</f>
        <v>0</v>
      </c>
      <c r="N13" s="60">
        <f>SUM(N11:N12)</f>
        <v>0</v>
      </c>
      <c r="O13" s="60">
        <f>SUM(O11:O12)</f>
        <v>0</v>
      </c>
      <c r="P13" s="60">
        <f>SUM(P11:P12)</f>
        <v>0</v>
      </c>
      <c r="Q13" s="60">
        <f>SUM(Q11:Q12)</f>
        <v>0</v>
      </c>
    </row>
    <row r="14" spans="1:17" ht="15.75">
      <c r="A14" s="295"/>
      <c r="B14" s="295"/>
      <c r="C14" s="296" t="s">
        <v>255</v>
      </c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7"/>
      <c r="P14" s="297"/>
      <c r="Q14" s="297"/>
    </row>
    <row r="15" spans="1:17" s="138" customFormat="1" ht="39" customHeight="1">
      <c r="A15" s="295"/>
      <c r="B15" s="295"/>
      <c r="C15" s="298" t="s">
        <v>339</v>
      </c>
      <c r="D15" s="298" t="s">
        <v>336</v>
      </c>
      <c r="E15" s="298" t="s">
        <v>337</v>
      </c>
      <c r="F15" s="298" t="s">
        <v>338</v>
      </c>
      <c r="G15" s="299"/>
      <c r="H15" s="300" t="s">
        <v>256</v>
      </c>
      <c r="I15" s="301" t="s">
        <v>257</v>
      </c>
      <c r="J15" s="302"/>
      <c r="K15" s="303" t="s">
        <v>258</v>
      </c>
      <c r="L15" s="304"/>
      <c r="M15" s="303" t="s">
        <v>259</v>
      </c>
      <c r="N15" s="305"/>
      <c r="O15" s="137"/>
      <c r="P15" s="137"/>
      <c r="Q15" s="137"/>
    </row>
    <row r="16" spans="1:17" s="138" customFormat="1" ht="31.5" customHeight="1">
      <c r="A16" s="295"/>
      <c r="B16" s="295"/>
      <c r="C16" s="298"/>
      <c r="D16" s="298"/>
      <c r="E16" s="298"/>
      <c r="F16" s="298"/>
      <c r="G16" s="299"/>
      <c r="H16" s="300"/>
      <c r="I16" s="139" t="s">
        <v>215</v>
      </c>
      <c r="J16" s="139" t="s">
        <v>216</v>
      </c>
      <c r="K16" s="139" t="s">
        <v>215</v>
      </c>
      <c r="L16" s="139" t="s">
        <v>216</v>
      </c>
      <c r="M16" s="139" t="s">
        <v>215</v>
      </c>
      <c r="N16" s="140" t="s">
        <v>216</v>
      </c>
      <c r="O16" s="141"/>
      <c r="P16" s="141"/>
      <c r="Q16" s="141"/>
    </row>
    <row r="17" spans="1:17" ht="25.5">
      <c r="A17" s="295"/>
      <c r="B17" s="295"/>
      <c r="C17" s="62" t="s">
        <v>260</v>
      </c>
      <c r="D17" s="62" t="s">
        <v>260</v>
      </c>
      <c r="E17" s="62" t="s">
        <v>260</v>
      </c>
      <c r="F17" s="62" t="s">
        <v>260</v>
      </c>
      <c r="G17" s="63" t="s">
        <v>261</v>
      </c>
      <c r="H17" s="64"/>
      <c r="I17" s="64"/>
      <c r="J17" s="64"/>
      <c r="K17" s="65"/>
      <c r="L17" s="65"/>
      <c r="M17" s="65"/>
      <c r="N17" s="66"/>
      <c r="O17" s="61"/>
      <c r="P17" s="61"/>
      <c r="Q17" s="61"/>
    </row>
    <row r="18" spans="1:17">
      <c r="A18" s="288" t="s">
        <v>262</v>
      </c>
      <c r="B18" s="67" t="s">
        <v>263</v>
      </c>
      <c r="C18" s="68"/>
      <c r="D18" s="68"/>
      <c r="E18" s="68"/>
      <c r="F18" s="69"/>
      <c r="G18" s="70" t="s">
        <v>264</v>
      </c>
      <c r="H18" s="71"/>
      <c r="I18" s="71"/>
      <c r="J18" s="71"/>
      <c r="K18" s="65"/>
      <c r="L18" s="65"/>
      <c r="M18" s="65"/>
      <c r="N18" s="66"/>
      <c r="O18" s="61"/>
      <c r="P18" s="61"/>
      <c r="Q18" s="61"/>
    </row>
    <row r="19" spans="1:17">
      <c r="A19" s="288"/>
      <c r="B19" s="67" t="s">
        <v>265</v>
      </c>
      <c r="C19" s="65"/>
      <c r="D19" s="65"/>
      <c r="E19" s="65"/>
      <c r="F19" s="72"/>
      <c r="G19" s="73" t="s">
        <v>266</v>
      </c>
      <c r="H19" s="74"/>
      <c r="I19" s="74"/>
      <c r="J19" s="74"/>
      <c r="K19" s="65"/>
      <c r="L19" s="65"/>
      <c r="M19" s="65"/>
      <c r="N19" s="66"/>
      <c r="O19" s="61"/>
      <c r="P19" s="61"/>
      <c r="Q19" s="61"/>
    </row>
    <row r="20" spans="1:17">
      <c r="A20" s="289" t="s">
        <v>267</v>
      </c>
      <c r="B20" s="289"/>
      <c r="C20" s="65"/>
      <c r="D20" s="65"/>
      <c r="E20" s="65"/>
      <c r="F20" s="65"/>
      <c r="G20" s="73" t="s">
        <v>268</v>
      </c>
      <c r="H20" s="74"/>
      <c r="I20" s="74"/>
      <c r="J20" s="74"/>
      <c r="K20" s="65"/>
      <c r="L20" s="65"/>
      <c r="M20" s="65"/>
      <c r="N20" s="66"/>
      <c r="O20" s="61"/>
      <c r="P20" s="61"/>
      <c r="Q20" s="61"/>
    </row>
    <row r="21" spans="1:17">
      <c r="A21" s="290"/>
      <c r="B21" s="290"/>
      <c r="C21" s="291" t="s">
        <v>269</v>
      </c>
      <c r="D21" s="292"/>
      <c r="E21" s="292"/>
      <c r="F21" s="292"/>
      <c r="G21" s="292"/>
      <c r="H21" s="293"/>
      <c r="I21" s="294" t="s">
        <v>270</v>
      </c>
      <c r="J21" s="294"/>
      <c r="K21" s="294"/>
      <c r="L21" s="323" t="s">
        <v>271</v>
      </c>
      <c r="M21" s="323"/>
      <c r="N21" s="323"/>
      <c r="O21" s="307" t="s">
        <v>272</v>
      </c>
      <c r="P21" s="307"/>
      <c r="Q21" s="307"/>
    </row>
    <row r="22" spans="1:17">
      <c r="A22" s="290"/>
      <c r="B22" s="290"/>
      <c r="C22" s="291" t="s">
        <v>249</v>
      </c>
      <c r="D22" s="292"/>
      <c r="E22" s="293"/>
      <c r="F22" s="291" t="s">
        <v>250</v>
      </c>
      <c r="G22" s="292"/>
      <c r="H22" s="293"/>
      <c r="I22" s="294"/>
      <c r="J22" s="294"/>
      <c r="K22" s="294"/>
      <c r="L22" s="323"/>
      <c r="M22" s="323"/>
      <c r="N22" s="323"/>
      <c r="O22" s="308"/>
      <c r="P22" s="308"/>
      <c r="Q22" s="308"/>
    </row>
    <row r="23" spans="1:17">
      <c r="A23" s="290"/>
      <c r="B23" s="290"/>
      <c r="C23" s="75" t="s">
        <v>273</v>
      </c>
      <c r="D23" s="75" t="s">
        <v>216</v>
      </c>
      <c r="E23" s="75" t="s">
        <v>254</v>
      </c>
      <c r="F23" s="75" t="s">
        <v>273</v>
      </c>
      <c r="G23" s="75" t="s">
        <v>216</v>
      </c>
      <c r="H23" s="75" t="s">
        <v>254</v>
      </c>
      <c r="I23" s="76" t="s">
        <v>273</v>
      </c>
      <c r="J23" s="76" t="s">
        <v>216</v>
      </c>
      <c r="K23" s="76" t="s">
        <v>254</v>
      </c>
      <c r="L23" s="77" t="s">
        <v>273</v>
      </c>
      <c r="M23" s="77" t="s">
        <v>216</v>
      </c>
      <c r="N23" s="77" t="s">
        <v>254</v>
      </c>
      <c r="O23" s="78" t="s">
        <v>273</v>
      </c>
      <c r="P23" s="78" t="s">
        <v>216</v>
      </c>
      <c r="Q23" s="78" t="s">
        <v>254</v>
      </c>
    </row>
    <row r="24" spans="1:17">
      <c r="A24" s="309" t="s">
        <v>274</v>
      </c>
      <c r="B24" s="309"/>
      <c r="C24" s="79"/>
      <c r="D24" s="79"/>
      <c r="E24" s="75">
        <f>SUM(C24:D24)</f>
        <v>0</v>
      </c>
      <c r="F24" s="79"/>
      <c r="G24" s="79"/>
      <c r="H24" s="75">
        <f>SUM(F24:G24)</f>
        <v>0</v>
      </c>
      <c r="I24" s="80"/>
      <c r="J24" s="80"/>
      <c r="K24" s="76">
        <f>SUM(I24:J24)</f>
        <v>0</v>
      </c>
      <c r="L24" s="81"/>
      <c r="M24" s="81"/>
      <c r="N24" s="77">
        <f>SUM(L24:M24)</f>
        <v>0</v>
      </c>
      <c r="O24" s="78">
        <f>SUM(C24,F24,I24,L24)</f>
        <v>0</v>
      </c>
      <c r="P24" s="78">
        <f>SUM(D24,G24,J24,M24)</f>
        <v>0</v>
      </c>
      <c r="Q24" s="78">
        <f>SUM(O24:P24)</f>
        <v>0</v>
      </c>
    </row>
    <row r="25" spans="1:17" ht="63">
      <c r="A25" s="82" t="s">
        <v>275</v>
      </c>
      <c r="B25" s="83" t="s">
        <v>276</v>
      </c>
      <c r="C25" s="84">
        <f>SUM(C26:C34)</f>
        <v>0</v>
      </c>
      <c r="D25" s="84">
        <f>SUM(D26:D34)</f>
        <v>0</v>
      </c>
      <c r="E25" s="84">
        <f>SUM(E26:E34)</f>
        <v>0</v>
      </c>
      <c r="F25" s="84">
        <f t="shared" ref="F25:N25" si="0">SUM(F26:F34)</f>
        <v>0</v>
      </c>
      <c r="G25" s="84">
        <f t="shared" si="0"/>
        <v>0</v>
      </c>
      <c r="H25" s="84">
        <f t="shared" si="0"/>
        <v>0</v>
      </c>
      <c r="I25" s="84">
        <f t="shared" si="0"/>
        <v>0</v>
      </c>
      <c r="J25" s="84">
        <f t="shared" si="0"/>
        <v>0</v>
      </c>
      <c r="K25" s="84">
        <f t="shared" si="0"/>
        <v>0</v>
      </c>
      <c r="L25" s="84">
        <f t="shared" si="0"/>
        <v>0</v>
      </c>
      <c r="M25" s="84">
        <f t="shared" si="0"/>
        <v>0</v>
      </c>
      <c r="N25" s="84">
        <f t="shared" si="0"/>
        <v>0</v>
      </c>
      <c r="O25" s="78">
        <f t="shared" ref="O25:P84" si="1">SUM(C25,F25,I25,L25)</f>
        <v>0</v>
      </c>
      <c r="P25" s="78">
        <f t="shared" si="1"/>
        <v>0</v>
      </c>
      <c r="Q25" s="84">
        <f>SUM(Q26:Q34)</f>
        <v>0</v>
      </c>
    </row>
    <row r="26" spans="1:17" ht="38.25">
      <c r="A26" s="85">
        <v>1</v>
      </c>
      <c r="B26" s="86" t="s">
        <v>277</v>
      </c>
      <c r="C26" s="79"/>
      <c r="D26" s="79"/>
      <c r="E26" s="75">
        <f>SUM(C26:D26)</f>
        <v>0</v>
      </c>
      <c r="F26" s="79"/>
      <c r="G26" s="79"/>
      <c r="H26" s="75">
        <f>SUM(F26:G26)</f>
        <v>0</v>
      </c>
      <c r="I26" s="80"/>
      <c r="J26" s="80"/>
      <c r="K26" s="76">
        <f>SUM(I26:J26)</f>
        <v>0</v>
      </c>
      <c r="L26" s="81"/>
      <c r="M26" s="81"/>
      <c r="N26" s="77">
        <f>SUM(L26:M26)</f>
        <v>0</v>
      </c>
      <c r="O26" s="78">
        <f t="shared" si="1"/>
        <v>0</v>
      </c>
      <c r="P26" s="78">
        <f t="shared" si="1"/>
        <v>0</v>
      </c>
      <c r="Q26" s="78">
        <f>SUM(O26:P26)</f>
        <v>0</v>
      </c>
    </row>
    <row r="27" spans="1:17" ht="38.25">
      <c r="A27" s="85">
        <v>2</v>
      </c>
      <c r="B27" s="86" t="s">
        <v>278</v>
      </c>
      <c r="C27" s="79"/>
      <c r="D27" s="79"/>
      <c r="E27" s="75">
        <f t="shared" ref="E27:E34" si="2">SUM(C27:D27)</f>
        <v>0</v>
      </c>
      <c r="F27" s="79"/>
      <c r="G27" s="79"/>
      <c r="H27" s="75">
        <f t="shared" ref="H27:H34" si="3">SUM(F27:G27)</f>
        <v>0</v>
      </c>
      <c r="I27" s="80"/>
      <c r="J27" s="80"/>
      <c r="K27" s="76">
        <f t="shared" ref="K27:K34" si="4">SUM(I27:J27)</f>
        <v>0</v>
      </c>
      <c r="L27" s="81"/>
      <c r="M27" s="81"/>
      <c r="N27" s="77">
        <f t="shared" ref="N27:N34" si="5">SUM(L27:M27)</f>
        <v>0</v>
      </c>
      <c r="O27" s="78">
        <f t="shared" si="1"/>
        <v>0</v>
      </c>
      <c r="P27" s="78">
        <f t="shared" si="1"/>
        <v>0</v>
      </c>
      <c r="Q27" s="78">
        <f t="shared" ref="Q27:Q34" si="6">SUM(O27:P27)</f>
        <v>0</v>
      </c>
    </row>
    <row r="28" spans="1:17" ht="25.5">
      <c r="A28" s="85">
        <v>3</v>
      </c>
      <c r="B28" s="86" t="s">
        <v>279</v>
      </c>
      <c r="C28" s="79"/>
      <c r="D28" s="79"/>
      <c r="E28" s="75">
        <f t="shared" si="2"/>
        <v>0</v>
      </c>
      <c r="F28" s="79"/>
      <c r="G28" s="79"/>
      <c r="H28" s="75">
        <f t="shared" si="3"/>
        <v>0</v>
      </c>
      <c r="I28" s="80"/>
      <c r="J28" s="80"/>
      <c r="K28" s="76">
        <f t="shared" si="4"/>
        <v>0</v>
      </c>
      <c r="L28" s="81"/>
      <c r="M28" s="81"/>
      <c r="N28" s="77">
        <f t="shared" si="5"/>
        <v>0</v>
      </c>
      <c r="O28" s="78">
        <f t="shared" si="1"/>
        <v>0</v>
      </c>
      <c r="P28" s="78">
        <f t="shared" si="1"/>
        <v>0</v>
      </c>
      <c r="Q28" s="78">
        <f t="shared" si="6"/>
        <v>0</v>
      </c>
    </row>
    <row r="29" spans="1:17">
      <c r="A29" s="85">
        <v>4</v>
      </c>
      <c r="B29" s="86" t="s">
        <v>280</v>
      </c>
      <c r="C29" s="79"/>
      <c r="D29" s="79"/>
      <c r="E29" s="75">
        <f t="shared" si="2"/>
        <v>0</v>
      </c>
      <c r="F29" s="79"/>
      <c r="G29" s="79"/>
      <c r="H29" s="75">
        <f t="shared" si="3"/>
        <v>0</v>
      </c>
      <c r="I29" s="80"/>
      <c r="J29" s="80"/>
      <c r="K29" s="76">
        <f t="shared" si="4"/>
        <v>0</v>
      </c>
      <c r="L29" s="81"/>
      <c r="M29" s="81"/>
      <c r="N29" s="77">
        <f t="shared" si="5"/>
        <v>0</v>
      </c>
      <c r="O29" s="78">
        <f t="shared" si="1"/>
        <v>0</v>
      </c>
      <c r="P29" s="78">
        <f t="shared" si="1"/>
        <v>0</v>
      </c>
      <c r="Q29" s="78">
        <f t="shared" si="6"/>
        <v>0</v>
      </c>
    </row>
    <row r="30" spans="1:17" ht="51">
      <c r="A30" s="85">
        <v>5</v>
      </c>
      <c r="B30" s="86" t="s">
        <v>281</v>
      </c>
      <c r="C30" s="79"/>
      <c r="D30" s="79"/>
      <c r="E30" s="75">
        <f t="shared" si="2"/>
        <v>0</v>
      </c>
      <c r="F30" s="79"/>
      <c r="G30" s="79"/>
      <c r="H30" s="75">
        <f t="shared" si="3"/>
        <v>0</v>
      </c>
      <c r="I30" s="80"/>
      <c r="J30" s="80"/>
      <c r="K30" s="76">
        <f t="shared" si="4"/>
        <v>0</v>
      </c>
      <c r="L30" s="81"/>
      <c r="M30" s="81"/>
      <c r="N30" s="77">
        <f t="shared" si="5"/>
        <v>0</v>
      </c>
      <c r="O30" s="78">
        <f t="shared" si="1"/>
        <v>0</v>
      </c>
      <c r="P30" s="78">
        <f t="shared" si="1"/>
        <v>0</v>
      </c>
      <c r="Q30" s="78">
        <f t="shared" si="6"/>
        <v>0</v>
      </c>
    </row>
    <row r="31" spans="1:17" ht="38.25">
      <c r="A31" s="85">
        <v>6</v>
      </c>
      <c r="B31" s="86" t="s">
        <v>282</v>
      </c>
      <c r="C31" s="79"/>
      <c r="D31" s="79"/>
      <c r="E31" s="75">
        <f t="shared" si="2"/>
        <v>0</v>
      </c>
      <c r="F31" s="79"/>
      <c r="G31" s="79"/>
      <c r="H31" s="75">
        <f t="shared" si="3"/>
        <v>0</v>
      </c>
      <c r="I31" s="80"/>
      <c r="J31" s="80"/>
      <c r="K31" s="76">
        <f t="shared" si="4"/>
        <v>0</v>
      </c>
      <c r="L31" s="81"/>
      <c r="M31" s="81"/>
      <c r="N31" s="77">
        <f t="shared" si="5"/>
        <v>0</v>
      </c>
      <c r="O31" s="78">
        <f t="shared" si="1"/>
        <v>0</v>
      </c>
      <c r="P31" s="78">
        <f t="shared" si="1"/>
        <v>0</v>
      </c>
      <c r="Q31" s="78">
        <f t="shared" si="6"/>
        <v>0</v>
      </c>
    </row>
    <row r="32" spans="1:17" ht="38.25">
      <c r="A32" s="85">
        <v>7</v>
      </c>
      <c r="B32" s="86" t="s">
        <v>283</v>
      </c>
      <c r="C32" s="79"/>
      <c r="D32" s="79"/>
      <c r="E32" s="75">
        <f t="shared" si="2"/>
        <v>0</v>
      </c>
      <c r="F32" s="79"/>
      <c r="G32" s="79"/>
      <c r="H32" s="75">
        <f t="shared" si="3"/>
        <v>0</v>
      </c>
      <c r="I32" s="80"/>
      <c r="J32" s="80"/>
      <c r="K32" s="76">
        <f t="shared" si="4"/>
        <v>0</v>
      </c>
      <c r="L32" s="81"/>
      <c r="M32" s="81"/>
      <c r="N32" s="77">
        <f t="shared" si="5"/>
        <v>0</v>
      </c>
      <c r="O32" s="78">
        <f t="shared" si="1"/>
        <v>0</v>
      </c>
      <c r="P32" s="78">
        <f t="shared" si="1"/>
        <v>0</v>
      </c>
      <c r="Q32" s="78">
        <f t="shared" si="6"/>
        <v>0</v>
      </c>
    </row>
    <row r="33" spans="1:17" ht="38.25">
      <c r="A33" s="85">
        <v>8</v>
      </c>
      <c r="B33" s="86" t="s">
        <v>284</v>
      </c>
      <c r="C33" s="79"/>
      <c r="D33" s="79"/>
      <c r="E33" s="75">
        <f t="shared" si="2"/>
        <v>0</v>
      </c>
      <c r="F33" s="79"/>
      <c r="G33" s="79"/>
      <c r="H33" s="75">
        <f t="shared" si="3"/>
        <v>0</v>
      </c>
      <c r="I33" s="80"/>
      <c r="J33" s="80"/>
      <c r="K33" s="76">
        <f t="shared" si="4"/>
        <v>0</v>
      </c>
      <c r="L33" s="81"/>
      <c r="M33" s="81"/>
      <c r="N33" s="77">
        <f t="shared" si="5"/>
        <v>0</v>
      </c>
      <c r="O33" s="78">
        <f t="shared" si="1"/>
        <v>0</v>
      </c>
      <c r="P33" s="78">
        <f t="shared" si="1"/>
        <v>0</v>
      </c>
      <c r="Q33" s="78">
        <f t="shared" si="6"/>
        <v>0</v>
      </c>
    </row>
    <row r="34" spans="1:17" ht="51">
      <c r="A34" s="85">
        <v>9</v>
      </c>
      <c r="B34" s="86" t="s">
        <v>285</v>
      </c>
      <c r="C34" s="79"/>
      <c r="D34" s="79"/>
      <c r="E34" s="75">
        <f t="shared" si="2"/>
        <v>0</v>
      </c>
      <c r="F34" s="79"/>
      <c r="G34" s="79"/>
      <c r="H34" s="75">
        <f t="shared" si="3"/>
        <v>0</v>
      </c>
      <c r="I34" s="80"/>
      <c r="J34" s="80"/>
      <c r="K34" s="76">
        <f t="shared" si="4"/>
        <v>0</v>
      </c>
      <c r="L34" s="81"/>
      <c r="M34" s="81"/>
      <c r="N34" s="77">
        <f t="shared" si="5"/>
        <v>0</v>
      </c>
      <c r="O34" s="78">
        <f t="shared" si="1"/>
        <v>0</v>
      </c>
      <c r="P34" s="78">
        <f t="shared" si="1"/>
        <v>0</v>
      </c>
      <c r="Q34" s="78">
        <f t="shared" si="6"/>
        <v>0</v>
      </c>
    </row>
    <row r="35" spans="1:17" ht="15.75">
      <c r="A35" s="310" t="s">
        <v>286</v>
      </c>
      <c r="B35" s="311"/>
      <c r="C35" s="87">
        <f>SUM(C36:C42)</f>
        <v>0</v>
      </c>
      <c r="D35" s="87">
        <f t="shared" ref="D35:Q35" si="7">SUM(D36:D42)</f>
        <v>0</v>
      </c>
      <c r="E35" s="87">
        <f t="shared" si="7"/>
        <v>0</v>
      </c>
      <c r="F35" s="87">
        <f t="shared" si="7"/>
        <v>0</v>
      </c>
      <c r="G35" s="87">
        <f t="shared" si="7"/>
        <v>0</v>
      </c>
      <c r="H35" s="87">
        <f t="shared" si="7"/>
        <v>0</v>
      </c>
      <c r="I35" s="84">
        <f t="shared" si="7"/>
        <v>0</v>
      </c>
      <c r="J35" s="84">
        <f t="shared" si="7"/>
        <v>0</v>
      </c>
      <c r="K35" s="84">
        <f t="shared" si="7"/>
        <v>0</v>
      </c>
      <c r="L35" s="84">
        <f t="shared" si="7"/>
        <v>0</v>
      </c>
      <c r="M35" s="84">
        <f t="shared" si="7"/>
        <v>0</v>
      </c>
      <c r="N35" s="84">
        <f t="shared" si="7"/>
        <v>0</v>
      </c>
      <c r="O35" s="78">
        <f t="shared" si="1"/>
        <v>0</v>
      </c>
      <c r="P35" s="78">
        <f t="shared" si="1"/>
        <v>0</v>
      </c>
      <c r="Q35" s="78">
        <f t="shared" si="7"/>
        <v>0</v>
      </c>
    </row>
    <row r="36" spans="1:17" ht="25.5">
      <c r="A36" s="88">
        <v>10</v>
      </c>
      <c r="B36" s="89" t="s">
        <v>287</v>
      </c>
      <c r="C36" s="90"/>
      <c r="D36" s="90"/>
      <c r="E36" s="90"/>
      <c r="F36" s="90"/>
      <c r="G36" s="90"/>
      <c r="H36" s="91"/>
      <c r="I36" s="80"/>
      <c r="J36" s="80"/>
      <c r="K36" s="76">
        <f>SUM(I36:J36)</f>
        <v>0</v>
      </c>
      <c r="L36" s="81"/>
      <c r="M36" s="81"/>
      <c r="N36" s="77">
        <f t="shared" ref="N36:N42" si="8">SUM(L36:M36)</f>
        <v>0</v>
      </c>
      <c r="O36" s="78">
        <f t="shared" si="1"/>
        <v>0</v>
      </c>
      <c r="P36" s="78">
        <f t="shared" si="1"/>
        <v>0</v>
      </c>
      <c r="Q36" s="78">
        <f t="shared" ref="Q36:Q42" si="9">SUM(O36:P36)</f>
        <v>0</v>
      </c>
    </row>
    <row r="37" spans="1:17" ht="63.75">
      <c r="A37" s="88">
        <v>11</v>
      </c>
      <c r="B37" s="89" t="s">
        <v>288</v>
      </c>
      <c r="C37" s="90"/>
      <c r="D37" s="90"/>
      <c r="E37" s="90"/>
      <c r="F37" s="90"/>
      <c r="G37" s="90"/>
      <c r="H37" s="91"/>
      <c r="I37" s="80"/>
      <c r="J37" s="80"/>
      <c r="K37" s="76">
        <f>SUM(I37:J37)</f>
        <v>0</v>
      </c>
      <c r="L37" s="81"/>
      <c r="M37" s="81"/>
      <c r="N37" s="77">
        <f t="shared" si="8"/>
        <v>0</v>
      </c>
      <c r="O37" s="78">
        <f t="shared" si="1"/>
        <v>0</v>
      </c>
      <c r="P37" s="78">
        <f t="shared" si="1"/>
        <v>0</v>
      </c>
      <c r="Q37" s="78">
        <f t="shared" si="9"/>
        <v>0</v>
      </c>
    </row>
    <row r="38" spans="1:17" ht="63.75">
      <c r="A38" s="88">
        <v>12</v>
      </c>
      <c r="B38" s="89" t="s">
        <v>289</v>
      </c>
      <c r="C38" s="90"/>
      <c r="D38" s="90"/>
      <c r="E38" s="90"/>
      <c r="F38" s="90"/>
      <c r="G38" s="90"/>
      <c r="H38" s="91"/>
      <c r="I38" s="80"/>
      <c r="J38" s="80"/>
      <c r="K38" s="76">
        <f>SUM(I38:J38)</f>
        <v>0</v>
      </c>
      <c r="L38" s="81"/>
      <c r="M38" s="81"/>
      <c r="N38" s="77">
        <f t="shared" si="8"/>
        <v>0</v>
      </c>
      <c r="O38" s="78">
        <f t="shared" si="1"/>
        <v>0</v>
      </c>
      <c r="P38" s="78">
        <f t="shared" si="1"/>
        <v>0</v>
      </c>
      <c r="Q38" s="78">
        <f t="shared" si="9"/>
        <v>0</v>
      </c>
    </row>
    <row r="39" spans="1:17">
      <c r="A39" s="312">
        <v>13</v>
      </c>
      <c r="B39" s="89" t="s">
        <v>290</v>
      </c>
      <c r="C39" s="90"/>
      <c r="D39" s="90"/>
      <c r="E39" s="90"/>
      <c r="F39" s="90"/>
      <c r="G39" s="90"/>
      <c r="H39" s="91"/>
      <c r="I39" s="80"/>
      <c r="J39" s="80"/>
      <c r="K39" s="76">
        <f>SUM(I39:J39)</f>
        <v>0</v>
      </c>
      <c r="L39" s="92"/>
      <c r="M39" s="93"/>
      <c r="N39" s="94">
        <f t="shared" si="8"/>
        <v>0</v>
      </c>
      <c r="O39" s="78">
        <f t="shared" si="1"/>
        <v>0</v>
      </c>
      <c r="P39" s="78">
        <f t="shared" si="1"/>
        <v>0</v>
      </c>
      <c r="Q39" s="78">
        <f t="shared" si="9"/>
        <v>0</v>
      </c>
    </row>
    <row r="40" spans="1:17" ht="38.25">
      <c r="A40" s="313"/>
      <c r="B40" s="89" t="s">
        <v>291</v>
      </c>
      <c r="C40" s="90"/>
      <c r="D40" s="90"/>
      <c r="E40" s="90"/>
      <c r="F40" s="90"/>
      <c r="G40" s="90"/>
      <c r="H40" s="90"/>
      <c r="I40" s="95"/>
      <c r="J40" s="92"/>
      <c r="K40" s="92"/>
      <c r="L40" s="81"/>
      <c r="M40" s="81"/>
      <c r="N40" s="77">
        <f t="shared" si="8"/>
        <v>0</v>
      </c>
      <c r="O40" s="78">
        <f t="shared" si="1"/>
        <v>0</v>
      </c>
      <c r="P40" s="78">
        <f t="shared" si="1"/>
        <v>0</v>
      </c>
      <c r="Q40" s="78">
        <f t="shared" si="9"/>
        <v>0</v>
      </c>
    </row>
    <row r="41" spans="1:17" ht="25.5">
      <c r="A41" s="314"/>
      <c r="B41" s="89" t="s">
        <v>292</v>
      </c>
      <c r="C41" s="90"/>
      <c r="D41" s="90"/>
      <c r="E41" s="90"/>
      <c r="F41" s="90"/>
      <c r="G41" s="90"/>
      <c r="H41" s="91"/>
      <c r="I41" s="95"/>
      <c r="J41" s="92"/>
      <c r="K41" s="92"/>
      <c r="L41" s="81"/>
      <c r="M41" s="81"/>
      <c r="N41" s="77">
        <f t="shared" si="8"/>
        <v>0</v>
      </c>
      <c r="O41" s="78">
        <f t="shared" si="1"/>
        <v>0</v>
      </c>
      <c r="P41" s="78">
        <f t="shared" si="1"/>
        <v>0</v>
      </c>
      <c r="Q41" s="78">
        <f t="shared" si="9"/>
        <v>0</v>
      </c>
    </row>
    <row r="42" spans="1:17">
      <c r="A42" s="88">
        <v>14</v>
      </c>
      <c r="B42" s="96" t="s">
        <v>293</v>
      </c>
      <c r="C42" s="97"/>
      <c r="D42" s="97"/>
      <c r="E42" s="98">
        <f>SUM(C42:D42)</f>
        <v>0</v>
      </c>
      <c r="F42" s="97"/>
      <c r="G42" s="97"/>
      <c r="H42" s="98">
        <f>SUM(F42:G42)</f>
        <v>0</v>
      </c>
      <c r="I42" s="99"/>
      <c r="J42" s="99"/>
      <c r="K42" s="100">
        <f>SUM(I42:J42)</f>
        <v>0</v>
      </c>
      <c r="L42" s="81"/>
      <c r="M42" s="81"/>
      <c r="N42" s="77">
        <f t="shared" si="8"/>
        <v>0</v>
      </c>
      <c r="O42" s="78">
        <f t="shared" si="1"/>
        <v>0</v>
      </c>
      <c r="P42" s="78">
        <f t="shared" si="1"/>
        <v>0</v>
      </c>
      <c r="Q42" s="78">
        <f t="shared" si="9"/>
        <v>0</v>
      </c>
    </row>
    <row r="43" spans="1:17" ht="15.75">
      <c r="A43" s="315" t="s">
        <v>294</v>
      </c>
      <c r="B43" s="316"/>
      <c r="C43" s="101">
        <f>SUM(C44:C49)</f>
        <v>0</v>
      </c>
      <c r="D43" s="101">
        <f t="shared" ref="D43:N43" si="10">SUM(D44:D49)</f>
        <v>0</v>
      </c>
      <c r="E43" s="102">
        <f t="shared" si="10"/>
        <v>0</v>
      </c>
      <c r="F43" s="101">
        <f t="shared" si="10"/>
        <v>0</v>
      </c>
      <c r="G43" s="101">
        <f t="shared" si="10"/>
        <v>0</v>
      </c>
      <c r="H43" s="102">
        <f t="shared" si="10"/>
        <v>0</v>
      </c>
      <c r="I43" s="103">
        <f t="shared" si="10"/>
        <v>0</v>
      </c>
      <c r="J43" s="103">
        <f t="shared" si="10"/>
        <v>0</v>
      </c>
      <c r="K43" s="84">
        <f t="shared" si="10"/>
        <v>0</v>
      </c>
      <c r="L43" s="103">
        <f t="shared" si="10"/>
        <v>0</v>
      </c>
      <c r="M43" s="103">
        <f t="shared" si="10"/>
        <v>0</v>
      </c>
      <c r="N43" s="84">
        <f t="shared" si="10"/>
        <v>0</v>
      </c>
      <c r="O43" s="78">
        <f t="shared" si="1"/>
        <v>0</v>
      </c>
      <c r="P43" s="78">
        <f t="shared" si="1"/>
        <v>0</v>
      </c>
      <c r="Q43" s="78">
        <f>SUM(Q44:Q49)</f>
        <v>0</v>
      </c>
    </row>
    <row r="44" spans="1:17" ht="38.25">
      <c r="A44" s="104">
        <v>15</v>
      </c>
      <c r="B44" s="105" t="s">
        <v>295</v>
      </c>
      <c r="C44" s="106"/>
      <c r="D44" s="106"/>
      <c r="E44" s="107">
        <f>SUM(C44:D44)</f>
        <v>0</v>
      </c>
      <c r="F44" s="106"/>
      <c r="G44" s="106"/>
      <c r="H44" s="107">
        <f>SUM(F44:G44)</f>
        <v>0</v>
      </c>
      <c r="I44" s="108"/>
      <c r="J44" s="108"/>
      <c r="K44" s="109">
        <f>SUM(I44:J44)</f>
        <v>0</v>
      </c>
      <c r="L44" s="110"/>
      <c r="M44" s="110"/>
      <c r="N44" s="111">
        <f t="shared" ref="N44:N49" si="11">SUM(L44:M44)</f>
        <v>0</v>
      </c>
      <c r="O44" s="78">
        <f t="shared" si="1"/>
        <v>0</v>
      </c>
      <c r="P44" s="78">
        <f t="shared" si="1"/>
        <v>0</v>
      </c>
      <c r="Q44" s="78">
        <f t="shared" ref="Q44:Q49" si="12">SUM(O44:P44)</f>
        <v>0</v>
      </c>
    </row>
    <row r="45" spans="1:17" ht="25.5">
      <c r="A45" s="104">
        <v>16</v>
      </c>
      <c r="B45" s="105" t="s">
        <v>296</v>
      </c>
      <c r="C45" s="112"/>
      <c r="D45" s="112"/>
      <c r="E45" s="112"/>
      <c r="F45" s="112"/>
      <c r="G45" s="112"/>
      <c r="H45" s="112"/>
      <c r="I45" s="108"/>
      <c r="J45" s="108"/>
      <c r="K45" s="109">
        <f>SUM(I45:J45)</f>
        <v>0</v>
      </c>
      <c r="L45" s="110"/>
      <c r="M45" s="110"/>
      <c r="N45" s="111">
        <f t="shared" si="11"/>
        <v>0</v>
      </c>
      <c r="O45" s="78">
        <f t="shared" si="1"/>
        <v>0</v>
      </c>
      <c r="P45" s="78">
        <f t="shared" si="1"/>
        <v>0</v>
      </c>
      <c r="Q45" s="78">
        <f t="shared" si="12"/>
        <v>0</v>
      </c>
    </row>
    <row r="46" spans="1:17" ht="38.25">
      <c r="A46" s="104">
        <v>17</v>
      </c>
      <c r="B46" s="105" t="s">
        <v>297</v>
      </c>
      <c r="C46" s="112"/>
      <c r="D46" s="112"/>
      <c r="E46" s="112"/>
      <c r="F46" s="112"/>
      <c r="G46" s="112"/>
      <c r="H46" s="112"/>
      <c r="I46" s="112"/>
      <c r="J46" s="112"/>
      <c r="K46" s="112"/>
      <c r="L46" s="110"/>
      <c r="M46" s="110"/>
      <c r="N46" s="111">
        <f t="shared" si="11"/>
        <v>0</v>
      </c>
      <c r="O46" s="78">
        <f t="shared" si="1"/>
        <v>0</v>
      </c>
      <c r="P46" s="78">
        <f t="shared" si="1"/>
        <v>0</v>
      </c>
      <c r="Q46" s="78">
        <f t="shared" si="12"/>
        <v>0</v>
      </c>
    </row>
    <row r="47" spans="1:17" ht="38.25">
      <c r="A47" s="104">
        <v>18</v>
      </c>
      <c r="B47" s="105" t="s">
        <v>298</v>
      </c>
      <c r="C47" s="106"/>
      <c r="D47" s="106"/>
      <c r="E47" s="107">
        <f>SUM(C47:D47)</f>
        <v>0</v>
      </c>
      <c r="F47" s="106"/>
      <c r="G47" s="106"/>
      <c r="H47" s="107">
        <f>SUM(F47:G47)</f>
        <v>0</v>
      </c>
      <c r="I47" s="108"/>
      <c r="J47" s="108"/>
      <c r="K47" s="109">
        <f>SUM(I47:J47)</f>
        <v>0</v>
      </c>
      <c r="L47" s="110"/>
      <c r="M47" s="110"/>
      <c r="N47" s="111">
        <f t="shared" si="11"/>
        <v>0</v>
      </c>
      <c r="O47" s="78">
        <f t="shared" si="1"/>
        <v>0</v>
      </c>
      <c r="P47" s="78">
        <f t="shared" si="1"/>
        <v>0</v>
      </c>
      <c r="Q47" s="78">
        <f t="shared" si="12"/>
        <v>0</v>
      </c>
    </row>
    <row r="48" spans="1:17" ht="38.25">
      <c r="A48" s="104">
        <v>19</v>
      </c>
      <c r="B48" s="105" t="s">
        <v>299</v>
      </c>
      <c r="C48" s="112"/>
      <c r="D48" s="112"/>
      <c r="E48" s="112"/>
      <c r="F48" s="112"/>
      <c r="G48" s="112"/>
      <c r="H48" s="112"/>
      <c r="I48" s="108"/>
      <c r="J48" s="108"/>
      <c r="K48" s="109">
        <f>SUM(I48:J48)</f>
        <v>0</v>
      </c>
      <c r="L48" s="110"/>
      <c r="M48" s="110"/>
      <c r="N48" s="111">
        <f t="shared" si="11"/>
        <v>0</v>
      </c>
      <c r="O48" s="78">
        <f t="shared" si="1"/>
        <v>0</v>
      </c>
      <c r="P48" s="78">
        <f t="shared" si="1"/>
        <v>0</v>
      </c>
      <c r="Q48" s="78">
        <f t="shared" si="12"/>
        <v>0</v>
      </c>
    </row>
    <row r="49" spans="1:17" ht="38.25">
      <c r="A49" s="104">
        <v>20</v>
      </c>
      <c r="B49" s="105" t="s">
        <v>300</v>
      </c>
      <c r="C49" s="106"/>
      <c r="D49" s="106"/>
      <c r="E49" s="107">
        <f>SUM(C49:D49)</f>
        <v>0</v>
      </c>
      <c r="F49" s="106"/>
      <c r="G49" s="106"/>
      <c r="H49" s="107">
        <f>SUM(F49:G49)</f>
        <v>0</v>
      </c>
      <c r="I49" s="108"/>
      <c r="J49" s="108"/>
      <c r="K49" s="109">
        <f>SUM(I49:J49)</f>
        <v>0</v>
      </c>
      <c r="L49" s="110"/>
      <c r="M49" s="110"/>
      <c r="N49" s="111">
        <f t="shared" si="11"/>
        <v>0</v>
      </c>
      <c r="O49" s="78">
        <f t="shared" si="1"/>
        <v>0</v>
      </c>
      <c r="P49" s="78">
        <f t="shared" si="1"/>
        <v>0</v>
      </c>
      <c r="Q49" s="78">
        <f t="shared" si="12"/>
        <v>0</v>
      </c>
    </row>
    <row r="50" spans="1:17" ht="15.75">
      <c r="A50" s="317" t="s">
        <v>301</v>
      </c>
      <c r="B50" s="318"/>
      <c r="C50" s="113">
        <f>SUM(C51:C59)</f>
        <v>0</v>
      </c>
      <c r="D50" s="113">
        <f t="shared" ref="D50:N50" si="13">SUM(D51:D59)</f>
        <v>0</v>
      </c>
      <c r="E50" s="114">
        <f t="shared" si="13"/>
        <v>0</v>
      </c>
      <c r="F50" s="113">
        <f t="shared" si="13"/>
        <v>0</v>
      </c>
      <c r="G50" s="113">
        <f t="shared" si="13"/>
        <v>0</v>
      </c>
      <c r="H50" s="114">
        <f t="shared" si="13"/>
        <v>0</v>
      </c>
      <c r="I50" s="113">
        <f t="shared" si="13"/>
        <v>0</v>
      </c>
      <c r="J50" s="113">
        <f t="shared" si="13"/>
        <v>0</v>
      </c>
      <c r="K50" s="114">
        <f t="shared" si="13"/>
        <v>0</v>
      </c>
      <c r="L50" s="113">
        <f t="shared" si="13"/>
        <v>0</v>
      </c>
      <c r="M50" s="113">
        <f t="shared" si="13"/>
        <v>0</v>
      </c>
      <c r="N50" s="114">
        <f t="shared" si="13"/>
        <v>0</v>
      </c>
      <c r="O50" s="78">
        <f t="shared" si="1"/>
        <v>0</v>
      </c>
      <c r="P50" s="78">
        <f t="shared" si="1"/>
        <v>0</v>
      </c>
      <c r="Q50" s="115">
        <f>SUM(Q51:Q59)</f>
        <v>0</v>
      </c>
    </row>
    <row r="51" spans="1:17" ht="38.25">
      <c r="A51" s="116">
        <v>21</v>
      </c>
      <c r="B51" s="117" t="s">
        <v>302</v>
      </c>
      <c r="C51" s="118"/>
      <c r="D51" s="119"/>
      <c r="E51" s="107">
        <f>SUM(C51:D51)</f>
        <v>0</v>
      </c>
      <c r="F51" s="119"/>
      <c r="G51" s="118"/>
      <c r="H51" s="75">
        <f>SUM(F51:G51)</f>
        <v>0</v>
      </c>
      <c r="I51" s="99"/>
      <c r="J51" s="120"/>
      <c r="K51" s="121">
        <f t="shared" ref="K51:K57" si="14">SUM(I51:J51)</f>
        <v>0</v>
      </c>
      <c r="L51" s="122"/>
      <c r="M51" s="123"/>
      <c r="N51" s="94">
        <f t="shared" ref="N51:N69" si="15">SUM(L51:M51)</f>
        <v>0</v>
      </c>
      <c r="O51" s="78">
        <f t="shared" si="1"/>
        <v>0</v>
      </c>
      <c r="P51" s="78">
        <f t="shared" si="1"/>
        <v>0</v>
      </c>
      <c r="Q51" s="78">
        <f t="shared" ref="Q51:Q60" si="16">SUM(O51:P51)</f>
        <v>0</v>
      </c>
    </row>
    <row r="52" spans="1:17" ht="38.25">
      <c r="A52" s="116">
        <v>22</v>
      </c>
      <c r="B52" s="117" t="s">
        <v>303</v>
      </c>
      <c r="C52" s="118"/>
      <c r="D52" s="119"/>
      <c r="E52" s="107">
        <f>SUM(C52:D52)</f>
        <v>0</v>
      </c>
      <c r="F52" s="119"/>
      <c r="G52" s="118"/>
      <c r="H52" s="75">
        <f>SUM(F52:G52)</f>
        <v>0</v>
      </c>
      <c r="I52" s="99"/>
      <c r="J52" s="120"/>
      <c r="K52" s="121">
        <f t="shared" si="14"/>
        <v>0</v>
      </c>
      <c r="L52" s="122"/>
      <c r="M52" s="123"/>
      <c r="N52" s="94">
        <f t="shared" si="15"/>
        <v>0</v>
      </c>
      <c r="O52" s="78">
        <f t="shared" si="1"/>
        <v>0</v>
      </c>
      <c r="P52" s="78">
        <f t="shared" si="1"/>
        <v>0</v>
      </c>
      <c r="Q52" s="78">
        <f t="shared" si="16"/>
        <v>0</v>
      </c>
    </row>
    <row r="53" spans="1:17" ht="51">
      <c r="A53" s="116">
        <v>23</v>
      </c>
      <c r="B53" s="117" t="s">
        <v>304</v>
      </c>
      <c r="C53" s="124"/>
      <c r="D53" s="125"/>
      <c r="E53" s="126">
        <f>SUM(C53:D53)</f>
        <v>0</v>
      </c>
      <c r="F53" s="125"/>
      <c r="G53" s="124"/>
      <c r="H53" s="127">
        <f>SUM(F53:G53)</f>
        <v>0</v>
      </c>
      <c r="I53" s="99"/>
      <c r="J53" s="120"/>
      <c r="K53" s="121">
        <f t="shared" si="14"/>
        <v>0</v>
      </c>
      <c r="L53" s="122"/>
      <c r="M53" s="123"/>
      <c r="N53" s="94">
        <f t="shared" si="15"/>
        <v>0</v>
      </c>
      <c r="O53" s="78">
        <f t="shared" si="1"/>
        <v>0</v>
      </c>
      <c r="P53" s="78">
        <f t="shared" si="1"/>
        <v>0</v>
      </c>
      <c r="Q53" s="78">
        <f t="shared" si="16"/>
        <v>0</v>
      </c>
    </row>
    <row r="54" spans="1:17" ht="25.5">
      <c r="A54" s="116">
        <v>24</v>
      </c>
      <c r="B54" s="128" t="s">
        <v>305</v>
      </c>
      <c r="C54" s="90"/>
      <c r="D54" s="90"/>
      <c r="E54" s="90"/>
      <c r="F54" s="90"/>
      <c r="G54" s="90"/>
      <c r="H54" s="90"/>
      <c r="I54" s="129"/>
      <c r="J54" s="120"/>
      <c r="K54" s="121">
        <f t="shared" si="14"/>
        <v>0</v>
      </c>
      <c r="L54" s="122"/>
      <c r="M54" s="123"/>
      <c r="N54" s="94">
        <f t="shared" si="15"/>
        <v>0</v>
      </c>
      <c r="O54" s="78">
        <f t="shared" si="1"/>
        <v>0</v>
      </c>
      <c r="P54" s="78">
        <f t="shared" si="1"/>
        <v>0</v>
      </c>
      <c r="Q54" s="78">
        <f t="shared" si="16"/>
        <v>0</v>
      </c>
    </row>
    <row r="55" spans="1:17" ht="25.5">
      <c r="A55" s="116">
        <v>25</v>
      </c>
      <c r="B55" s="128" t="s">
        <v>306</v>
      </c>
      <c r="C55" s="90"/>
      <c r="D55" s="90"/>
      <c r="E55" s="90"/>
      <c r="F55" s="90"/>
      <c r="G55" s="90"/>
      <c r="H55" s="90"/>
      <c r="I55" s="129"/>
      <c r="J55" s="120"/>
      <c r="K55" s="121">
        <f t="shared" si="14"/>
        <v>0</v>
      </c>
      <c r="L55" s="122"/>
      <c r="M55" s="123"/>
      <c r="N55" s="94">
        <f t="shared" si="15"/>
        <v>0</v>
      </c>
      <c r="O55" s="78">
        <f t="shared" si="1"/>
        <v>0</v>
      </c>
      <c r="P55" s="78">
        <f t="shared" si="1"/>
        <v>0</v>
      </c>
      <c r="Q55" s="78">
        <f t="shared" si="16"/>
        <v>0</v>
      </c>
    </row>
    <row r="56" spans="1:17" ht="25.5">
      <c r="A56" s="116">
        <v>26</v>
      </c>
      <c r="B56" s="128" t="s">
        <v>307</v>
      </c>
      <c r="C56" s="90"/>
      <c r="D56" s="90"/>
      <c r="E56" s="90"/>
      <c r="F56" s="90"/>
      <c r="G56" s="90"/>
      <c r="H56" s="90"/>
      <c r="I56" s="129"/>
      <c r="J56" s="120"/>
      <c r="K56" s="121">
        <f t="shared" si="14"/>
        <v>0</v>
      </c>
      <c r="L56" s="122"/>
      <c r="M56" s="123"/>
      <c r="N56" s="94">
        <f t="shared" si="15"/>
        <v>0</v>
      </c>
      <c r="O56" s="78">
        <f t="shared" si="1"/>
        <v>0</v>
      </c>
      <c r="P56" s="78">
        <f t="shared" si="1"/>
        <v>0</v>
      </c>
      <c r="Q56" s="78">
        <f t="shared" si="16"/>
        <v>0</v>
      </c>
    </row>
    <row r="57" spans="1:17" ht="38.25">
      <c r="A57" s="116">
        <v>27</v>
      </c>
      <c r="B57" s="128" t="s">
        <v>308</v>
      </c>
      <c r="C57" s="90"/>
      <c r="D57" s="90"/>
      <c r="E57" s="90"/>
      <c r="F57" s="90"/>
      <c r="G57" s="90"/>
      <c r="H57" s="90"/>
      <c r="I57" s="129"/>
      <c r="J57" s="120"/>
      <c r="K57" s="121">
        <f t="shared" si="14"/>
        <v>0</v>
      </c>
      <c r="L57" s="122"/>
      <c r="M57" s="123"/>
      <c r="N57" s="94">
        <f t="shared" si="15"/>
        <v>0</v>
      </c>
      <c r="O57" s="78">
        <f t="shared" si="1"/>
        <v>0</v>
      </c>
      <c r="P57" s="78">
        <f t="shared" si="1"/>
        <v>0</v>
      </c>
      <c r="Q57" s="78">
        <f t="shared" si="16"/>
        <v>0</v>
      </c>
    </row>
    <row r="58" spans="1:17" ht="25.5">
      <c r="A58" s="116">
        <v>28</v>
      </c>
      <c r="B58" s="128" t="s">
        <v>309</v>
      </c>
      <c r="C58" s="90"/>
      <c r="D58" s="90"/>
      <c r="E58" s="90"/>
      <c r="F58" s="90"/>
      <c r="G58" s="90"/>
      <c r="H58" s="90"/>
      <c r="I58" s="95"/>
      <c r="J58" s="93"/>
      <c r="K58" s="93"/>
      <c r="L58" s="122"/>
      <c r="M58" s="123"/>
      <c r="N58" s="94">
        <f t="shared" si="15"/>
        <v>0</v>
      </c>
      <c r="O58" s="78">
        <f t="shared" si="1"/>
        <v>0</v>
      </c>
      <c r="P58" s="78">
        <f t="shared" si="1"/>
        <v>0</v>
      </c>
      <c r="Q58" s="78">
        <f t="shared" si="16"/>
        <v>0</v>
      </c>
    </row>
    <row r="59" spans="1:17" ht="63.75">
      <c r="A59" s="116">
        <v>29</v>
      </c>
      <c r="B59" s="128" t="s">
        <v>310</v>
      </c>
      <c r="C59" s="90"/>
      <c r="D59" s="90"/>
      <c r="E59" s="90"/>
      <c r="F59" s="90"/>
      <c r="G59" s="90"/>
      <c r="H59" s="90"/>
      <c r="I59" s="95"/>
      <c r="J59" s="93"/>
      <c r="K59" s="93"/>
      <c r="L59" s="122"/>
      <c r="M59" s="123"/>
      <c r="N59" s="94">
        <f t="shared" si="15"/>
        <v>0</v>
      </c>
      <c r="O59" s="78">
        <f t="shared" si="1"/>
        <v>0</v>
      </c>
      <c r="P59" s="78">
        <f t="shared" si="1"/>
        <v>0</v>
      </c>
      <c r="Q59" s="78">
        <f t="shared" si="16"/>
        <v>0</v>
      </c>
    </row>
    <row r="60" spans="1:17">
      <c r="A60" s="116">
        <v>30</v>
      </c>
      <c r="B60" s="117" t="s">
        <v>311</v>
      </c>
      <c r="C60" s="130"/>
      <c r="D60" s="130"/>
      <c r="E60" s="131">
        <f>SUM(C60:D60)</f>
        <v>0</v>
      </c>
      <c r="F60" s="130"/>
      <c r="G60" s="130"/>
      <c r="H60" s="127">
        <f>SUM(F60:G60)</f>
        <v>0</v>
      </c>
      <c r="I60" s="99"/>
      <c r="J60" s="120"/>
      <c r="K60" s="121">
        <f>SUM(I60:J60)</f>
        <v>0</v>
      </c>
      <c r="L60" s="122"/>
      <c r="M60" s="123"/>
      <c r="N60" s="94">
        <f t="shared" si="15"/>
        <v>0</v>
      </c>
      <c r="O60" s="78">
        <f t="shared" si="1"/>
        <v>0</v>
      </c>
      <c r="P60" s="78">
        <f t="shared" si="1"/>
        <v>0</v>
      </c>
      <c r="Q60" s="78">
        <f t="shared" si="16"/>
        <v>0</v>
      </c>
    </row>
    <row r="61" spans="1:17" ht="15.75">
      <c r="A61" s="319" t="s">
        <v>312</v>
      </c>
      <c r="B61" s="320"/>
      <c r="C61" s="132">
        <f>SUM(C62:C69)</f>
        <v>0</v>
      </c>
      <c r="D61" s="132">
        <f t="shared" ref="D61:Q61" si="17">SUM(D62:D69)</f>
        <v>0</v>
      </c>
      <c r="E61" s="133">
        <f t="shared" si="17"/>
        <v>0</v>
      </c>
      <c r="F61" s="132">
        <f t="shared" si="17"/>
        <v>0</v>
      </c>
      <c r="G61" s="132">
        <f t="shared" si="17"/>
        <v>0</v>
      </c>
      <c r="H61" s="133">
        <f t="shared" si="17"/>
        <v>0</v>
      </c>
      <c r="I61" s="132">
        <f t="shared" si="17"/>
        <v>0</v>
      </c>
      <c r="J61" s="132">
        <f t="shared" si="17"/>
        <v>0</v>
      </c>
      <c r="K61" s="133">
        <f t="shared" si="17"/>
        <v>0</v>
      </c>
      <c r="L61" s="132">
        <f t="shared" si="17"/>
        <v>0</v>
      </c>
      <c r="M61" s="132">
        <f t="shared" si="17"/>
        <v>0</v>
      </c>
      <c r="N61" s="133">
        <f t="shared" si="17"/>
        <v>0</v>
      </c>
      <c r="O61" s="78">
        <f t="shared" si="1"/>
        <v>0</v>
      </c>
      <c r="P61" s="78">
        <f t="shared" si="1"/>
        <v>0</v>
      </c>
      <c r="Q61" s="78">
        <f t="shared" si="17"/>
        <v>0</v>
      </c>
    </row>
    <row r="62" spans="1:17" ht="38.25">
      <c r="A62" s="134">
        <v>31</v>
      </c>
      <c r="B62" s="135" t="s">
        <v>313</v>
      </c>
      <c r="C62" s="92"/>
      <c r="D62" s="92"/>
      <c r="E62" s="92"/>
      <c r="F62" s="92"/>
      <c r="G62" s="92"/>
      <c r="H62" s="92"/>
      <c r="I62" s="92"/>
      <c r="J62" s="92"/>
      <c r="K62" s="92"/>
      <c r="L62" s="122"/>
      <c r="M62" s="123"/>
      <c r="N62" s="94">
        <f t="shared" si="15"/>
        <v>0</v>
      </c>
      <c r="O62" s="78">
        <f t="shared" si="1"/>
        <v>0</v>
      </c>
      <c r="P62" s="78">
        <f t="shared" si="1"/>
        <v>0</v>
      </c>
      <c r="Q62" s="78">
        <f t="shared" ref="Q62:Q69" si="18">SUM(O62:P62)</f>
        <v>0</v>
      </c>
    </row>
    <row r="63" spans="1:17" ht="25.5">
      <c r="A63" s="134">
        <v>32</v>
      </c>
      <c r="B63" s="135" t="s">
        <v>314</v>
      </c>
      <c r="C63" s="92"/>
      <c r="D63" s="92"/>
      <c r="E63" s="92"/>
      <c r="F63" s="92"/>
      <c r="G63" s="92"/>
      <c r="H63" s="92"/>
      <c r="I63" s="92"/>
      <c r="J63" s="92"/>
      <c r="K63" s="92"/>
      <c r="L63" s="122"/>
      <c r="M63" s="123"/>
      <c r="N63" s="94">
        <f t="shared" si="15"/>
        <v>0</v>
      </c>
      <c r="O63" s="78">
        <f t="shared" si="1"/>
        <v>0</v>
      </c>
      <c r="P63" s="78">
        <f t="shared" si="1"/>
        <v>0</v>
      </c>
      <c r="Q63" s="78">
        <f t="shared" si="18"/>
        <v>0</v>
      </c>
    </row>
    <row r="64" spans="1:17" ht="38.25">
      <c r="A64" s="134">
        <v>33</v>
      </c>
      <c r="B64" s="135" t="s">
        <v>315</v>
      </c>
      <c r="C64" s="92"/>
      <c r="D64" s="92"/>
      <c r="E64" s="92"/>
      <c r="F64" s="92"/>
      <c r="G64" s="92"/>
      <c r="H64" s="92"/>
      <c r="I64" s="92"/>
      <c r="J64" s="92"/>
      <c r="K64" s="92"/>
      <c r="L64" s="122"/>
      <c r="M64" s="123"/>
      <c r="N64" s="94">
        <f t="shared" si="15"/>
        <v>0</v>
      </c>
      <c r="O64" s="78">
        <f t="shared" si="1"/>
        <v>0</v>
      </c>
      <c r="P64" s="78">
        <f t="shared" si="1"/>
        <v>0</v>
      </c>
      <c r="Q64" s="78">
        <f t="shared" si="18"/>
        <v>0</v>
      </c>
    </row>
    <row r="65" spans="1:17" ht="51">
      <c r="A65" s="134">
        <v>34</v>
      </c>
      <c r="B65" s="135" t="s">
        <v>316</v>
      </c>
      <c r="C65" s="92"/>
      <c r="D65" s="92"/>
      <c r="E65" s="92"/>
      <c r="F65" s="92"/>
      <c r="G65" s="92"/>
      <c r="H65" s="92"/>
      <c r="I65" s="92"/>
      <c r="J65" s="92"/>
      <c r="K65" s="92"/>
      <c r="L65" s="122"/>
      <c r="M65" s="123"/>
      <c r="N65" s="94">
        <f t="shared" si="15"/>
        <v>0</v>
      </c>
      <c r="O65" s="78">
        <f t="shared" si="1"/>
        <v>0</v>
      </c>
      <c r="P65" s="78">
        <f t="shared" si="1"/>
        <v>0</v>
      </c>
      <c r="Q65" s="78">
        <f t="shared" si="18"/>
        <v>0</v>
      </c>
    </row>
    <row r="66" spans="1:17" ht="25.5">
      <c r="A66" s="134">
        <v>35</v>
      </c>
      <c r="B66" s="135" t="s">
        <v>317</v>
      </c>
      <c r="C66" s="92"/>
      <c r="D66" s="92"/>
      <c r="E66" s="92"/>
      <c r="F66" s="92"/>
      <c r="G66" s="92"/>
      <c r="H66" s="92"/>
      <c r="I66" s="92"/>
      <c r="J66" s="92"/>
      <c r="K66" s="92"/>
      <c r="L66" s="122"/>
      <c r="M66" s="123"/>
      <c r="N66" s="94">
        <f t="shared" si="15"/>
        <v>0</v>
      </c>
      <c r="O66" s="78">
        <f t="shared" si="1"/>
        <v>0</v>
      </c>
      <c r="P66" s="78">
        <f t="shared" si="1"/>
        <v>0</v>
      </c>
      <c r="Q66" s="78">
        <f t="shared" si="18"/>
        <v>0</v>
      </c>
    </row>
    <row r="67" spans="1:17" ht="63.75">
      <c r="A67" s="134">
        <v>36</v>
      </c>
      <c r="B67" s="135" t="s">
        <v>318</v>
      </c>
      <c r="C67" s="92"/>
      <c r="D67" s="92"/>
      <c r="E67" s="92"/>
      <c r="F67" s="92"/>
      <c r="G67" s="92"/>
      <c r="H67" s="92"/>
      <c r="I67" s="92"/>
      <c r="J67" s="92"/>
      <c r="K67" s="92"/>
      <c r="L67" s="122"/>
      <c r="M67" s="123"/>
      <c r="N67" s="94">
        <f t="shared" si="15"/>
        <v>0</v>
      </c>
      <c r="O67" s="78">
        <f t="shared" si="1"/>
        <v>0</v>
      </c>
      <c r="P67" s="78">
        <f t="shared" si="1"/>
        <v>0</v>
      </c>
      <c r="Q67" s="78">
        <f t="shared" si="18"/>
        <v>0</v>
      </c>
    </row>
    <row r="68" spans="1:17" ht="102">
      <c r="A68" s="134">
        <v>37</v>
      </c>
      <c r="B68" s="135" t="s">
        <v>319</v>
      </c>
      <c r="C68" s="92"/>
      <c r="D68" s="92"/>
      <c r="E68" s="92"/>
      <c r="F68" s="92"/>
      <c r="G68" s="92"/>
      <c r="H68" s="92"/>
      <c r="I68" s="92"/>
      <c r="J68" s="92"/>
      <c r="K68" s="92"/>
      <c r="L68" s="122"/>
      <c r="M68" s="123"/>
      <c r="N68" s="94">
        <f t="shared" si="15"/>
        <v>0</v>
      </c>
      <c r="O68" s="78">
        <f t="shared" si="1"/>
        <v>0</v>
      </c>
      <c r="P68" s="78">
        <f t="shared" si="1"/>
        <v>0</v>
      </c>
      <c r="Q68" s="78">
        <f t="shared" si="18"/>
        <v>0</v>
      </c>
    </row>
    <row r="69" spans="1:17" ht="51">
      <c r="A69" s="134">
        <v>38</v>
      </c>
      <c r="B69" s="135" t="s">
        <v>320</v>
      </c>
      <c r="C69" s="92"/>
      <c r="D69" s="92"/>
      <c r="E69" s="92"/>
      <c r="F69" s="92"/>
      <c r="G69" s="92"/>
      <c r="H69" s="92"/>
      <c r="I69" s="92"/>
      <c r="J69" s="92"/>
      <c r="K69" s="92"/>
      <c r="L69" s="122"/>
      <c r="M69" s="123"/>
      <c r="N69" s="94">
        <f t="shared" si="15"/>
        <v>0</v>
      </c>
      <c r="O69" s="78">
        <f t="shared" si="1"/>
        <v>0</v>
      </c>
      <c r="P69" s="78">
        <f t="shared" si="1"/>
        <v>0</v>
      </c>
      <c r="Q69" s="78">
        <f t="shared" si="18"/>
        <v>0</v>
      </c>
    </row>
    <row r="70" spans="1:17" ht="15.75">
      <c r="A70" s="321" t="s">
        <v>321</v>
      </c>
      <c r="B70" s="322"/>
      <c r="C70" s="114">
        <f>SUM(C71:C77)</f>
        <v>0</v>
      </c>
      <c r="D70" s="114">
        <f t="shared" ref="D70:Q70" si="19">SUM(D71:D77)</f>
        <v>0</v>
      </c>
      <c r="E70" s="114">
        <f t="shared" si="19"/>
        <v>0</v>
      </c>
      <c r="F70" s="114">
        <f t="shared" si="19"/>
        <v>0</v>
      </c>
      <c r="G70" s="114">
        <f t="shared" si="19"/>
        <v>0</v>
      </c>
      <c r="H70" s="114">
        <f t="shared" si="19"/>
        <v>0</v>
      </c>
      <c r="I70" s="114">
        <f t="shared" si="19"/>
        <v>0</v>
      </c>
      <c r="J70" s="114">
        <f t="shared" si="19"/>
        <v>0</v>
      </c>
      <c r="K70" s="114">
        <f t="shared" si="19"/>
        <v>0</v>
      </c>
      <c r="L70" s="114">
        <f t="shared" si="19"/>
        <v>0</v>
      </c>
      <c r="M70" s="114">
        <f t="shared" si="19"/>
        <v>0</v>
      </c>
      <c r="N70" s="114">
        <f t="shared" si="19"/>
        <v>0</v>
      </c>
      <c r="O70" s="78">
        <f t="shared" si="1"/>
        <v>0</v>
      </c>
      <c r="P70" s="78">
        <f t="shared" si="1"/>
        <v>0</v>
      </c>
      <c r="Q70" s="115">
        <f t="shared" si="19"/>
        <v>0</v>
      </c>
    </row>
    <row r="71" spans="1:17">
      <c r="A71" s="306" t="s">
        <v>322</v>
      </c>
      <c r="B71" s="306"/>
      <c r="C71" s="130"/>
      <c r="D71" s="130"/>
      <c r="E71" s="131">
        <f t="shared" ref="E71:E77" si="20">SUM(C71:D71)</f>
        <v>0</v>
      </c>
      <c r="F71" s="130"/>
      <c r="G71" s="130"/>
      <c r="H71" s="131">
        <f>SUM(F71:G71)</f>
        <v>0</v>
      </c>
      <c r="I71" s="99"/>
      <c r="J71" s="120"/>
      <c r="K71" s="121">
        <f>SUM(I71:J71)</f>
        <v>0</v>
      </c>
      <c r="L71" s="122"/>
      <c r="M71" s="123"/>
      <c r="N71" s="94">
        <f>SUM(L71:M71)</f>
        <v>0</v>
      </c>
      <c r="O71" s="78">
        <f t="shared" si="1"/>
        <v>0</v>
      </c>
      <c r="P71" s="78">
        <f t="shared" si="1"/>
        <v>0</v>
      </c>
      <c r="Q71" s="78">
        <f>SUM(O71:P71)</f>
        <v>0</v>
      </c>
    </row>
    <row r="72" spans="1:17">
      <c r="A72" s="306" t="s">
        <v>323</v>
      </c>
      <c r="B72" s="306"/>
      <c r="C72" s="130"/>
      <c r="D72" s="130"/>
      <c r="E72" s="131">
        <f t="shared" si="20"/>
        <v>0</v>
      </c>
      <c r="F72" s="130"/>
      <c r="G72" s="130"/>
      <c r="H72" s="131"/>
      <c r="I72" s="99"/>
      <c r="J72" s="120"/>
      <c r="K72" s="121"/>
      <c r="L72" s="122"/>
      <c r="M72" s="123"/>
      <c r="N72" s="94"/>
      <c r="O72" s="78">
        <f t="shared" si="1"/>
        <v>0</v>
      </c>
      <c r="P72" s="78">
        <f t="shared" si="1"/>
        <v>0</v>
      </c>
      <c r="Q72" s="78"/>
    </row>
    <row r="73" spans="1:17">
      <c r="A73" s="306" t="s">
        <v>324</v>
      </c>
      <c r="B73" s="306"/>
      <c r="C73" s="130"/>
      <c r="D73" s="130"/>
      <c r="E73" s="131">
        <f t="shared" si="20"/>
        <v>0</v>
      </c>
      <c r="F73" s="130"/>
      <c r="G73" s="130"/>
      <c r="H73" s="131">
        <f>SUM(F73:G73)</f>
        <v>0</v>
      </c>
      <c r="I73" s="99"/>
      <c r="J73" s="120"/>
      <c r="K73" s="121">
        <f>SUM(I73:J73)</f>
        <v>0</v>
      </c>
      <c r="L73" s="122"/>
      <c r="M73" s="123"/>
      <c r="N73" s="94">
        <f>SUM(L73:M73)</f>
        <v>0</v>
      </c>
      <c r="O73" s="78">
        <f t="shared" si="1"/>
        <v>0</v>
      </c>
      <c r="P73" s="78">
        <f t="shared" si="1"/>
        <v>0</v>
      </c>
      <c r="Q73" s="78">
        <f>SUM(O73:P73)</f>
        <v>0</v>
      </c>
    </row>
    <row r="74" spans="1:17">
      <c r="A74" s="306" t="s">
        <v>325</v>
      </c>
      <c r="B74" s="306"/>
      <c r="C74" s="130"/>
      <c r="D74" s="130"/>
      <c r="E74" s="131">
        <f t="shared" si="20"/>
        <v>0</v>
      </c>
      <c r="F74" s="130"/>
      <c r="G74" s="130"/>
      <c r="H74" s="131">
        <f>SUM(F74:G74)</f>
        <v>0</v>
      </c>
      <c r="I74" s="99"/>
      <c r="J74" s="120"/>
      <c r="K74" s="121">
        <f>SUM(I74:J74)</f>
        <v>0</v>
      </c>
      <c r="L74" s="122"/>
      <c r="M74" s="123"/>
      <c r="N74" s="94">
        <f>SUM(L74:M74)</f>
        <v>0</v>
      </c>
      <c r="O74" s="78">
        <f t="shared" si="1"/>
        <v>0</v>
      </c>
      <c r="P74" s="78">
        <f t="shared" si="1"/>
        <v>0</v>
      </c>
      <c r="Q74" s="78">
        <f>SUM(O74:P74)</f>
        <v>0</v>
      </c>
    </row>
    <row r="75" spans="1:17">
      <c r="A75" s="306" t="s">
        <v>326</v>
      </c>
      <c r="B75" s="306"/>
      <c r="C75" s="130"/>
      <c r="D75" s="130"/>
      <c r="E75" s="131">
        <f t="shared" si="20"/>
        <v>0</v>
      </c>
      <c r="F75" s="130"/>
      <c r="G75" s="130"/>
      <c r="H75" s="131">
        <f>SUM(F75:G75)</f>
        <v>0</v>
      </c>
      <c r="I75" s="99"/>
      <c r="J75" s="120"/>
      <c r="K75" s="121">
        <f>SUM(I75:J75)</f>
        <v>0</v>
      </c>
      <c r="L75" s="122"/>
      <c r="M75" s="123"/>
      <c r="N75" s="94">
        <f>SUM(L75:M75)</f>
        <v>0</v>
      </c>
      <c r="O75" s="78">
        <f t="shared" si="1"/>
        <v>0</v>
      </c>
      <c r="P75" s="78">
        <f t="shared" si="1"/>
        <v>0</v>
      </c>
      <c r="Q75" s="78">
        <f>SUM(O75:P75)</f>
        <v>0</v>
      </c>
    </row>
    <row r="76" spans="1:17">
      <c r="A76" s="306" t="s">
        <v>327</v>
      </c>
      <c r="B76" s="306"/>
      <c r="C76" s="130"/>
      <c r="D76" s="130"/>
      <c r="E76" s="131">
        <f t="shared" si="20"/>
        <v>0</v>
      </c>
      <c r="F76" s="130"/>
      <c r="G76" s="130"/>
      <c r="H76" s="131">
        <f>SUM(F76:G76)</f>
        <v>0</v>
      </c>
      <c r="I76" s="99"/>
      <c r="J76" s="120"/>
      <c r="K76" s="121">
        <f>SUM(I76:J76)</f>
        <v>0</v>
      </c>
      <c r="L76" s="122"/>
      <c r="M76" s="123"/>
      <c r="N76" s="94">
        <f>SUM(L76:M76)</f>
        <v>0</v>
      </c>
      <c r="O76" s="78">
        <f t="shared" si="1"/>
        <v>0</v>
      </c>
      <c r="P76" s="78">
        <f t="shared" si="1"/>
        <v>0</v>
      </c>
      <c r="Q76" s="78">
        <f>SUM(O76:P76)</f>
        <v>0</v>
      </c>
    </row>
    <row r="77" spans="1:17">
      <c r="A77" s="306" t="s">
        <v>328</v>
      </c>
      <c r="B77" s="306"/>
      <c r="C77" s="130"/>
      <c r="D77" s="130"/>
      <c r="E77" s="131">
        <f t="shared" si="20"/>
        <v>0</v>
      </c>
      <c r="F77" s="130"/>
      <c r="G77" s="130"/>
      <c r="H77" s="131">
        <f>SUM(F77:G77)</f>
        <v>0</v>
      </c>
      <c r="I77" s="99"/>
      <c r="J77" s="120"/>
      <c r="K77" s="121">
        <f>SUM(I77:J77)</f>
        <v>0</v>
      </c>
      <c r="L77" s="122"/>
      <c r="M77" s="123"/>
      <c r="N77" s="94">
        <f>SUM(L77:M77)</f>
        <v>0</v>
      </c>
      <c r="O77" s="78">
        <f t="shared" si="1"/>
        <v>0</v>
      </c>
      <c r="P77" s="78">
        <f t="shared" si="1"/>
        <v>0</v>
      </c>
      <c r="Q77" s="78">
        <f>SUM(O77:P77)</f>
        <v>0</v>
      </c>
    </row>
    <row r="78" spans="1:17" ht="15.75">
      <c r="A78" s="326" t="s">
        <v>329</v>
      </c>
      <c r="B78" s="327"/>
      <c r="C78" s="114">
        <f>SUM(C79:C84)</f>
        <v>0</v>
      </c>
      <c r="D78" s="114">
        <f t="shared" ref="D78:Q78" si="21">SUM(D79:D84)</f>
        <v>0</v>
      </c>
      <c r="E78" s="114">
        <f t="shared" si="21"/>
        <v>0</v>
      </c>
      <c r="F78" s="114">
        <f t="shared" si="21"/>
        <v>0</v>
      </c>
      <c r="G78" s="114">
        <f t="shared" si="21"/>
        <v>0</v>
      </c>
      <c r="H78" s="114">
        <f t="shared" si="21"/>
        <v>0</v>
      </c>
      <c r="I78" s="114">
        <f t="shared" si="21"/>
        <v>0</v>
      </c>
      <c r="J78" s="114">
        <f t="shared" si="21"/>
        <v>0</v>
      </c>
      <c r="K78" s="114">
        <f t="shared" si="21"/>
        <v>0</v>
      </c>
      <c r="L78" s="114">
        <f t="shared" si="21"/>
        <v>0</v>
      </c>
      <c r="M78" s="114">
        <f t="shared" si="21"/>
        <v>0</v>
      </c>
      <c r="N78" s="114">
        <f t="shared" si="21"/>
        <v>0</v>
      </c>
      <c r="O78" s="78">
        <f t="shared" si="1"/>
        <v>0</v>
      </c>
      <c r="P78" s="78">
        <f t="shared" si="1"/>
        <v>0</v>
      </c>
      <c r="Q78" s="115">
        <f t="shared" si="21"/>
        <v>0</v>
      </c>
    </row>
    <row r="79" spans="1:17">
      <c r="A79" s="324" t="s">
        <v>330</v>
      </c>
      <c r="B79" s="324"/>
      <c r="C79" s="130"/>
      <c r="D79" s="130"/>
      <c r="E79" s="131">
        <f t="shared" ref="E79:E84" si="22">SUM(C79:D79)</f>
        <v>0</v>
      </c>
      <c r="F79" s="130"/>
      <c r="G79" s="130"/>
      <c r="H79" s="136">
        <f t="shared" ref="H79:H84" si="23">SUM(F79:G79)</f>
        <v>0</v>
      </c>
      <c r="I79" s="99"/>
      <c r="J79" s="120"/>
      <c r="K79" s="121">
        <f t="shared" ref="K79:K84" si="24">SUM(I79:J79)</f>
        <v>0</v>
      </c>
      <c r="L79" s="122"/>
      <c r="M79" s="123"/>
      <c r="N79" s="94">
        <f t="shared" ref="N79:N84" si="25">SUM(L79:M79)</f>
        <v>0</v>
      </c>
      <c r="O79" s="78">
        <f t="shared" si="1"/>
        <v>0</v>
      </c>
      <c r="P79" s="78">
        <f t="shared" si="1"/>
        <v>0</v>
      </c>
      <c r="Q79" s="78">
        <f t="shared" ref="Q79:Q84" si="26">SUM(O79:P79)</f>
        <v>0</v>
      </c>
    </row>
    <row r="80" spans="1:17">
      <c r="A80" s="324" t="s">
        <v>331</v>
      </c>
      <c r="B80" s="324"/>
      <c r="C80" s="130"/>
      <c r="D80" s="130"/>
      <c r="E80" s="131">
        <f t="shared" si="22"/>
        <v>0</v>
      </c>
      <c r="F80" s="130"/>
      <c r="G80" s="130"/>
      <c r="H80" s="136">
        <f t="shared" si="23"/>
        <v>0</v>
      </c>
      <c r="I80" s="99"/>
      <c r="J80" s="120"/>
      <c r="K80" s="121">
        <f t="shared" si="24"/>
        <v>0</v>
      </c>
      <c r="L80" s="122"/>
      <c r="M80" s="123"/>
      <c r="N80" s="94">
        <f t="shared" si="25"/>
        <v>0</v>
      </c>
      <c r="O80" s="78">
        <f t="shared" si="1"/>
        <v>0</v>
      </c>
      <c r="P80" s="78">
        <f t="shared" si="1"/>
        <v>0</v>
      </c>
      <c r="Q80" s="78">
        <f t="shared" si="26"/>
        <v>0</v>
      </c>
    </row>
    <row r="81" spans="1:17">
      <c r="A81" s="324" t="s">
        <v>332</v>
      </c>
      <c r="B81" s="324"/>
      <c r="C81" s="130"/>
      <c r="D81" s="130"/>
      <c r="E81" s="131">
        <f t="shared" si="22"/>
        <v>0</v>
      </c>
      <c r="F81" s="130"/>
      <c r="G81" s="130"/>
      <c r="H81" s="136">
        <f t="shared" si="23"/>
        <v>0</v>
      </c>
      <c r="I81" s="99"/>
      <c r="J81" s="120"/>
      <c r="K81" s="121">
        <f t="shared" si="24"/>
        <v>0</v>
      </c>
      <c r="L81" s="122"/>
      <c r="M81" s="123"/>
      <c r="N81" s="94">
        <f t="shared" si="25"/>
        <v>0</v>
      </c>
      <c r="O81" s="78">
        <f t="shared" si="1"/>
        <v>0</v>
      </c>
      <c r="P81" s="78">
        <f t="shared" si="1"/>
        <v>0</v>
      </c>
      <c r="Q81" s="78">
        <f t="shared" si="26"/>
        <v>0</v>
      </c>
    </row>
    <row r="82" spans="1:17">
      <c r="A82" s="324" t="s">
        <v>333</v>
      </c>
      <c r="B82" s="324"/>
      <c r="C82" s="130"/>
      <c r="D82" s="130"/>
      <c r="E82" s="131">
        <f t="shared" si="22"/>
        <v>0</v>
      </c>
      <c r="F82" s="130"/>
      <c r="G82" s="130"/>
      <c r="H82" s="136">
        <f t="shared" si="23"/>
        <v>0</v>
      </c>
      <c r="I82" s="99"/>
      <c r="J82" s="120"/>
      <c r="K82" s="121">
        <f t="shared" si="24"/>
        <v>0</v>
      </c>
      <c r="L82" s="122"/>
      <c r="M82" s="123"/>
      <c r="N82" s="94">
        <f t="shared" si="25"/>
        <v>0</v>
      </c>
      <c r="O82" s="78">
        <f t="shared" si="1"/>
        <v>0</v>
      </c>
      <c r="P82" s="78">
        <f t="shared" si="1"/>
        <v>0</v>
      </c>
      <c r="Q82" s="78">
        <f t="shared" si="26"/>
        <v>0</v>
      </c>
    </row>
    <row r="83" spans="1:17">
      <c r="A83" s="324" t="s">
        <v>334</v>
      </c>
      <c r="B83" s="325"/>
      <c r="C83" s="130"/>
      <c r="D83" s="130"/>
      <c r="E83" s="131">
        <f t="shared" si="22"/>
        <v>0</v>
      </c>
      <c r="F83" s="130"/>
      <c r="G83" s="130"/>
      <c r="H83" s="136">
        <f t="shared" si="23"/>
        <v>0</v>
      </c>
      <c r="I83" s="99"/>
      <c r="J83" s="120"/>
      <c r="K83" s="121">
        <f t="shared" si="24"/>
        <v>0</v>
      </c>
      <c r="L83" s="122"/>
      <c r="M83" s="123"/>
      <c r="N83" s="94">
        <f t="shared" si="25"/>
        <v>0</v>
      </c>
      <c r="O83" s="78">
        <f t="shared" si="1"/>
        <v>0</v>
      </c>
      <c r="P83" s="78">
        <f t="shared" si="1"/>
        <v>0</v>
      </c>
      <c r="Q83" s="78">
        <f t="shared" si="26"/>
        <v>0</v>
      </c>
    </row>
    <row r="84" spans="1:17">
      <c r="A84" s="324" t="s">
        <v>335</v>
      </c>
      <c r="B84" s="325"/>
      <c r="C84" s="130"/>
      <c r="D84" s="130"/>
      <c r="E84" s="131">
        <f t="shared" si="22"/>
        <v>0</v>
      </c>
      <c r="F84" s="130"/>
      <c r="G84" s="130"/>
      <c r="H84" s="136">
        <f t="shared" si="23"/>
        <v>0</v>
      </c>
      <c r="I84" s="99"/>
      <c r="J84" s="120"/>
      <c r="K84" s="121">
        <f t="shared" si="24"/>
        <v>0</v>
      </c>
      <c r="L84" s="122"/>
      <c r="M84" s="123"/>
      <c r="N84" s="94">
        <f t="shared" si="25"/>
        <v>0</v>
      </c>
      <c r="O84" s="78">
        <f t="shared" si="1"/>
        <v>0</v>
      </c>
      <c r="P84" s="78">
        <f t="shared" si="1"/>
        <v>0</v>
      </c>
      <c r="Q84" s="78">
        <f t="shared" si="26"/>
        <v>0</v>
      </c>
    </row>
  </sheetData>
  <mergeCells count="76">
    <mergeCell ref="A84:B84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72:B72"/>
    <mergeCell ref="O21:Q22"/>
    <mergeCell ref="C22:E22"/>
    <mergeCell ref="F22:H22"/>
    <mergeCell ref="A24:B24"/>
    <mergeCell ref="A35:B35"/>
    <mergeCell ref="A39:A41"/>
    <mergeCell ref="A43:B43"/>
    <mergeCell ref="A50:B50"/>
    <mergeCell ref="A61:B61"/>
    <mergeCell ref="A70:B70"/>
    <mergeCell ref="A71:B71"/>
    <mergeCell ref="L21:N22"/>
    <mergeCell ref="A14:B17"/>
    <mergeCell ref="C14:Q14"/>
    <mergeCell ref="C15:C16"/>
    <mergeCell ref="D15:D16"/>
    <mergeCell ref="E15:E16"/>
    <mergeCell ref="F15:F16"/>
    <mergeCell ref="G15:G16"/>
    <mergeCell ref="H15:H16"/>
    <mergeCell ref="I15:J15"/>
    <mergeCell ref="K15:L15"/>
    <mergeCell ref="M15:N15"/>
    <mergeCell ref="A18:A19"/>
    <mergeCell ref="A20:B20"/>
    <mergeCell ref="A21:B23"/>
    <mergeCell ref="C21:H21"/>
    <mergeCell ref="I21:K22"/>
    <mergeCell ref="A7:A10"/>
    <mergeCell ref="B7:G7"/>
    <mergeCell ref="H7:M7"/>
    <mergeCell ref="N7:Q7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N8:O8"/>
    <mergeCell ref="L8:L10"/>
    <mergeCell ref="A5:Q5"/>
    <mergeCell ref="A6:B6"/>
    <mergeCell ref="C6:D6"/>
    <mergeCell ref="E6:F6"/>
    <mergeCell ref="G6:H6"/>
    <mergeCell ref="I6:J6"/>
    <mergeCell ref="L6:M6"/>
    <mergeCell ref="M8:M10"/>
    <mergeCell ref="P8:Q8"/>
    <mergeCell ref="N9:N10"/>
    <mergeCell ref="O9:O10"/>
    <mergeCell ref="P9:P10"/>
    <mergeCell ref="Q9:Q10"/>
    <mergeCell ref="A1:C4"/>
    <mergeCell ref="D1:N1"/>
    <mergeCell ref="O1:Q4"/>
    <mergeCell ref="D2:N2"/>
    <mergeCell ref="D3:N3"/>
    <mergeCell ref="D4:N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workbookViewId="0">
      <selection sqref="A1:B4"/>
    </sheetView>
  </sheetViews>
  <sheetFormatPr defaultRowHeight="15"/>
  <cols>
    <col min="1" max="1" width="5.140625" customWidth="1"/>
    <col min="2" max="2" width="24.28515625" customWidth="1"/>
    <col min="6" max="6" width="11.85546875" customWidth="1"/>
    <col min="7" max="7" width="11.42578125" customWidth="1"/>
    <col min="10" max="10" width="10.85546875" customWidth="1"/>
    <col min="11" max="11" width="10.42578125" customWidth="1"/>
    <col min="13" max="13" width="13.42578125" customWidth="1"/>
    <col min="17" max="17" width="10" customWidth="1"/>
  </cols>
  <sheetData>
    <row r="1" spans="1:19" ht="18.75">
      <c r="A1" s="328"/>
      <c r="B1" s="329"/>
      <c r="C1" s="332" t="s">
        <v>224</v>
      </c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29"/>
      <c r="S1" s="329"/>
    </row>
    <row r="2" spans="1:19" ht="18.75">
      <c r="A2" s="328"/>
      <c r="B2" s="329"/>
      <c r="C2" s="332" t="s">
        <v>225</v>
      </c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29"/>
      <c r="S2" s="329"/>
    </row>
    <row r="3" spans="1:19" ht="18.75">
      <c r="A3" s="328"/>
      <c r="B3" s="329"/>
      <c r="C3" s="333" t="s">
        <v>226</v>
      </c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29"/>
      <c r="S3" s="329"/>
    </row>
    <row r="4" spans="1:19" ht="18.75">
      <c r="A4" s="330"/>
      <c r="B4" s="331"/>
      <c r="C4" s="334" t="s">
        <v>340</v>
      </c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1"/>
      <c r="S4" s="331"/>
    </row>
    <row r="5" spans="1:19">
      <c r="A5" s="343" t="s">
        <v>228</v>
      </c>
      <c r="B5" s="344"/>
      <c r="C5" s="345" t="s">
        <v>229</v>
      </c>
      <c r="D5" s="346"/>
      <c r="E5" s="347" t="s">
        <v>341</v>
      </c>
      <c r="F5" s="348"/>
      <c r="G5" s="345" t="s">
        <v>342</v>
      </c>
      <c r="H5" s="346"/>
      <c r="I5" s="343" t="s">
        <v>232</v>
      </c>
      <c r="J5" s="344"/>
      <c r="K5" s="142"/>
      <c r="L5" s="347" t="s">
        <v>233</v>
      </c>
      <c r="M5" s="348"/>
      <c r="N5" s="335" t="s">
        <v>234</v>
      </c>
      <c r="O5" s="336"/>
      <c r="P5" s="143" t="s">
        <v>343</v>
      </c>
      <c r="Q5" s="143"/>
      <c r="R5" s="337">
        <v>2016</v>
      </c>
      <c r="S5" s="338"/>
    </row>
    <row r="6" spans="1:19">
      <c r="A6" s="339" t="s">
        <v>344</v>
      </c>
      <c r="B6" s="339" t="s">
        <v>345</v>
      </c>
      <c r="C6" s="341" t="s">
        <v>346</v>
      </c>
      <c r="D6" s="340" t="s">
        <v>347</v>
      </c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</row>
    <row r="7" spans="1:19">
      <c r="A7" s="340"/>
      <c r="B7" s="340"/>
      <c r="C7" s="342"/>
      <c r="D7" s="340" t="s">
        <v>348</v>
      </c>
      <c r="E7" s="340"/>
      <c r="F7" s="340" t="s">
        <v>349</v>
      </c>
      <c r="G7" s="340"/>
      <c r="H7" s="340" t="s">
        <v>350</v>
      </c>
      <c r="I7" s="340"/>
      <c r="J7" s="340" t="s">
        <v>351</v>
      </c>
      <c r="K7" s="340"/>
      <c r="L7" s="340"/>
      <c r="M7" s="340"/>
      <c r="N7" s="340"/>
      <c r="O7" s="340"/>
      <c r="P7" s="340"/>
      <c r="Q7" s="340"/>
      <c r="R7" s="340" t="s">
        <v>352</v>
      </c>
      <c r="S7" s="340"/>
    </row>
    <row r="8" spans="1:19">
      <c r="A8" s="340"/>
      <c r="B8" s="340"/>
      <c r="C8" s="342"/>
      <c r="D8" s="340"/>
      <c r="E8" s="340"/>
      <c r="F8" s="340"/>
      <c r="G8" s="340"/>
      <c r="H8" s="340"/>
      <c r="I8" s="340"/>
      <c r="J8" s="340" t="s">
        <v>353</v>
      </c>
      <c r="K8" s="340"/>
      <c r="L8" s="340" t="s">
        <v>354</v>
      </c>
      <c r="M8" s="340"/>
      <c r="N8" s="340" t="s">
        <v>355</v>
      </c>
      <c r="O8" s="340"/>
      <c r="P8" s="340" t="s">
        <v>356</v>
      </c>
      <c r="Q8" s="340"/>
      <c r="R8" s="340"/>
      <c r="S8" s="340"/>
    </row>
    <row r="9" spans="1:19">
      <c r="A9" s="340"/>
      <c r="B9" s="340"/>
      <c r="C9" s="339"/>
      <c r="D9" s="144" t="s">
        <v>215</v>
      </c>
      <c r="E9" s="144" t="s">
        <v>216</v>
      </c>
      <c r="F9" s="144" t="s">
        <v>215</v>
      </c>
      <c r="G9" s="144" t="s">
        <v>216</v>
      </c>
      <c r="H9" s="144" t="s">
        <v>215</v>
      </c>
      <c r="I9" s="144" t="s">
        <v>216</v>
      </c>
      <c r="J9" s="144" t="s">
        <v>215</v>
      </c>
      <c r="K9" s="144" t="s">
        <v>216</v>
      </c>
      <c r="L9" s="144" t="s">
        <v>215</v>
      </c>
      <c r="M9" s="144" t="s">
        <v>216</v>
      </c>
      <c r="N9" s="144" t="s">
        <v>215</v>
      </c>
      <c r="O9" s="144" t="s">
        <v>216</v>
      </c>
      <c r="P9" s="144" t="s">
        <v>215</v>
      </c>
      <c r="Q9" s="144" t="s">
        <v>216</v>
      </c>
      <c r="R9" s="144" t="s">
        <v>215</v>
      </c>
      <c r="S9" s="144" t="s">
        <v>216</v>
      </c>
    </row>
    <row r="10" spans="1:19">
      <c r="A10" s="349">
        <v>1</v>
      </c>
      <c r="B10" s="350" t="s">
        <v>277</v>
      </c>
      <c r="C10" s="145" t="s">
        <v>357</v>
      </c>
      <c r="D10" s="146"/>
      <c r="E10" s="146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</row>
    <row r="11" spans="1:19">
      <c r="A11" s="349"/>
      <c r="B11" s="350"/>
      <c r="C11" s="148" t="s">
        <v>358</v>
      </c>
      <c r="D11" s="146"/>
      <c r="E11" s="146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</row>
    <row r="12" spans="1:19">
      <c r="A12" s="349">
        <v>2</v>
      </c>
      <c r="B12" s="350" t="s">
        <v>278</v>
      </c>
      <c r="C12" s="145" t="s">
        <v>357</v>
      </c>
      <c r="D12" s="146"/>
      <c r="E12" s="146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</row>
    <row r="13" spans="1:19">
      <c r="A13" s="349"/>
      <c r="B13" s="350"/>
      <c r="C13" s="148" t="s">
        <v>358</v>
      </c>
      <c r="D13" s="146"/>
      <c r="E13" s="146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</row>
    <row r="14" spans="1:19">
      <c r="A14" s="349">
        <v>3</v>
      </c>
      <c r="B14" s="350" t="s">
        <v>279</v>
      </c>
      <c r="C14" s="145" t="s">
        <v>357</v>
      </c>
      <c r="D14" s="146"/>
      <c r="E14" s="146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</row>
    <row r="15" spans="1:19">
      <c r="A15" s="349"/>
      <c r="B15" s="350"/>
      <c r="C15" s="148" t="s">
        <v>358</v>
      </c>
      <c r="D15" s="146"/>
      <c r="E15" s="146"/>
      <c r="F15" s="149"/>
      <c r="G15" s="149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</row>
    <row r="16" spans="1:19">
      <c r="A16" s="349">
        <v>4</v>
      </c>
      <c r="B16" s="350" t="s">
        <v>280</v>
      </c>
      <c r="C16" s="145" t="s">
        <v>357</v>
      </c>
      <c r="D16" s="146"/>
      <c r="E16" s="146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</row>
    <row r="17" spans="1:19">
      <c r="A17" s="349"/>
      <c r="B17" s="350"/>
      <c r="C17" s="148" t="s">
        <v>358</v>
      </c>
      <c r="D17" s="146"/>
      <c r="E17" s="146"/>
      <c r="F17" s="149"/>
      <c r="G17" s="149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</row>
    <row r="18" spans="1:19">
      <c r="A18" s="349">
        <v>5</v>
      </c>
      <c r="B18" s="350" t="s">
        <v>281</v>
      </c>
      <c r="C18" s="145" t="s">
        <v>357</v>
      </c>
      <c r="D18" s="146"/>
      <c r="E18" s="146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</row>
    <row r="19" spans="1:19">
      <c r="A19" s="349"/>
      <c r="B19" s="350"/>
      <c r="C19" s="148" t="s">
        <v>358</v>
      </c>
      <c r="D19" s="146"/>
      <c r="E19" s="146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</row>
    <row r="20" spans="1:19">
      <c r="A20" s="349">
        <v>6</v>
      </c>
      <c r="B20" s="350" t="s">
        <v>282</v>
      </c>
      <c r="C20" s="145" t="s">
        <v>357</v>
      </c>
      <c r="D20" s="146"/>
      <c r="E20" s="146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</row>
    <row r="21" spans="1:19">
      <c r="A21" s="349"/>
      <c r="B21" s="350"/>
      <c r="C21" s="148" t="s">
        <v>358</v>
      </c>
      <c r="D21" s="146"/>
      <c r="E21" s="146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</row>
    <row r="22" spans="1:19">
      <c r="A22" s="349">
        <v>7</v>
      </c>
      <c r="B22" s="350" t="s">
        <v>283</v>
      </c>
      <c r="C22" s="145" t="s">
        <v>357</v>
      </c>
      <c r="D22" s="146"/>
      <c r="E22" s="146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</row>
    <row r="23" spans="1:19">
      <c r="A23" s="349"/>
      <c r="B23" s="350"/>
      <c r="C23" s="148" t="s">
        <v>358</v>
      </c>
      <c r="D23" s="146"/>
      <c r="E23" s="146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</row>
    <row r="24" spans="1:19">
      <c r="A24" s="349">
        <v>8</v>
      </c>
      <c r="B24" s="351" t="s">
        <v>359</v>
      </c>
      <c r="C24" s="145" t="s">
        <v>357</v>
      </c>
      <c r="D24" s="146"/>
      <c r="E24" s="146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</row>
    <row r="25" spans="1:19">
      <c r="A25" s="349"/>
      <c r="B25" s="351"/>
      <c r="C25" s="148" t="s">
        <v>358</v>
      </c>
      <c r="D25" s="146"/>
      <c r="E25" s="146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</row>
    <row r="26" spans="1:19">
      <c r="A26" s="349">
        <v>9</v>
      </c>
      <c r="B26" s="350" t="s">
        <v>285</v>
      </c>
      <c r="C26" s="145" t="s">
        <v>357</v>
      </c>
      <c r="D26" s="146"/>
      <c r="E26" s="146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</row>
    <row r="27" spans="1:19">
      <c r="A27" s="349"/>
      <c r="B27" s="350"/>
      <c r="C27" s="148" t="s">
        <v>358</v>
      </c>
      <c r="D27" s="146"/>
      <c r="E27" s="146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</row>
    <row r="28" spans="1:19">
      <c r="A28" s="349">
        <v>10</v>
      </c>
      <c r="B28" s="350" t="s">
        <v>360</v>
      </c>
      <c r="C28" s="145" t="s">
        <v>357</v>
      </c>
      <c r="D28" s="146"/>
      <c r="E28" s="146"/>
      <c r="F28" s="147"/>
      <c r="G28" s="147"/>
      <c r="H28" s="147"/>
      <c r="I28" s="147"/>
      <c r="J28" s="147"/>
      <c r="K28" s="147"/>
      <c r="L28" s="150"/>
      <c r="M28" s="150"/>
      <c r="N28" s="147"/>
      <c r="O28" s="147"/>
      <c r="P28" s="147"/>
      <c r="Q28" s="147"/>
      <c r="R28" s="147"/>
      <c r="S28" s="147"/>
    </row>
    <row r="29" spans="1:19">
      <c r="A29" s="349"/>
      <c r="B29" s="350"/>
      <c r="C29" s="148" t="s">
        <v>358</v>
      </c>
      <c r="D29" s="146"/>
      <c r="E29" s="146"/>
      <c r="F29" s="147"/>
      <c r="G29" s="147"/>
      <c r="H29" s="147"/>
      <c r="I29" s="147"/>
      <c r="J29" s="147"/>
      <c r="K29" s="147"/>
      <c r="L29" s="150"/>
      <c r="M29" s="150"/>
      <c r="N29" s="147"/>
      <c r="O29" s="147"/>
      <c r="P29" s="147"/>
      <c r="Q29" s="147"/>
      <c r="R29" s="147"/>
      <c r="S29" s="147"/>
    </row>
    <row r="30" spans="1:19">
      <c r="A30" s="349">
        <v>11</v>
      </c>
      <c r="B30" s="350" t="s">
        <v>288</v>
      </c>
      <c r="C30" s="145" t="s">
        <v>357</v>
      </c>
      <c r="D30" s="146"/>
      <c r="E30" s="146"/>
      <c r="F30" s="147"/>
      <c r="G30" s="147"/>
      <c r="H30" s="147"/>
      <c r="I30" s="147"/>
      <c r="J30" s="147"/>
      <c r="K30" s="147"/>
      <c r="L30" s="150"/>
      <c r="M30" s="150"/>
      <c r="N30" s="147"/>
      <c r="O30" s="147"/>
      <c r="P30" s="147"/>
      <c r="Q30" s="147"/>
      <c r="R30" s="147"/>
      <c r="S30" s="147"/>
    </row>
    <row r="31" spans="1:19">
      <c r="A31" s="349"/>
      <c r="B31" s="350"/>
      <c r="C31" s="148" t="s">
        <v>358</v>
      </c>
      <c r="D31" s="146"/>
      <c r="E31" s="146"/>
      <c r="F31" s="147"/>
      <c r="G31" s="147"/>
      <c r="H31" s="147"/>
      <c r="I31" s="147"/>
      <c r="J31" s="147"/>
      <c r="K31" s="147"/>
      <c r="L31" s="150"/>
      <c r="M31" s="150"/>
      <c r="N31" s="147"/>
      <c r="O31" s="147"/>
      <c r="P31" s="147"/>
      <c r="Q31" s="147"/>
      <c r="R31" s="147"/>
      <c r="S31" s="147"/>
    </row>
    <row r="32" spans="1:19">
      <c r="A32" s="349">
        <v>12</v>
      </c>
      <c r="B32" s="350" t="s">
        <v>289</v>
      </c>
      <c r="C32" s="145" t="s">
        <v>357</v>
      </c>
      <c r="D32" s="146"/>
      <c r="E32" s="146"/>
      <c r="F32" s="147"/>
      <c r="G32" s="147"/>
      <c r="H32" s="147"/>
      <c r="I32" s="147"/>
      <c r="J32" s="147"/>
      <c r="K32" s="147"/>
      <c r="L32" s="150"/>
      <c r="M32" s="150"/>
      <c r="N32" s="147"/>
      <c r="O32" s="147"/>
      <c r="P32" s="147"/>
      <c r="Q32" s="147"/>
      <c r="R32" s="147"/>
      <c r="S32" s="147"/>
    </row>
    <row r="33" spans="1:19">
      <c r="A33" s="349"/>
      <c r="B33" s="350"/>
      <c r="C33" s="148" t="s">
        <v>358</v>
      </c>
      <c r="D33" s="146"/>
      <c r="E33" s="146"/>
      <c r="F33" s="147"/>
      <c r="G33" s="147"/>
      <c r="H33" s="147"/>
      <c r="I33" s="147"/>
      <c r="J33" s="147"/>
      <c r="K33" s="147"/>
      <c r="L33" s="150"/>
      <c r="M33" s="150"/>
      <c r="N33" s="147"/>
      <c r="O33" s="147"/>
      <c r="P33" s="147"/>
      <c r="Q33" s="147"/>
      <c r="R33" s="147"/>
      <c r="S33" s="147"/>
    </row>
    <row r="34" spans="1:19">
      <c r="A34" s="349">
        <v>13</v>
      </c>
      <c r="B34" s="350" t="s">
        <v>361</v>
      </c>
      <c r="C34" s="145" t="s">
        <v>357</v>
      </c>
      <c r="D34" s="146"/>
      <c r="E34" s="146"/>
      <c r="F34" s="147"/>
      <c r="G34" s="147"/>
      <c r="H34" s="147"/>
      <c r="I34" s="147"/>
      <c r="J34" s="147"/>
      <c r="K34" s="147"/>
      <c r="L34" s="150"/>
      <c r="M34" s="150"/>
      <c r="N34" s="147"/>
      <c r="O34" s="147"/>
      <c r="P34" s="147"/>
      <c r="Q34" s="147"/>
      <c r="R34" s="147"/>
      <c r="S34" s="147"/>
    </row>
    <row r="35" spans="1:19">
      <c r="A35" s="349"/>
      <c r="B35" s="350"/>
      <c r="C35" s="148" t="s">
        <v>358</v>
      </c>
      <c r="D35" s="146"/>
      <c r="E35" s="146"/>
      <c r="F35" s="147"/>
      <c r="G35" s="147"/>
      <c r="H35" s="147"/>
      <c r="I35" s="147"/>
      <c r="J35" s="147"/>
      <c r="K35" s="147"/>
      <c r="L35" s="150"/>
      <c r="M35" s="150"/>
      <c r="N35" s="147"/>
      <c r="O35" s="147"/>
      <c r="P35" s="147"/>
      <c r="Q35" s="147"/>
      <c r="R35" s="147"/>
      <c r="S35" s="147"/>
    </row>
    <row r="36" spans="1:19">
      <c r="A36" s="349">
        <v>14</v>
      </c>
      <c r="B36" s="350" t="s">
        <v>293</v>
      </c>
      <c r="C36" s="145" t="s">
        <v>357</v>
      </c>
      <c r="D36" s="146"/>
      <c r="E36" s="146"/>
      <c r="F36" s="147"/>
      <c r="G36" s="147"/>
      <c r="H36" s="147"/>
      <c r="I36" s="147"/>
      <c r="J36" s="147"/>
      <c r="K36" s="147"/>
      <c r="L36" s="150"/>
      <c r="M36" s="150"/>
      <c r="N36" s="147"/>
      <c r="O36" s="147"/>
      <c r="P36" s="147"/>
      <c r="Q36" s="147"/>
      <c r="R36" s="147"/>
      <c r="S36" s="147"/>
    </row>
    <row r="37" spans="1:19">
      <c r="A37" s="349"/>
      <c r="B37" s="350"/>
      <c r="C37" s="148" t="s">
        <v>358</v>
      </c>
      <c r="D37" s="146"/>
      <c r="E37" s="146"/>
      <c r="F37" s="147"/>
      <c r="G37" s="147"/>
      <c r="H37" s="147"/>
      <c r="I37" s="147"/>
      <c r="J37" s="147"/>
      <c r="K37" s="147"/>
      <c r="L37" s="150"/>
      <c r="M37" s="150"/>
      <c r="N37" s="147"/>
      <c r="O37" s="147"/>
      <c r="P37" s="147"/>
      <c r="Q37" s="147"/>
      <c r="R37" s="147"/>
      <c r="S37" s="147"/>
    </row>
    <row r="38" spans="1:19">
      <c r="A38" s="349">
        <v>15</v>
      </c>
      <c r="B38" s="350" t="s">
        <v>295</v>
      </c>
      <c r="C38" s="145" t="s">
        <v>357</v>
      </c>
      <c r="D38" s="146"/>
      <c r="E38" s="146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</row>
    <row r="39" spans="1:19">
      <c r="A39" s="349"/>
      <c r="B39" s="350"/>
      <c r="C39" s="148" t="s">
        <v>358</v>
      </c>
      <c r="D39" s="146"/>
      <c r="E39" s="146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</row>
    <row r="40" spans="1:19">
      <c r="A40" s="349">
        <v>16</v>
      </c>
      <c r="B40" s="350" t="s">
        <v>296</v>
      </c>
      <c r="C40" s="145" t="s">
        <v>357</v>
      </c>
      <c r="D40" s="146"/>
      <c r="E40" s="146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</row>
    <row r="41" spans="1:19">
      <c r="A41" s="349"/>
      <c r="B41" s="350"/>
      <c r="C41" s="148" t="s">
        <v>358</v>
      </c>
      <c r="D41" s="146"/>
      <c r="E41" s="146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</row>
    <row r="42" spans="1:19">
      <c r="A42" s="349">
        <v>17</v>
      </c>
      <c r="B42" s="350" t="s">
        <v>297</v>
      </c>
      <c r="C42" s="145" t="s">
        <v>357</v>
      </c>
      <c r="D42" s="146"/>
      <c r="E42" s="146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</row>
    <row r="43" spans="1:19">
      <c r="A43" s="349"/>
      <c r="B43" s="350"/>
      <c r="C43" s="148" t="s">
        <v>358</v>
      </c>
      <c r="D43" s="146"/>
      <c r="E43" s="146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</row>
    <row r="44" spans="1:19">
      <c r="A44" s="349">
        <v>18</v>
      </c>
      <c r="B44" s="350" t="s">
        <v>298</v>
      </c>
      <c r="C44" s="145" t="s">
        <v>357</v>
      </c>
      <c r="D44" s="146"/>
      <c r="E44" s="146"/>
      <c r="F44" s="147"/>
      <c r="G44" s="147"/>
      <c r="H44" s="147"/>
      <c r="I44" s="147"/>
      <c r="J44" s="147"/>
      <c r="K44" s="147"/>
      <c r="L44" s="150"/>
      <c r="M44" s="150"/>
      <c r="N44" s="147"/>
      <c r="O44" s="147"/>
      <c r="P44" s="147"/>
      <c r="Q44" s="147"/>
      <c r="R44" s="147"/>
      <c r="S44" s="147"/>
    </row>
    <row r="45" spans="1:19">
      <c r="A45" s="349"/>
      <c r="B45" s="350"/>
      <c r="C45" s="148" t="s">
        <v>358</v>
      </c>
      <c r="D45" s="146"/>
      <c r="E45" s="146"/>
      <c r="F45" s="147"/>
      <c r="G45" s="147"/>
      <c r="H45" s="147"/>
      <c r="I45" s="147"/>
      <c r="J45" s="147"/>
      <c r="K45" s="147"/>
      <c r="L45" s="150"/>
      <c r="M45" s="150"/>
      <c r="N45" s="147"/>
      <c r="O45" s="147"/>
      <c r="P45" s="147"/>
      <c r="Q45" s="147"/>
      <c r="R45" s="147"/>
      <c r="S45" s="147"/>
    </row>
    <row r="46" spans="1:19">
      <c r="A46" s="349">
        <v>19</v>
      </c>
      <c r="B46" s="350" t="s">
        <v>299</v>
      </c>
      <c r="C46" s="145" t="s">
        <v>357</v>
      </c>
      <c r="D46" s="146"/>
      <c r="E46" s="146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</row>
    <row r="47" spans="1:19">
      <c r="A47" s="349"/>
      <c r="B47" s="350"/>
      <c r="C47" s="148" t="s">
        <v>358</v>
      </c>
      <c r="D47" s="146"/>
      <c r="E47" s="146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</row>
    <row r="48" spans="1:19">
      <c r="A48" s="349">
        <v>20</v>
      </c>
      <c r="B48" s="350" t="s">
        <v>300</v>
      </c>
      <c r="C48" s="145" t="s">
        <v>357</v>
      </c>
      <c r="D48" s="146"/>
      <c r="E48" s="146"/>
      <c r="F48" s="147"/>
      <c r="G48" s="147"/>
      <c r="H48" s="147"/>
      <c r="I48" s="147"/>
      <c r="J48" s="147"/>
      <c r="K48" s="147"/>
      <c r="L48" s="150"/>
      <c r="M48" s="150"/>
      <c r="N48" s="147"/>
      <c r="O48" s="147"/>
      <c r="P48" s="147"/>
      <c r="Q48" s="147"/>
      <c r="R48" s="147"/>
      <c r="S48" s="147"/>
    </row>
    <row r="49" spans="1:19">
      <c r="A49" s="349"/>
      <c r="B49" s="350"/>
      <c r="C49" s="148" t="s">
        <v>358</v>
      </c>
      <c r="D49" s="146"/>
      <c r="E49" s="146"/>
      <c r="F49" s="147"/>
      <c r="G49" s="147"/>
      <c r="H49" s="147"/>
      <c r="I49" s="147"/>
      <c r="J49" s="147"/>
      <c r="K49" s="147"/>
      <c r="L49" s="150"/>
      <c r="M49" s="150"/>
      <c r="N49" s="147"/>
      <c r="O49" s="147"/>
      <c r="P49" s="147"/>
      <c r="Q49" s="147"/>
      <c r="R49" s="147"/>
      <c r="S49" s="147"/>
    </row>
    <row r="50" spans="1:19">
      <c r="A50" s="349">
        <v>21</v>
      </c>
      <c r="B50" s="350" t="s">
        <v>302</v>
      </c>
      <c r="C50" s="145" t="s">
        <v>357</v>
      </c>
      <c r="D50" s="146"/>
      <c r="E50" s="146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</row>
    <row r="51" spans="1:19">
      <c r="A51" s="349"/>
      <c r="B51" s="350"/>
      <c r="C51" s="148" t="s">
        <v>358</v>
      </c>
      <c r="D51" s="146"/>
      <c r="E51" s="146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</row>
    <row r="52" spans="1:19">
      <c r="A52" s="349">
        <v>22</v>
      </c>
      <c r="B52" s="350" t="s">
        <v>303</v>
      </c>
      <c r="C52" s="145" t="s">
        <v>357</v>
      </c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</row>
    <row r="53" spans="1:19">
      <c r="A53" s="349"/>
      <c r="B53" s="350"/>
      <c r="C53" s="148" t="s">
        <v>358</v>
      </c>
      <c r="D53" s="146"/>
      <c r="E53" s="146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</row>
    <row r="54" spans="1:19">
      <c r="A54" s="349">
        <v>23</v>
      </c>
      <c r="B54" s="350" t="s">
        <v>304</v>
      </c>
      <c r="C54" s="145" t="s">
        <v>357</v>
      </c>
      <c r="D54" s="146"/>
      <c r="E54" s="146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</row>
    <row r="55" spans="1:19">
      <c r="A55" s="349"/>
      <c r="B55" s="350"/>
      <c r="C55" s="148" t="s">
        <v>358</v>
      </c>
      <c r="D55" s="146"/>
      <c r="E55" s="146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</row>
    <row r="56" spans="1:19">
      <c r="A56" s="349">
        <v>24</v>
      </c>
      <c r="B56" s="350" t="s">
        <v>305</v>
      </c>
      <c r="C56" s="145" t="s">
        <v>357</v>
      </c>
      <c r="D56" s="146"/>
      <c r="E56" s="146"/>
      <c r="F56" s="147"/>
      <c r="G56" s="147"/>
      <c r="H56" s="147"/>
      <c r="I56" s="147"/>
      <c r="J56" s="147"/>
      <c r="K56" s="147"/>
      <c r="L56" s="150"/>
      <c r="M56" s="150"/>
      <c r="N56" s="147"/>
      <c r="O56" s="147"/>
      <c r="P56" s="147"/>
      <c r="Q56" s="147"/>
      <c r="R56" s="147"/>
      <c r="S56" s="147"/>
    </row>
    <row r="57" spans="1:19">
      <c r="A57" s="349"/>
      <c r="B57" s="350"/>
      <c r="C57" s="148" t="s">
        <v>358</v>
      </c>
      <c r="D57" s="146"/>
      <c r="E57" s="146"/>
      <c r="F57" s="147"/>
      <c r="G57" s="147"/>
      <c r="H57" s="147"/>
      <c r="I57" s="147"/>
      <c r="J57" s="147"/>
      <c r="K57" s="147"/>
      <c r="L57" s="150"/>
      <c r="M57" s="150"/>
      <c r="N57" s="147"/>
      <c r="O57" s="147"/>
      <c r="P57" s="147"/>
      <c r="Q57" s="147"/>
      <c r="R57" s="147"/>
      <c r="S57" s="147"/>
    </row>
    <row r="58" spans="1:19">
      <c r="A58" s="349">
        <v>25</v>
      </c>
      <c r="B58" s="350" t="s">
        <v>306</v>
      </c>
      <c r="C58" s="145" t="s">
        <v>357</v>
      </c>
      <c r="D58" s="146"/>
      <c r="E58" s="146"/>
      <c r="F58" s="147"/>
      <c r="G58" s="147"/>
      <c r="H58" s="147"/>
      <c r="I58" s="147"/>
      <c r="J58" s="147"/>
      <c r="K58" s="147"/>
      <c r="L58" s="150"/>
      <c r="M58" s="150"/>
      <c r="N58" s="147"/>
      <c r="O58" s="147"/>
      <c r="P58" s="147"/>
      <c r="Q58" s="147"/>
      <c r="R58" s="147"/>
      <c r="S58" s="147"/>
    </row>
    <row r="59" spans="1:19">
      <c r="A59" s="349"/>
      <c r="B59" s="350"/>
      <c r="C59" s="148" t="s">
        <v>358</v>
      </c>
      <c r="D59" s="146"/>
      <c r="E59" s="146"/>
      <c r="F59" s="147"/>
      <c r="G59" s="147"/>
      <c r="H59" s="147"/>
      <c r="I59" s="147"/>
      <c r="J59" s="147"/>
      <c r="K59" s="147"/>
      <c r="L59" s="150"/>
      <c r="M59" s="150"/>
      <c r="N59" s="147"/>
      <c r="O59" s="147"/>
      <c r="P59" s="147"/>
      <c r="Q59" s="147"/>
      <c r="R59" s="147"/>
      <c r="S59" s="147"/>
    </row>
    <row r="60" spans="1:19">
      <c r="A60" s="349">
        <v>26</v>
      </c>
      <c r="B60" s="350" t="s">
        <v>307</v>
      </c>
      <c r="C60" s="145" t="s">
        <v>357</v>
      </c>
      <c r="D60" s="146"/>
      <c r="E60" s="146"/>
      <c r="F60" s="147"/>
      <c r="G60" s="147"/>
      <c r="H60" s="147"/>
      <c r="I60" s="147"/>
      <c r="J60" s="147"/>
      <c r="K60" s="147"/>
      <c r="L60" s="150"/>
      <c r="M60" s="150"/>
      <c r="N60" s="147"/>
      <c r="O60" s="147"/>
      <c r="P60" s="147"/>
      <c r="Q60" s="147"/>
      <c r="R60" s="147"/>
      <c r="S60" s="147"/>
    </row>
    <row r="61" spans="1:19">
      <c r="A61" s="349"/>
      <c r="B61" s="350"/>
      <c r="C61" s="148" t="s">
        <v>358</v>
      </c>
      <c r="D61" s="146"/>
      <c r="E61" s="146"/>
      <c r="F61" s="147"/>
      <c r="G61" s="147"/>
      <c r="H61" s="147"/>
      <c r="I61" s="147"/>
      <c r="J61" s="147"/>
      <c r="K61" s="147"/>
      <c r="L61" s="150"/>
      <c r="M61" s="150"/>
      <c r="N61" s="147"/>
      <c r="O61" s="147"/>
      <c r="P61" s="147"/>
      <c r="Q61" s="147"/>
      <c r="R61" s="147"/>
      <c r="S61" s="147"/>
    </row>
    <row r="62" spans="1:19">
      <c r="A62" s="349">
        <v>27</v>
      </c>
      <c r="B62" s="350" t="s">
        <v>308</v>
      </c>
      <c r="C62" s="145" t="s">
        <v>357</v>
      </c>
      <c r="D62" s="146"/>
      <c r="E62" s="146"/>
      <c r="F62" s="147"/>
      <c r="G62" s="147"/>
      <c r="H62" s="147"/>
      <c r="I62" s="147"/>
      <c r="J62" s="147"/>
      <c r="K62" s="147"/>
      <c r="L62" s="150"/>
      <c r="M62" s="150"/>
      <c r="N62" s="147"/>
      <c r="O62" s="147"/>
      <c r="P62" s="147"/>
      <c r="Q62" s="147"/>
      <c r="R62" s="147"/>
      <c r="S62" s="147"/>
    </row>
    <row r="63" spans="1:19">
      <c r="A63" s="349"/>
      <c r="B63" s="350"/>
      <c r="C63" s="148" t="s">
        <v>358</v>
      </c>
      <c r="D63" s="146"/>
      <c r="E63" s="146"/>
      <c r="F63" s="147"/>
      <c r="G63" s="147"/>
      <c r="H63" s="147"/>
      <c r="I63" s="147"/>
      <c r="J63" s="147"/>
      <c r="K63" s="147"/>
      <c r="L63" s="150"/>
      <c r="M63" s="150"/>
      <c r="N63" s="147"/>
      <c r="O63" s="147"/>
      <c r="P63" s="147"/>
      <c r="Q63" s="147"/>
      <c r="R63" s="147"/>
      <c r="S63" s="147"/>
    </row>
    <row r="64" spans="1:19">
      <c r="A64" s="349">
        <v>28</v>
      </c>
      <c r="B64" s="350" t="s">
        <v>309</v>
      </c>
      <c r="C64" s="145" t="s">
        <v>357</v>
      </c>
      <c r="D64" s="146"/>
      <c r="E64" s="146"/>
      <c r="F64" s="147"/>
      <c r="G64" s="147"/>
      <c r="H64" s="147"/>
      <c r="I64" s="147"/>
      <c r="J64" s="147"/>
      <c r="K64" s="147"/>
      <c r="L64" s="150"/>
      <c r="M64" s="150"/>
      <c r="N64" s="147"/>
      <c r="O64" s="147"/>
      <c r="P64" s="147"/>
      <c r="Q64" s="147"/>
      <c r="R64" s="147"/>
      <c r="S64" s="147"/>
    </row>
    <row r="65" spans="1:19">
      <c r="A65" s="349"/>
      <c r="B65" s="350"/>
      <c r="C65" s="148" t="s">
        <v>358</v>
      </c>
      <c r="D65" s="146"/>
      <c r="E65" s="146"/>
      <c r="F65" s="147"/>
      <c r="G65" s="147"/>
      <c r="H65" s="147"/>
      <c r="I65" s="147"/>
      <c r="J65" s="147"/>
      <c r="K65" s="147"/>
      <c r="L65" s="150"/>
      <c r="M65" s="150"/>
      <c r="N65" s="147"/>
      <c r="O65" s="147"/>
      <c r="P65" s="147"/>
      <c r="Q65" s="147"/>
      <c r="R65" s="147"/>
      <c r="S65" s="147"/>
    </row>
    <row r="66" spans="1:19">
      <c r="A66" s="349">
        <v>29</v>
      </c>
      <c r="B66" s="350" t="s">
        <v>310</v>
      </c>
      <c r="C66" s="145" t="s">
        <v>357</v>
      </c>
      <c r="D66" s="146"/>
      <c r="E66" s="146"/>
      <c r="F66" s="147"/>
      <c r="G66" s="147"/>
      <c r="H66" s="147"/>
      <c r="I66" s="147"/>
      <c r="J66" s="147"/>
      <c r="K66" s="147"/>
      <c r="L66" s="150"/>
      <c r="M66" s="150"/>
      <c r="N66" s="147"/>
      <c r="O66" s="147"/>
      <c r="P66" s="147"/>
      <c r="Q66" s="147"/>
      <c r="R66" s="147"/>
      <c r="S66" s="147"/>
    </row>
    <row r="67" spans="1:19">
      <c r="A67" s="349"/>
      <c r="B67" s="350"/>
      <c r="C67" s="148" t="s">
        <v>358</v>
      </c>
      <c r="D67" s="146"/>
      <c r="E67" s="146"/>
      <c r="F67" s="147"/>
      <c r="G67" s="147"/>
      <c r="H67" s="147"/>
      <c r="I67" s="147"/>
      <c r="J67" s="147"/>
      <c r="K67" s="147"/>
      <c r="L67" s="150"/>
      <c r="M67" s="150"/>
      <c r="N67" s="147"/>
      <c r="O67" s="147"/>
      <c r="P67" s="147"/>
      <c r="Q67" s="147"/>
      <c r="R67" s="147"/>
      <c r="S67" s="147"/>
    </row>
    <row r="68" spans="1:19">
      <c r="A68" s="349">
        <v>30</v>
      </c>
      <c r="B68" s="350" t="s">
        <v>362</v>
      </c>
      <c r="C68" s="145" t="s">
        <v>357</v>
      </c>
      <c r="D68" s="146"/>
      <c r="E68" s="146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</row>
    <row r="69" spans="1:19">
      <c r="A69" s="349"/>
      <c r="B69" s="350"/>
      <c r="C69" s="148" t="s">
        <v>358</v>
      </c>
      <c r="D69" s="151"/>
      <c r="E69" s="146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</row>
    <row r="70" spans="1:19">
      <c r="A70" s="349">
        <v>31</v>
      </c>
      <c r="B70" s="350" t="s">
        <v>313</v>
      </c>
      <c r="C70" s="145" t="s">
        <v>357</v>
      </c>
      <c r="D70" s="146"/>
      <c r="E70" s="146"/>
      <c r="F70" s="147"/>
      <c r="G70" s="147"/>
      <c r="H70" s="147"/>
      <c r="I70" s="147"/>
      <c r="J70" s="147"/>
      <c r="K70" s="147"/>
      <c r="L70" s="150"/>
      <c r="M70" s="150"/>
      <c r="N70" s="147"/>
      <c r="O70" s="147"/>
      <c r="P70" s="147"/>
      <c r="Q70" s="147"/>
      <c r="R70" s="147"/>
      <c r="S70" s="147"/>
    </row>
    <row r="71" spans="1:19">
      <c r="A71" s="349"/>
      <c r="B71" s="350"/>
      <c r="C71" s="148" t="s">
        <v>358</v>
      </c>
      <c r="D71" s="146"/>
      <c r="E71" s="146"/>
      <c r="F71" s="147"/>
      <c r="G71" s="147"/>
      <c r="H71" s="147"/>
      <c r="I71" s="147"/>
      <c r="J71" s="147"/>
      <c r="K71" s="147"/>
      <c r="L71" s="150"/>
      <c r="M71" s="150"/>
      <c r="N71" s="147"/>
      <c r="O71" s="147"/>
      <c r="P71" s="147"/>
      <c r="Q71" s="147"/>
      <c r="R71" s="147"/>
      <c r="S71" s="147"/>
    </row>
    <row r="72" spans="1:19">
      <c r="A72" s="349">
        <v>32</v>
      </c>
      <c r="B72" s="350" t="s">
        <v>314</v>
      </c>
      <c r="C72" s="145" t="s">
        <v>357</v>
      </c>
      <c r="D72" s="146"/>
      <c r="E72" s="146"/>
      <c r="F72" s="147"/>
      <c r="G72" s="147"/>
      <c r="H72" s="147"/>
      <c r="I72" s="147"/>
      <c r="J72" s="147"/>
      <c r="K72" s="147"/>
      <c r="L72" s="150"/>
      <c r="M72" s="150"/>
      <c r="N72" s="147"/>
      <c r="O72" s="147"/>
      <c r="P72" s="147"/>
      <c r="Q72" s="147"/>
      <c r="R72" s="147"/>
      <c r="S72" s="147"/>
    </row>
    <row r="73" spans="1:19">
      <c r="A73" s="349"/>
      <c r="B73" s="350"/>
      <c r="C73" s="148" t="s">
        <v>358</v>
      </c>
      <c r="D73" s="146"/>
      <c r="E73" s="146"/>
      <c r="F73" s="147"/>
      <c r="G73" s="147"/>
      <c r="H73" s="147"/>
      <c r="I73" s="147"/>
      <c r="J73" s="147"/>
      <c r="K73" s="147"/>
      <c r="L73" s="150"/>
      <c r="M73" s="150"/>
      <c r="N73" s="147"/>
      <c r="O73" s="147"/>
      <c r="P73" s="147"/>
      <c r="Q73" s="147"/>
      <c r="R73" s="147"/>
      <c r="S73" s="147"/>
    </row>
    <row r="74" spans="1:19">
      <c r="A74" s="349">
        <v>33</v>
      </c>
      <c r="B74" s="350" t="s">
        <v>315</v>
      </c>
      <c r="C74" s="145" t="s">
        <v>357</v>
      </c>
      <c r="D74" s="146"/>
      <c r="E74" s="146"/>
      <c r="F74" s="147"/>
      <c r="G74" s="147"/>
      <c r="H74" s="147"/>
      <c r="I74" s="147"/>
      <c r="J74" s="147"/>
      <c r="K74" s="147"/>
      <c r="L74" s="150"/>
      <c r="M74" s="150"/>
      <c r="N74" s="147"/>
      <c r="O74" s="147"/>
      <c r="P74" s="147"/>
      <c r="Q74" s="147"/>
      <c r="R74" s="147"/>
      <c r="S74" s="147"/>
    </row>
    <row r="75" spans="1:19">
      <c r="A75" s="349"/>
      <c r="B75" s="350"/>
      <c r="C75" s="148" t="s">
        <v>358</v>
      </c>
      <c r="D75" s="146"/>
      <c r="E75" s="146"/>
      <c r="F75" s="147"/>
      <c r="G75" s="147"/>
      <c r="H75" s="147"/>
      <c r="I75" s="147"/>
      <c r="J75" s="147"/>
      <c r="K75" s="147"/>
      <c r="L75" s="150"/>
      <c r="M75" s="150"/>
      <c r="N75" s="147"/>
      <c r="O75" s="147"/>
      <c r="P75" s="147"/>
      <c r="Q75" s="147"/>
      <c r="R75" s="147"/>
      <c r="S75" s="147"/>
    </row>
    <row r="76" spans="1:19">
      <c r="A76" s="349">
        <v>34</v>
      </c>
      <c r="B76" s="350" t="s">
        <v>316</v>
      </c>
      <c r="C76" s="145" t="s">
        <v>357</v>
      </c>
      <c r="D76" s="146"/>
      <c r="E76" s="146"/>
      <c r="F76" s="147"/>
      <c r="G76" s="147"/>
      <c r="H76" s="147"/>
      <c r="I76" s="147"/>
      <c r="J76" s="147"/>
      <c r="K76" s="147"/>
      <c r="L76" s="150"/>
      <c r="M76" s="150"/>
      <c r="N76" s="147"/>
      <c r="O76" s="147"/>
      <c r="P76" s="147"/>
      <c r="Q76" s="147"/>
      <c r="R76" s="147"/>
      <c r="S76" s="147"/>
    </row>
    <row r="77" spans="1:19">
      <c r="A77" s="349"/>
      <c r="B77" s="350"/>
      <c r="C77" s="148" t="s">
        <v>358</v>
      </c>
      <c r="D77" s="146"/>
      <c r="E77" s="146"/>
      <c r="F77" s="147"/>
      <c r="G77" s="147"/>
      <c r="H77" s="147"/>
      <c r="I77" s="147"/>
      <c r="J77" s="147"/>
      <c r="K77" s="147"/>
      <c r="L77" s="150"/>
      <c r="M77" s="150"/>
      <c r="N77" s="147"/>
      <c r="O77" s="147"/>
      <c r="P77" s="147"/>
      <c r="Q77" s="147"/>
      <c r="R77" s="147"/>
      <c r="S77" s="147"/>
    </row>
    <row r="78" spans="1:19">
      <c r="A78" s="349">
        <v>35</v>
      </c>
      <c r="B78" s="350" t="s">
        <v>363</v>
      </c>
      <c r="C78" s="145" t="s">
        <v>357</v>
      </c>
      <c r="D78" s="146"/>
      <c r="E78" s="146"/>
      <c r="F78" s="147"/>
      <c r="G78" s="147"/>
      <c r="H78" s="147"/>
      <c r="I78" s="147"/>
      <c r="J78" s="147"/>
      <c r="K78" s="147"/>
      <c r="L78" s="150"/>
      <c r="M78" s="150"/>
      <c r="N78" s="147"/>
      <c r="O78" s="147"/>
      <c r="P78" s="147"/>
      <c r="Q78" s="147"/>
      <c r="R78" s="147"/>
      <c r="S78" s="147"/>
    </row>
    <row r="79" spans="1:19">
      <c r="A79" s="349"/>
      <c r="B79" s="350"/>
      <c r="C79" s="148" t="s">
        <v>358</v>
      </c>
      <c r="D79" s="146"/>
      <c r="E79" s="146"/>
      <c r="F79" s="147"/>
      <c r="G79" s="147"/>
      <c r="H79" s="147"/>
      <c r="I79" s="147"/>
      <c r="J79" s="147"/>
      <c r="K79" s="147"/>
      <c r="L79" s="150"/>
      <c r="M79" s="150"/>
      <c r="N79" s="147"/>
      <c r="O79" s="147"/>
      <c r="P79" s="147"/>
      <c r="Q79" s="147"/>
      <c r="R79" s="147"/>
      <c r="S79" s="147"/>
    </row>
    <row r="80" spans="1:19">
      <c r="A80" s="349">
        <v>36</v>
      </c>
      <c r="B80" s="350" t="s">
        <v>364</v>
      </c>
      <c r="C80" s="145" t="s">
        <v>357</v>
      </c>
      <c r="D80" s="146"/>
      <c r="E80" s="146"/>
      <c r="F80" s="147"/>
      <c r="G80" s="147"/>
      <c r="H80" s="147"/>
      <c r="I80" s="147"/>
      <c r="J80" s="147"/>
      <c r="K80" s="147"/>
      <c r="L80" s="150"/>
      <c r="M80" s="150"/>
      <c r="N80" s="147"/>
      <c r="O80" s="147"/>
      <c r="P80" s="147"/>
      <c r="Q80" s="147"/>
      <c r="R80" s="147"/>
      <c r="S80" s="147"/>
    </row>
    <row r="81" spans="1:19">
      <c r="A81" s="349"/>
      <c r="B81" s="350"/>
      <c r="C81" s="148" t="s">
        <v>358</v>
      </c>
      <c r="D81" s="146"/>
      <c r="E81" s="146"/>
      <c r="F81" s="147"/>
      <c r="G81" s="147"/>
      <c r="H81" s="147"/>
      <c r="I81" s="147"/>
      <c r="J81" s="147"/>
      <c r="K81" s="147"/>
      <c r="L81" s="150"/>
      <c r="M81" s="150"/>
      <c r="N81" s="147"/>
      <c r="O81" s="147"/>
      <c r="P81" s="147"/>
      <c r="Q81" s="147"/>
      <c r="R81" s="147"/>
      <c r="S81" s="147"/>
    </row>
    <row r="82" spans="1:19">
      <c r="A82" s="349">
        <v>37</v>
      </c>
      <c r="B82" s="350" t="s">
        <v>319</v>
      </c>
      <c r="C82" s="145" t="s">
        <v>357</v>
      </c>
      <c r="D82" s="146"/>
      <c r="E82" s="146"/>
      <c r="F82" s="147"/>
      <c r="G82" s="147"/>
      <c r="H82" s="147"/>
      <c r="I82" s="147"/>
      <c r="J82" s="147"/>
      <c r="K82" s="147"/>
      <c r="L82" s="150"/>
      <c r="M82" s="150"/>
      <c r="N82" s="147"/>
      <c r="O82" s="147"/>
      <c r="P82" s="147"/>
      <c r="Q82" s="147"/>
      <c r="R82" s="147"/>
      <c r="S82" s="147"/>
    </row>
    <row r="83" spans="1:19">
      <c r="A83" s="349"/>
      <c r="B83" s="350"/>
      <c r="C83" s="148" t="s">
        <v>358</v>
      </c>
      <c r="D83" s="146"/>
      <c r="E83" s="146"/>
      <c r="F83" s="147"/>
      <c r="G83" s="147"/>
      <c r="H83" s="147"/>
      <c r="I83" s="147"/>
      <c r="J83" s="147"/>
      <c r="K83" s="147"/>
      <c r="L83" s="150"/>
      <c r="M83" s="150"/>
      <c r="N83" s="147"/>
      <c r="O83" s="147"/>
      <c r="P83" s="147"/>
      <c r="Q83" s="147"/>
      <c r="R83" s="147"/>
      <c r="S83" s="147"/>
    </row>
    <row r="84" spans="1:19">
      <c r="A84" s="349">
        <v>38</v>
      </c>
      <c r="B84" s="350" t="s">
        <v>320</v>
      </c>
      <c r="C84" s="145" t="s">
        <v>357</v>
      </c>
      <c r="D84" s="146"/>
      <c r="E84" s="146"/>
      <c r="F84" s="147"/>
      <c r="G84" s="147"/>
      <c r="H84" s="147"/>
      <c r="I84" s="147"/>
      <c r="J84" s="147"/>
      <c r="K84" s="147"/>
      <c r="L84" s="150"/>
      <c r="M84" s="150"/>
      <c r="N84" s="147"/>
      <c r="O84" s="147"/>
      <c r="P84" s="147"/>
      <c r="Q84" s="147"/>
      <c r="R84" s="147"/>
      <c r="S84" s="147"/>
    </row>
    <row r="85" spans="1:19">
      <c r="A85" s="349"/>
      <c r="B85" s="350"/>
      <c r="C85" s="148" t="s">
        <v>358</v>
      </c>
      <c r="D85" s="146"/>
      <c r="E85" s="146"/>
      <c r="F85" s="147"/>
      <c r="G85" s="147"/>
      <c r="H85" s="147"/>
      <c r="I85" s="147"/>
      <c r="J85" s="147"/>
      <c r="K85" s="147"/>
      <c r="L85" s="150"/>
      <c r="M85" s="150"/>
      <c r="N85" s="147"/>
      <c r="O85" s="147"/>
      <c r="P85" s="147"/>
      <c r="Q85" s="147"/>
      <c r="R85" s="147"/>
      <c r="S85" s="147"/>
    </row>
    <row r="86" spans="1:19">
      <c r="A86" s="352"/>
      <c r="B86" s="354" t="s">
        <v>254</v>
      </c>
      <c r="C86" s="152" t="s">
        <v>357</v>
      </c>
      <c r="D86" s="153" t="e">
        <f t="shared" ref="D86:S87" si="0">#VALUE!</f>
        <v>#VALUE!</v>
      </c>
      <c r="E86" s="153" t="e">
        <f t="shared" si="0"/>
        <v>#VALUE!</v>
      </c>
      <c r="F86" s="154" t="e">
        <f t="shared" si="0"/>
        <v>#VALUE!</v>
      </c>
      <c r="G86" s="154" t="e">
        <f t="shared" si="0"/>
        <v>#VALUE!</v>
      </c>
      <c r="H86" s="154" t="e">
        <f t="shared" si="0"/>
        <v>#VALUE!</v>
      </c>
      <c r="I86" s="154" t="e">
        <f t="shared" si="0"/>
        <v>#VALUE!</v>
      </c>
      <c r="J86" s="154" t="e">
        <f t="shared" si="0"/>
        <v>#VALUE!</v>
      </c>
      <c r="K86" s="154" t="e">
        <f t="shared" si="0"/>
        <v>#VALUE!</v>
      </c>
      <c r="L86" s="154" t="e">
        <f t="shared" si="0"/>
        <v>#VALUE!</v>
      </c>
      <c r="M86" s="154" t="e">
        <f t="shared" si="0"/>
        <v>#VALUE!</v>
      </c>
      <c r="N86" s="154" t="e">
        <f t="shared" si="0"/>
        <v>#VALUE!</v>
      </c>
      <c r="O86" s="154" t="e">
        <f t="shared" si="0"/>
        <v>#VALUE!</v>
      </c>
      <c r="P86" s="154" t="e">
        <f t="shared" si="0"/>
        <v>#VALUE!</v>
      </c>
      <c r="Q86" s="154" t="e">
        <f t="shared" si="0"/>
        <v>#VALUE!</v>
      </c>
      <c r="R86" s="154" t="e">
        <f t="shared" si="0"/>
        <v>#VALUE!</v>
      </c>
      <c r="S86" s="154" t="e">
        <f t="shared" si="0"/>
        <v>#VALUE!</v>
      </c>
    </row>
    <row r="87" spans="1:19" ht="15.75" thickBot="1">
      <c r="A87" s="353"/>
      <c r="B87" s="355"/>
      <c r="C87" s="155" t="s">
        <v>358</v>
      </c>
      <c r="D87" s="156" t="e">
        <f t="shared" si="0"/>
        <v>#VALUE!</v>
      </c>
      <c r="E87" s="156" t="e">
        <f t="shared" si="0"/>
        <v>#VALUE!</v>
      </c>
      <c r="F87" s="157" t="e">
        <f t="shared" si="0"/>
        <v>#VALUE!</v>
      </c>
      <c r="G87" s="157" t="e">
        <f t="shared" si="0"/>
        <v>#VALUE!</v>
      </c>
      <c r="H87" s="157" t="e">
        <f t="shared" si="0"/>
        <v>#VALUE!</v>
      </c>
      <c r="I87" s="157" t="e">
        <f t="shared" si="0"/>
        <v>#VALUE!</v>
      </c>
      <c r="J87" s="157" t="e">
        <f t="shared" si="0"/>
        <v>#VALUE!</v>
      </c>
      <c r="K87" s="157" t="e">
        <f t="shared" si="0"/>
        <v>#VALUE!</v>
      </c>
      <c r="L87" s="157" t="e">
        <f t="shared" si="0"/>
        <v>#VALUE!</v>
      </c>
      <c r="M87" s="157" t="e">
        <f t="shared" si="0"/>
        <v>#VALUE!</v>
      </c>
      <c r="N87" s="157" t="e">
        <f t="shared" si="0"/>
        <v>#VALUE!</v>
      </c>
      <c r="O87" s="157" t="e">
        <f t="shared" si="0"/>
        <v>#VALUE!</v>
      </c>
      <c r="P87" s="157" t="e">
        <f t="shared" si="0"/>
        <v>#VALUE!</v>
      </c>
      <c r="Q87" s="157" t="e">
        <f t="shared" si="0"/>
        <v>#VALUE!</v>
      </c>
      <c r="R87" s="157" t="e">
        <f t="shared" si="0"/>
        <v>#VALUE!</v>
      </c>
      <c r="S87" s="157" t="e">
        <f t="shared" si="0"/>
        <v>#VALUE!</v>
      </c>
    </row>
    <row r="88" spans="1:19" ht="26.25" thickBot="1">
      <c r="A88" s="158">
        <v>39</v>
      </c>
      <c r="B88" s="159" t="s">
        <v>365</v>
      </c>
      <c r="C88" s="160"/>
      <c r="D88" s="356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8"/>
    </row>
  </sheetData>
  <mergeCells count="106">
    <mergeCell ref="A84:A85"/>
    <mergeCell ref="B84:B85"/>
    <mergeCell ref="A86:A87"/>
    <mergeCell ref="B86:B87"/>
    <mergeCell ref="D88:S88"/>
    <mergeCell ref="A78:A79"/>
    <mergeCell ref="B78:B79"/>
    <mergeCell ref="A80:A81"/>
    <mergeCell ref="B80:B81"/>
    <mergeCell ref="A82:A83"/>
    <mergeCell ref="B82:B83"/>
    <mergeCell ref="A72:A73"/>
    <mergeCell ref="B72:B73"/>
    <mergeCell ref="A74:A75"/>
    <mergeCell ref="B74:B75"/>
    <mergeCell ref="A76:A77"/>
    <mergeCell ref="B76:B77"/>
    <mergeCell ref="A66:A67"/>
    <mergeCell ref="B66:B67"/>
    <mergeCell ref="A68:A69"/>
    <mergeCell ref="B68:B69"/>
    <mergeCell ref="A70:A71"/>
    <mergeCell ref="B70:B71"/>
    <mergeCell ref="A60:A61"/>
    <mergeCell ref="B60:B61"/>
    <mergeCell ref="A62:A63"/>
    <mergeCell ref="B62:B63"/>
    <mergeCell ref="A64:A65"/>
    <mergeCell ref="B64:B65"/>
    <mergeCell ref="A54:A55"/>
    <mergeCell ref="B54:B55"/>
    <mergeCell ref="A56:A57"/>
    <mergeCell ref="B56:B57"/>
    <mergeCell ref="A58:A59"/>
    <mergeCell ref="B58:B59"/>
    <mergeCell ref="A48:A49"/>
    <mergeCell ref="B48:B49"/>
    <mergeCell ref="A50:A51"/>
    <mergeCell ref="B50:B51"/>
    <mergeCell ref="A52:A53"/>
    <mergeCell ref="B52:B53"/>
    <mergeCell ref="A42:A43"/>
    <mergeCell ref="B42:B43"/>
    <mergeCell ref="A44:A45"/>
    <mergeCell ref="B44:B45"/>
    <mergeCell ref="A46:A47"/>
    <mergeCell ref="B46:B47"/>
    <mergeCell ref="A36:A37"/>
    <mergeCell ref="B36:B37"/>
    <mergeCell ref="A38:A39"/>
    <mergeCell ref="B38:B39"/>
    <mergeCell ref="A40:A41"/>
    <mergeCell ref="B40:B41"/>
    <mergeCell ref="A30:A31"/>
    <mergeCell ref="B30:B31"/>
    <mergeCell ref="A32:A33"/>
    <mergeCell ref="B32:B33"/>
    <mergeCell ref="A34:A35"/>
    <mergeCell ref="B34:B35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6:A17"/>
    <mergeCell ref="B16:B17"/>
    <mergeCell ref="R7:S8"/>
    <mergeCell ref="J8:K8"/>
    <mergeCell ref="L8:M8"/>
    <mergeCell ref="N8:O8"/>
    <mergeCell ref="P8:Q8"/>
    <mergeCell ref="A10:A11"/>
    <mergeCell ref="B10:B11"/>
    <mergeCell ref="A1:B4"/>
    <mergeCell ref="C1:Q1"/>
    <mergeCell ref="R1:S4"/>
    <mergeCell ref="C2:Q2"/>
    <mergeCell ref="C3:Q3"/>
    <mergeCell ref="C4:Q4"/>
    <mergeCell ref="N5:O5"/>
    <mergeCell ref="R5:S5"/>
    <mergeCell ref="A6:A9"/>
    <mergeCell ref="B6:B9"/>
    <mergeCell ref="C6:C9"/>
    <mergeCell ref="D6:S6"/>
    <mergeCell ref="D7:E8"/>
    <mergeCell ref="F7:G8"/>
    <mergeCell ref="H7:I8"/>
    <mergeCell ref="J7:Q7"/>
    <mergeCell ref="A5:B5"/>
    <mergeCell ref="C5:D5"/>
    <mergeCell ref="E5:F5"/>
    <mergeCell ref="G5:H5"/>
    <mergeCell ref="I5:J5"/>
    <mergeCell ref="L5:M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B4" sqref="B4:B5"/>
    </sheetView>
  </sheetViews>
  <sheetFormatPr defaultRowHeight="15"/>
  <sheetData>
    <row r="1" spans="1:22" ht="15.75" thickBot="1"/>
    <row r="2" spans="1:22" ht="24" thickBot="1">
      <c r="A2" s="363" t="s">
        <v>494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5"/>
    </row>
    <row r="3" spans="1:22" ht="15.75" thickBot="1"/>
    <row r="4" spans="1:22" ht="29.25" customHeight="1" thickBot="1">
      <c r="A4" s="366" t="s">
        <v>495</v>
      </c>
      <c r="B4" s="366" t="s">
        <v>385</v>
      </c>
      <c r="C4" s="368" t="s">
        <v>431</v>
      </c>
      <c r="D4" s="362"/>
      <c r="E4" s="361" t="s">
        <v>432</v>
      </c>
      <c r="F4" s="362"/>
      <c r="G4" s="361" t="s">
        <v>496</v>
      </c>
      <c r="H4" s="362"/>
      <c r="I4" s="361" t="s">
        <v>497</v>
      </c>
      <c r="J4" s="362"/>
      <c r="K4" s="361" t="s">
        <v>498</v>
      </c>
      <c r="L4" s="362"/>
      <c r="M4" s="359" t="s">
        <v>499</v>
      </c>
      <c r="N4" s="360"/>
      <c r="O4" s="359" t="s">
        <v>500</v>
      </c>
      <c r="P4" s="360"/>
      <c r="Q4" s="359" t="s">
        <v>501</v>
      </c>
      <c r="R4" s="360"/>
      <c r="S4" s="361" t="s">
        <v>502</v>
      </c>
      <c r="T4" s="362"/>
      <c r="U4" s="361" t="s">
        <v>503</v>
      </c>
      <c r="V4" s="362"/>
    </row>
    <row r="5" spans="1:22" ht="26.25" thickBot="1">
      <c r="A5" s="367"/>
      <c r="B5" s="367"/>
      <c r="C5" s="176" t="s">
        <v>202</v>
      </c>
      <c r="D5" s="176" t="s">
        <v>203</v>
      </c>
      <c r="E5" s="176" t="s">
        <v>202</v>
      </c>
      <c r="F5" s="176" t="s">
        <v>203</v>
      </c>
      <c r="G5" s="176" t="s">
        <v>202</v>
      </c>
      <c r="H5" s="176" t="s">
        <v>203</v>
      </c>
      <c r="I5" s="176" t="s">
        <v>202</v>
      </c>
      <c r="J5" s="176" t="s">
        <v>203</v>
      </c>
      <c r="K5" s="176" t="s">
        <v>202</v>
      </c>
      <c r="L5" s="176" t="s">
        <v>203</v>
      </c>
      <c r="M5" s="176" t="s">
        <v>202</v>
      </c>
      <c r="N5" s="176" t="s">
        <v>203</v>
      </c>
      <c r="O5" s="176" t="s">
        <v>202</v>
      </c>
      <c r="P5" s="176" t="s">
        <v>203</v>
      </c>
      <c r="Q5" s="176" t="s">
        <v>202</v>
      </c>
      <c r="R5" s="176" t="s">
        <v>203</v>
      </c>
      <c r="S5" s="176" t="s">
        <v>202</v>
      </c>
      <c r="T5" s="176" t="s">
        <v>203</v>
      </c>
      <c r="U5" s="176" t="s">
        <v>202</v>
      </c>
      <c r="V5" s="176" t="s">
        <v>203</v>
      </c>
    </row>
  </sheetData>
  <mergeCells count="13">
    <mergeCell ref="Q4:R4"/>
    <mergeCell ref="S4:T4"/>
    <mergeCell ref="U4:V4"/>
    <mergeCell ref="A2:V2"/>
    <mergeCell ref="A4:A5"/>
    <mergeCell ref="B4:B5"/>
    <mergeCell ref="C4:D4"/>
    <mergeCell ref="E4:F4"/>
    <mergeCell ref="G4:H4"/>
    <mergeCell ref="I4:J4"/>
    <mergeCell ref="K4:L4"/>
    <mergeCell ref="M4:N4"/>
    <mergeCell ref="O4:P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sqref="A1:H1"/>
    </sheetView>
  </sheetViews>
  <sheetFormatPr defaultRowHeight="15"/>
  <cols>
    <col min="2" max="2" width="25.42578125" customWidth="1"/>
  </cols>
  <sheetData>
    <row r="1" spans="1:8" ht="15.75" thickBot="1">
      <c r="A1" s="370" t="s">
        <v>383</v>
      </c>
      <c r="B1" s="371"/>
      <c r="C1" s="371"/>
      <c r="D1" s="371"/>
      <c r="E1" s="371"/>
      <c r="F1" s="371"/>
      <c r="G1" s="371"/>
      <c r="H1" s="372"/>
    </row>
    <row r="2" spans="1:8" ht="15.75" thickBot="1">
      <c r="A2" s="373" t="s">
        <v>384</v>
      </c>
      <c r="B2" s="374"/>
      <c r="C2" s="164" t="s">
        <v>195</v>
      </c>
      <c r="D2" s="164" t="s">
        <v>385</v>
      </c>
      <c r="E2" s="164" t="s">
        <v>386</v>
      </c>
      <c r="F2" s="375" t="s">
        <v>387</v>
      </c>
      <c r="G2" s="374"/>
      <c r="H2" s="164">
        <v>2017</v>
      </c>
    </row>
    <row r="3" spans="1:8" ht="15.75" thickBot="1">
      <c r="A3" s="376" t="s">
        <v>388</v>
      </c>
      <c r="B3" s="377"/>
      <c r="C3" s="377"/>
      <c r="D3" s="377"/>
      <c r="E3" s="377"/>
      <c r="F3" s="378"/>
      <c r="G3" s="375"/>
      <c r="H3" s="374"/>
    </row>
    <row r="4" spans="1:8" ht="15.75" thickBot="1">
      <c r="A4" s="379" t="s">
        <v>389</v>
      </c>
      <c r="B4" s="380"/>
      <c r="C4" s="380"/>
      <c r="D4" s="380"/>
      <c r="E4" s="380"/>
      <c r="F4" s="381"/>
      <c r="G4" s="375" t="s">
        <v>507</v>
      </c>
      <c r="H4" s="374"/>
    </row>
    <row r="5" spans="1:8" ht="15.75" thickBot="1">
      <c r="A5" s="382" t="s">
        <v>390</v>
      </c>
      <c r="B5" s="383"/>
      <c r="C5" s="383"/>
      <c r="D5" s="383"/>
      <c r="E5" s="383"/>
      <c r="F5" s="384"/>
      <c r="G5" s="165" t="s">
        <v>391</v>
      </c>
      <c r="H5" s="165" t="s">
        <v>392</v>
      </c>
    </row>
    <row r="6" spans="1:8" ht="15.75" thickBot="1">
      <c r="A6" s="385"/>
      <c r="B6" s="386"/>
      <c r="C6" s="386"/>
      <c r="D6" s="386"/>
      <c r="E6" s="386"/>
      <c r="F6" s="387"/>
      <c r="G6" s="166"/>
      <c r="H6" s="166"/>
    </row>
    <row r="7" spans="1:8" ht="15.75" thickBot="1">
      <c r="A7" s="379" t="s">
        <v>393</v>
      </c>
      <c r="B7" s="380"/>
      <c r="C7" s="380"/>
      <c r="D7" s="380"/>
      <c r="E7" s="380"/>
      <c r="F7" s="381"/>
      <c r="G7" s="375"/>
      <c r="H7" s="374"/>
    </row>
    <row r="8" spans="1:8" ht="15.75" thickBot="1">
      <c r="A8" s="379" t="s">
        <v>394</v>
      </c>
      <c r="B8" s="380"/>
      <c r="C8" s="380"/>
      <c r="D8" s="380"/>
      <c r="E8" s="380"/>
      <c r="F8" s="381"/>
      <c r="G8" s="375"/>
      <c r="H8" s="374"/>
    </row>
    <row r="9" spans="1:8" ht="15.75" thickBot="1">
      <c r="A9" s="167" t="s">
        <v>395</v>
      </c>
      <c r="B9" s="165" t="s">
        <v>396</v>
      </c>
      <c r="C9" s="224" t="s">
        <v>397</v>
      </c>
      <c r="D9" s="369"/>
      <c r="E9" s="225"/>
      <c r="F9" s="224" t="s">
        <v>398</v>
      </c>
      <c r="G9" s="369"/>
      <c r="H9" s="225"/>
    </row>
    <row r="10" spans="1:8" ht="15.75" thickBot="1">
      <c r="A10" s="167" t="s">
        <v>399</v>
      </c>
      <c r="B10" s="164" t="s">
        <v>400</v>
      </c>
      <c r="C10" s="375"/>
      <c r="D10" s="388"/>
      <c r="E10" s="374"/>
      <c r="F10" s="375"/>
      <c r="G10" s="388"/>
      <c r="H10" s="374"/>
    </row>
    <row r="11" spans="1:8">
      <c r="A11" s="168">
        <v>1</v>
      </c>
      <c r="B11" s="169" t="s">
        <v>401</v>
      </c>
      <c r="C11" s="389">
        <v>0</v>
      </c>
      <c r="D11" s="390"/>
      <c r="E11" s="391"/>
      <c r="F11" s="389">
        <v>0</v>
      </c>
      <c r="G11" s="390"/>
      <c r="H11" s="391"/>
    </row>
    <row r="12" spans="1:8">
      <c r="A12" s="168">
        <v>2</v>
      </c>
      <c r="B12" s="170" t="s">
        <v>402</v>
      </c>
      <c r="C12" s="392">
        <v>0</v>
      </c>
      <c r="D12" s="393"/>
      <c r="E12" s="394"/>
      <c r="F12" s="392">
        <v>0</v>
      </c>
      <c r="G12" s="393"/>
      <c r="H12" s="394"/>
    </row>
    <row r="13" spans="1:8">
      <c r="A13" s="168" t="s">
        <v>403</v>
      </c>
      <c r="B13" s="169" t="s">
        <v>404</v>
      </c>
      <c r="C13" s="395"/>
      <c r="D13" s="396"/>
      <c r="E13" s="397"/>
      <c r="F13" s="395"/>
      <c r="G13" s="396"/>
      <c r="H13" s="397"/>
    </row>
    <row r="14" spans="1:8">
      <c r="A14" s="168">
        <v>1</v>
      </c>
      <c r="B14" s="169" t="s">
        <v>405</v>
      </c>
      <c r="C14" s="392" t="s">
        <v>406</v>
      </c>
      <c r="D14" s="393"/>
      <c r="E14" s="394"/>
      <c r="F14" s="392" t="s">
        <v>406</v>
      </c>
      <c r="G14" s="393"/>
      <c r="H14" s="394"/>
    </row>
    <row r="15" spans="1:8" ht="25.5">
      <c r="A15" s="168">
        <v>2</v>
      </c>
      <c r="B15" s="169" t="s">
        <v>407</v>
      </c>
      <c r="C15" s="392" t="s">
        <v>406</v>
      </c>
      <c r="D15" s="393"/>
      <c r="E15" s="394"/>
      <c r="F15" s="392" t="s">
        <v>406</v>
      </c>
      <c r="G15" s="393"/>
      <c r="H15" s="394"/>
    </row>
    <row r="16" spans="1:8">
      <c r="A16" s="168">
        <v>3.1</v>
      </c>
      <c r="B16" s="169" t="s">
        <v>408</v>
      </c>
      <c r="C16" s="392" t="s">
        <v>406</v>
      </c>
      <c r="D16" s="393"/>
      <c r="E16" s="394"/>
      <c r="F16" s="392" t="s">
        <v>406</v>
      </c>
      <c r="G16" s="393"/>
      <c r="H16" s="394"/>
    </row>
    <row r="17" spans="1:8">
      <c r="A17" s="168">
        <v>3.2</v>
      </c>
      <c r="B17" s="169" t="s">
        <v>409</v>
      </c>
      <c r="C17" s="392" t="s">
        <v>406</v>
      </c>
      <c r="D17" s="393"/>
      <c r="E17" s="394"/>
      <c r="F17" s="392" t="s">
        <v>406</v>
      </c>
      <c r="G17" s="393"/>
      <c r="H17" s="394"/>
    </row>
    <row r="18" spans="1:8">
      <c r="A18" s="168">
        <v>4</v>
      </c>
      <c r="B18" s="169" t="s">
        <v>410</v>
      </c>
      <c r="C18" s="392">
        <v>0</v>
      </c>
      <c r="D18" s="393"/>
      <c r="E18" s="394"/>
      <c r="F18" s="392">
        <v>0</v>
      </c>
      <c r="G18" s="393"/>
      <c r="H18" s="394"/>
    </row>
    <row r="19" spans="1:8">
      <c r="A19" s="168" t="s">
        <v>411</v>
      </c>
      <c r="B19" s="169" t="s">
        <v>412</v>
      </c>
      <c r="C19" s="395"/>
      <c r="D19" s="396"/>
      <c r="E19" s="397"/>
      <c r="F19" s="395"/>
      <c r="G19" s="396"/>
      <c r="H19" s="397"/>
    </row>
    <row r="20" spans="1:8">
      <c r="A20" s="168">
        <v>1</v>
      </c>
      <c r="B20" s="169" t="s">
        <v>413</v>
      </c>
      <c r="C20" s="392" t="s">
        <v>406</v>
      </c>
      <c r="D20" s="393"/>
      <c r="E20" s="394"/>
      <c r="F20" s="392" t="s">
        <v>406</v>
      </c>
      <c r="G20" s="393"/>
      <c r="H20" s="394"/>
    </row>
    <row r="21" spans="1:8">
      <c r="A21" s="168">
        <v>2</v>
      </c>
      <c r="B21" s="169" t="s">
        <v>414</v>
      </c>
      <c r="C21" s="392" t="s">
        <v>406</v>
      </c>
      <c r="D21" s="393"/>
      <c r="E21" s="394"/>
      <c r="F21" s="392" t="s">
        <v>406</v>
      </c>
      <c r="G21" s="393"/>
      <c r="H21" s="394"/>
    </row>
    <row r="22" spans="1:8">
      <c r="A22" s="168" t="s">
        <v>415</v>
      </c>
      <c r="B22" s="169" t="s">
        <v>416</v>
      </c>
      <c r="C22" s="395"/>
      <c r="D22" s="396"/>
      <c r="E22" s="397"/>
      <c r="F22" s="395"/>
      <c r="G22" s="396"/>
      <c r="H22" s="397"/>
    </row>
    <row r="23" spans="1:8">
      <c r="A23" s="168">
        <v>1</v>
      </c>
      <c r="B23" s="169" t="s">
        <v>417</v>
      </c>
      <c r="C23" s="392" t="s">
        <v>406</v>
      </c>
      <c r="D23" s="393"/>
      <c r="E23" s="394"/>
      <c r="F23" s="392" t="s">
        <v>406</v>
      </c>
      <c r="G23" s="393"/>
      <c r="H23" s="394"/>
    </row>
    <row r="24" spans="1:8">
      <c r="A24" s="169"/>
      <c r="B24" s="169"/>
      <c r="C24" s="168" t="s">
        <v>418</v>
      </c>
      <c r="D24" s="168" t="s">
        <v>419</v>
      </c>
      <c r="E24" s="168" t="s">
        <v>420</v>
      </c>
      <c r="F24" s="168" t="s">
        <v>418</v>
      </c>
      <c r="G24" s="168" t="s">
        <v>419</v>
      </c>
      <c r="H24" s="168" t="s">
        <v>420</v>
      </c>
    </row>
    <row r="25" spans="1:8">
      <c r="A25" s="168">
        <v>2</v>
      </c>
      <c r="B25" s="169" t="s">
        <v>421</v>
      </c>
      <c r="C25" s="168" t="s">
        <v>406</v>
      </c>
      <c r="D25" s="168" t="s">
        <v>406</v>
      </c>
      <c r="E25" s="168" t="s">
        <v>406</v>
      </c>
      <c r="F25" s="168"/>
      <c r="G25" s="168"/>
      <c r="H25" s="168"/>
    </row>
    <row r="26" spans="1:8">
      <c r="A26" s="168">
        <v>3</v>
      </c>
      <c r="B26" s="169" t="s">
        <v>422</v>
      </c>
      <c r="C26" s="168" t="s">
        <v>406</v>
      </c>
      <c r="D26" s="168" t="s">
        <v>406</v>
      </c>
      <c r="E26" s="168" t="s">
        <v>406</v>
      </c>
      <c r="F26" s="169"/>
      <c r="G26" s="169"/>
      <c r="H26" s="169"/>
    </row>
    <row r="27" spans="1:8">
      <c r="A27" s="168">
        <v>4</v>
      </c>
      <c r="B27" s="169" t="s">
        <v>423</v>
      </c>
      <c r="C27" s="168" t="s">
        <v>406</v>
      </c>
      <c r="D27" s="168" t="s">
        <v>406</v>
      </c>
      <c r="E27" s="168" t="s">
        <v>406</v>
      </c>
      <c r="F27" s="169"/>
      <c r="G27" s="169"/>
      <c r="H27" s="169"/>
    </row>
    <row r="28" spans="1:8">
      <c r="A28" s="168">
        <v>5</v>
      </c>
      <c r="B28" s="169" t="s">
        <v>424</v>
      </c>
      <c r="C28" s="392" t="s">
        <v>406</v>
      </c>
      <c r="D28" s="393"/>
      <c r="E28" s="394"/>
      <c r="F28" s="395"/>
      <c r="G28" s="396"/>
      <c r="H28" s="397"/>
    </row>
    <row r="29" spans="1:8">
      <c r="A29" s="168">
        <v>6</v>
      </c>
      <c r="B29" s="169" t="s">
        <v>425</v>
      </c>
      <c r="C29" s="392" t="s">
        <v>406</v>
      </c>
      <c r="D29" s="393"/>
      <c r="E29" s="394"/>
      <c r="F29" s="395"/>
      <c r="G29" s="396"/>
      <c r="H29" s="397"/>
    </row>
    <row r="30" spans="1:8">
      <c r="A30" s="168">
        <v>7</v>
      </c>
      <c r="B30" s="169" t="s">
        <v>426</v>
      </c>
      <c r="C30" s="392" t="s">
        <v>406</v>
      </c>
      <c r="D30" s="393"/>
      <c r="E30" s="394"/>
      <c r="F30" s="395"/>
      <c r="G30" s="396"/>
      <c r="H30" s="397"/>
    </row>
    <row r="31" spans="1:8">
      <c r="A31" s="168">
        <v>8</v>
      </c>
      <c r="B31" s="169" t="s">
        <v>427</v>
      </c>
      <c r="C31" s="392" t="s">
        <v>406</v>
      </c>
      <c r="D31" s="393"/>
      <c r="E31" s="394"/>
      <c r="F31" s="395"/>
      <c r="G31" s="396"/>
      <c r="H31" s="397"/>
    </row>
    <row r="32" spans="1:8">
      <c r="A32" s="168">
        <v>9</v>
      </c>
      <c r="B32" s="169" t="s">
        <v>428</v>
      </c>
      <c r="C32" s="392" t="s">
        <v>406</v>
      </c>
      <c r="D32" s="393"/>
      <c r="E32" s="394"/>
      <c r="F32" s="395"/>
      <c r="G32" s="396"/>
      <c r="H32" s="397"/>
    </row>
    <row r="33" spans="1:8">
      <c r="A33" s="171" t="s">
        <v>429</v>
      </c>
      <c r="B33" s="169" t="s">
        <v>430</v>
      </c>
      <c r="C33" s="392"/>
      <c r="D33" s="393"/>
      <c r="E33" s="394"/>
      <c r="F33" s="395"/>
      <c r="G33" s="396"/>
      <c r="H33" s="397"/>
    </row>
    <row r="34" spans="1:8">
      <c r="A34" s="168">
        <v>1</v>
      </c>
      <c r="B34" s="169" t="s">
        <v>431</v>
      </c>
      <c r="C34" s="392" t="s">
        <v>406</v>
      </c>
      <c r="D34" s="393"/>
      <c r="E34" s="394"/>
      <c r="F34" s="395"/>
      <c r="G34" s="396"/>
      <c r="H34" s="397"/>
    </row>
    <row r="35" spans="1:8">
      <c r="A35" s="168">
        <v>2</v>
      </c>
      <c r="B35" s="169" t="s">
        <v>432</v>
      </c>
      <c r="C35" s="392" t="s">
        <v>406</v>
      </c>
      <c r="D35" s="393"/>
      <c r="E35" s="394"/>
      <c r="F35" s="395"/>
      <c r="G35" s="396"/>
      <c r="H35" s="397"/>
    </row>
    <row r="36" spans="1:8">
      <c r="A36" s="168">
        <v>3</v>
      </c>
      <c r="B36" s="169" t="s">
        <v>433</v>
      </c>
      <c r="C36" s="392" t="s">
        <v>406</v>
      </c>
      <c r="D36" s="393"/>
      <c r="E36" s="394"/>
      <c r="F36" s="395"/>
      <c r="G36" s="396"/>
      <c r="H36" s="397"/>
    </row>
    <row r="37" spans="1:8">
      <c r="A37" s="168">
        <v>4</v>
      </c>
      <c r="B37" s="169" t="s">
        <v>434</v>
      </c>
      <c r="C37" s="392" t="s">
        <v>406</v>
      </c>
      <c r="D37" s="393"/>
      <c r="E37" s="394"/>
      <c r="F37" s="395"/>
      <c r="G37" s="396"/>
      <c r="H37" s="397"/>
    </row>
    <row r="38" spans="1:8">
      <c r="A38" s="168">
        <v>5</v>
      </c>
      <c r="B38" s="169" t="s">
        <v>435</v>
      </c>
      <c r="C38" s="392" t="s">
        <v>406</v>
      </c>
      <c r="D38" s="393"/>
      <c r="E38" s="394"/>
      <c r="F38" s="395"/>
      <c r="G38" s="396"/>
      <c r="H38" s="397"/>
    </row>
  </sheetData>
  <mergeCells count="64">
    <mergeCell ref="C38:E38"/>
    <mergeCell ref="F38:H38"/>
    <mergeCell ref="C35:E35"/>
    <mergeCell ref="F35:H35"/>
    <mergeCell ref="C36:E36"/>
    <mergeCell ref="F36:H36"/>
    <mergeCell ref="C37:E37"/>
    <mergeCell ref="F37:H37"/>
    <mergeCell ref="C32:E32"/>
    <mergeCell ref="F32:H32"/>
    <mergeCell ref="C33:E33"/>
    <mergeCell ref="F33:H33"/>
    <mergeCell ref="C34:E34"/>
    <mergeCell ref="F34:H34"/>
    <mergeCell ref="C29:E29"/>
    <mergeCell ref="F29:H29"/>
    <mergeCell ref="C30:E30"/>
    <mergeCell ref="F30:H30"/>
    <mergeCell ref="C31:E31"/>
    <mergeCell ref="F31:H31"/>
    <mergeCell ref="C22:E22"/>
    <mergeCell ref="F22:H22"/>
    <mergeCell ref="C23:E23"/>
    <mergeCell ref="F23:H23"/>
    <mergeCell ref="C28:E28"/>
    <mergeCell ref="F28:H28"/>
    <mergeCell ref="C19:E19"/>
    <mergeCell ref="F19:H19"/>
    <mergeCell ref="C20:E20"/>
    <mergeCell ref="F20:H20"/>
    <mergeCell ref="C21:E21"/>
    <mergeCell ref="F21:H21"/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C10:E10"/>
    <mergeCell ref="F10:H10"/>
    <mergeCell ref="C11:E11"/>
    <mergeCell ref="F11:H11"/>
    <mergeCell ref="C12:E12"/>
    <mergeCell ref="F12:H12"/>
    <mergeCell ref="C9:E9"/>
    <mergeCell ref="F9:H9"/>
    <mergeCell ref="A1:H1"/>
    <mergeCell ref="A2:B2"/>
    <mergeCell ref="F2:G2"/>
    <mergeCell ref="A3:F3"/>
    <mergeCell ref="G3:H3"/>
    <mergeCell ref="A4:F4"/>
    <mergeCell ref="G4:H4"/>
    <mergeCell ref="A5:F6"/>
    <mergeCell ref="A7:F7"/>
    <mergeCell ref="G7:H7"/>
    <mergeCell ref="A8:F8"/>
    <mergeCell ref="G8:H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tabSelected="1" topLeftCell="P1" workbookViewId="0">
      <selection activeCell="V5" sqref="V5"/>
    </sheetView>
  </sheetViews>
  <sheetFormatPr defaultRowHeight="15"/>
  <cols>
    <col min="1" max="4" width="9.140625" style="163"/>
    <col min="5" max="5" width="9" style="163" bestFit="1" customWidth="1"/>
    <col min="6" max="6" width="9.140625" customWidth="1"/>
    <col min="65" max="65" width="7.42578125" customWidth="1"/>
  </cols>
  <sheetData>
    <row r="1" spans="1:65" ht="15.75" thickBot="1">
      <c r="A1" s="406" t="s">
        <v>529</v>
      </c>
      <c r="B1" s="407"/>
      <c r="C1" s="407"/>
      <c r="D1" s="407"/>
      <c r="E1" s="407"/>
      <c r="F1" s="408"/>
    </row>
    <row r="2" spans="1:65" ht="29.25" customHeight="1">
      <c r="A2" s="398" t="s">
        <v>104</v>
      </c>
      <c r="B2" s="398" t="s">
        <v>528</v>
      </c>
      <c r="C2" s="398" t="s">
        <v>527</v>
      </c>
      <c r="D2" s="398" t="s">
        <v>526</v>
      </c>
      <c r="E2" s="398" t="s">
        <v>525</v>
      </c>
      <c r="F2" s="402" t="s">
        <v>400</v>
      </c>
      <c r="G2" s="404"/>
      <c r="H2" s="404"/>
      <c r="I2" s="403"/>
      <c r="J2" s="402" t="s">
        <v>404</v>
      </c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3"/>
      <c r="V2" s="402" t="s">
        <v>412</v>
      </c>
      <c r="W2" s="404"/>
      <c r="X2" s="404"/>
      <c r="Y2" s="403"/>
      <c r="Z2" s="402" t="s">
        <v>416</v>
      </c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4"/>
      <c r="AN2" s="404"/>
      <c r="AO2" s="404"/>
      <c r="AP2" s="404"/>
      <c r="AQ2" s="404"/>
      <c r="AR2" s="404"/>
      <c r="AS2" s="404"/>
      <c r="AT2" s="404"/>
      <c r="AU2" s="404"/>
      <c r="AV2" s="404"/>
      <c r="AW2" s="404"/>
      <c r="AX2" s="404"/>
      <c r="AY2" s="404"/>
      <c r="AZ2" s="404"/>
      <c r="BA2" s="404"/>
      <c r="BB2" s="404"/>
      <c r="BC2" s="403"/>
      <c r="BD2" s="401" t="s">
        <v>430</v>
      </c>
      <c r="BE2" s="401"/>
      <c r="BF2" s="401"/>
      <c r="BG2" s="401"/>
      <c r="BH2" s="401"/>
      <c r="BI2" s="401"/>
      <c r="BJ2" s="401"/>
      <c r="BK2" s="401"/>
      <c r="BL2" s="401"/>
      <c r="BM2" s="401"/>
    </row>
    <row r="3" spans="1:65" ht="35.25" customHeight="1">
      <c r="A3" s="399"/>
      <c r="B3" s="399"/>
      <c r="C3" s="399"/>
      <c r="D3" s="399"/>
      <c r="E3" s="399"/>
      <c r="F3" s="402" t="s">
        <v>523</v>
      </c>
      <c r="G3" s="403"/>
      <c r="H3" s="402" t="s">
        <v>524</v>
      </c>
      <c r="I3" s="403"/>
      <c r="J3" s="402" t="s">
        <v>405</v>
      </c>
      <c r="K3" s="403"/>
      <c r="L3" s="402" t="s">
        <v>537</v>
      </c>
      <c r="M3" s="403"/>
      <c r="N3" s="402" t="s">
        <v>408</v>
      </c>
      <c r="O3" s="403"/>
      <c r="P3" s="402" t="s">
        <v>409</v>
      </c>
      <c r="Q3" s="403"/>
      <c r="R3" s="402" t="s">
        <v>540</v>
      </c>
      <c r="S3" s="403"/>
      <c r="T3" s="402" t="s">
        <v>410</v>
      </c>
      <c r="U3" s="403"/>
      <c r="V3" s="402" t="s">
        <v>413</v>
      </c>
      <c r="W3" s="403"/>
      <c r="X3" s="402" t="s">
        <v>414</v>
      </c>
      <c r="Y3" s="403"/>
      <c r="Z3" s="402" t="s">
        <v>417</v>
      </c>
      <c r="AA3" s="403"/>
      <c r="AB3" s="402" t="s">
        <v>514</v>
      </c>
      <c r="AC3" s="403"/>
      <c r="AD3" s="402" t="s">
        <v>517</v>
      </c>
      <c r="AE3" s="403"/>
      <c r="AF3" s="402" t="s">
        <v>518</v>
      </c>
      <c r="AG3" s="403"/>
      <c r="AH3" s="402" t="s">
        <v>515</v>
      </c>
      <c r="AI3" s="403"/>
      <c r="AJ3" s="402" t="s">
        <v>519</v>
      </c>
      <c r="AK3" s="403"/>
      <c r="AL3" s="402" t="s">
        <v>520</v>
      </c>
      <c r="AM3" s="403"/>
      <c r="AN3" s="402" t="s">
        <v>516</v>
      </c>
      <c r="AO3" s="403"/>
      <c r="AP3" s="402" t="s">
        <v>521</v>
      </c>
      <c r="AQ3" s="403"/>
      <c r="AR3" s="402" t="s">
        <v>522</v>
      </c>
      <c r="AS3" s="403"/>
      <c r="AT3" s="402" t="s">
        <v>424</v>
      </c>
      <c r="AU3" s="403"/>
      <c r="AV3" s="402" t="s">
        <v>425</v>
      </c>
      <c r="AW3" s="403"/>
      <c r="AX3" s="402" t="s">
        <v>426</v>
      </c>
      <c r="AY3" s="403"/>
      <c r="AZ3" s="402" t="s">
        <v>427</v>
      </c>
      <c r="BA3" s="403"/>
      <c r="BB3" s="402" t="s">
        <v>428</v>
      </c>
      <c r="BC3" s="403"/>
      <c r="BD3" s="401" t="s">
        <v>431</v>
      </c>
      <c r="BE3" s="401"/>
      <c r="BF3" s="401" t="s">
        <v>432</v>
      </c>
      <c r="BG3" s="401"/>
      <c r="BH3" s="401" t="s">
        <v>433</v>
      </c>
      <c r="BI3" s="401"/>
      <c r="BJ3" s="401" t="s">
        <v>434</v>
      </c>
      <c r="BK3" s="401"/>
      <c r="BL3" s="401" t="s">
        <v>435</v>
      </c>
      <c r="BM3" s="401"/>
    </row>
    <row r="4" spans="1:65" ht="32.25" customHeight="1">
      <c r="A4" s="400"/>
      <c r="B4" s="400"/>
      <c r="C4" s="400"/>
      <c r="D4" s="400"/>
      <c r="E4" s="400"/>
      <c r="F4" s="188" t="s">
        <v>397</v>
      </c>
      <c r="G4" s="409" t="s">
        <v>398</v>
      </c>
      <c r="H4" s="188" t="s">
        <v>397</v>
      </c>
      <c r="I4" s="409" t="s">
        <v>398</v>
      </c>
      <c r="J4" s="188" t="s">
        <v>397</v>
      </c>
      <c r="K4" s="409" t="s">
        <v>398</v>
      </c>
      <c r="L4" s="188" t="s">
        <v>397</v>
      </c>
      <c r="M4" s="409" t="s">
        <v>398</v>
      </c>
      <c r="N4" s="188" t="s">
        <v>397</v>
      </c>
      <c r="O4" s="409" t="s">
        <v>398</v>
      </c>
      <c r="P4" s="188" t="s">
        <v>397</v>
      </c>
      <c r="Q4" s="409" t="s">
        <v>398</v>
      </c>
      <c r="R4" s="189" t="s">
        <v>397</v>
      </c>
      <c r="S4" s="409" t="s">
        <v>398</v>
      </c>
      <c r="T4" s="188" t="s">
        <v>397</v>
      </c>
      <c r="U4" s="409" t="s">
        <v>398</v>
      </c>
      <c r="V4" s="188" t="s">
        <v>397</v>
      </c>
      <c r="W4" s="409" t="s">
        <v>398</v>
      </c>
      <c r="X4" s="188" t="s">
        <v>397</v>
      </c>
      <c r="Y4" s="188" t="s">
        <v>398</v>
      </c>
      <c r="Z4" s="188" t="s">
        <v>397</v>
      </c>
      <c r="AA4" s="188" t="s">
        <v>398</v>
      </c>
      <c r="AB4" s="188" t="s">
        <v>397</v>
      </c>
      <c r="AC4" s="188" t="s">
        <v>398</v>
      </c>
      <c r="AD4" s="188" t="s">
        <v>397</v>
      </c>
      <c r="AE4" s="188" t="s">
        <v>398</v>
      </c>
      <c r="AF4" s="188" t="s">
        <v>397</v>
      </c>
      <c r="AG4" s="188" t="s">
        <v>398</v>
      </c>
      <c r="AH4" s="188" t="s">
        <v>397</v>
      </c>
      <c r="AI4" s="188" t="s">
        <v>398</v>
      </c>
      <c r="AJ4" s="188" t="s">
        <v>397</v>
      </c>
      <c r="AK4" s="188" t="s">
        <v>398</v>
      </c>
      <c r="AL4" s="188" t="s">
        <v>397</v>
      </c>
      <c r="AM4" s="188" t="s">
        <v>398</v>
      </c>
      <c r="AN4" s="188" t="s">
        <v>397</v>
      </c>
      <c r="AO4" s="188" t="s">
        <v>398</v>
      </c>
      <c r="AP4" s="188" t="s">
        <v>397</v>
      </c>
      <c r="AQ4" s="188" t="s">
        <v>398</v>
      </c>
      <c r="AR4" s="188" t="s">
        <v>397</v>
      </c>
      <c r="AS4" s="188" t="s">
        <v>398</v>
      </c>
      <c r="AT4" s="188" t="s">
        <v>397</v>
      </c>
      <c r="AU4" s="188" t="s">
        <v>398</v>
      </c>
      <c r="AV4" s="188" t="s">
        <v>397</v>
      </c>
      <c r="AW4" s="188" t="s">
        <v>398</v>
      </c>
      <c r="AX4" s="188" t="s">
        <v>397</v>
      </c>
      <c r="AY4" s="188" t="s">
        <v>398</v>
      </c>
      <c r="AZ4" s="188" t="s">
        <v>397</v>
      </c>
      <c r="BA4" s="188" t="s">
        <v>398</v>
      </c>
      <c r="BB4" s="188" t="s">
        <v>397</v>
      </c>
      <c r="BC4" s="188" t="s">
        <v>398</v>
      </c>
      <c r="BD4" s="188" t="s">
        <v>397</v>
      </c>
      <c r="BE4" s="188" t="s">
        <v>398</v>
      </c>
      <c r="BF4" s="188" t="s">
        <v>397</v>
      </c>
      <c r="BG4" s="188" t="s">
        <v>398</v>
      </c>
      <c r="BH4" s="188" t="s">
        <v>397</v>
      </c>
      <c r="BI4" s="188" t="s">
        <v>398</v>
      </c>
      <c r="BJ4" s="188" t="s">
        <v>397</v>
      </c>
      <c r="BK4" s="188" t="s">
        <v>398</v>
      </c>
      <c r="BL4" s="188" t="s">
        <v>397</v>
      </c>
      <c r="BM4" s="188" t="s">
        <v>398</v>
      </c>
    </row>
    <row r="5" spans="1:65" ht="225">
      <c r="D5" s="405" t="s">
        <v>531</v>
      </c>
      <c r="E5" s="405" t="s">
        <v>532</v>
      </c>
      <c r="F5" s="410" t="s">
        <v>533</v>
      </c>
      <c r="H5" s="410" t="s">
        <v>534</v>
      </c>
      <c r="J5" s="410" t="s">
        <v>535</v>
      </c>
      <c r="L5" s="410" t="s">
        <v>536</v>
      </c>
      <c r="N5" s="410" t="s">
        <v>538</v>
      </c>
      <c r="P5" s="410" t="s">
        <v>539</v>
      </c>
      <c r="R5" s="410" t="s">
        <v>541</v>
      </c>
      <c r="T5" s="411" t="s">
        <v>542</v>
      </c>
      <c r="V5" s="410" t="s">
        <v>543</v>
      </c>
    </row>
    <row r="15" spans="1:65" ht="75">
      <c r="I15" s="163" t="s">
        <v>530</v>
      </c>
    </row>
  </sheetData>
  <mergeCells count="40">
    <mergeCell ref="T3:U3"/>
    <mergeCell ref="V3:W3"/>
    <mergeCell ref="X3:Y3"/>
    <mergeCell ref="F3:G3"/>
    <mergeCell ref="H3:I3"/>
    <mergeCell ref="J3:K3"/>
    <mergeCell ref="L3:M3"/>
    <mergeCell ref="R3:S3"/>
    <mergeCell ref="J2:U2"/>
    <mergeCell ref="V2:Y2"/>
    <mergeCell ref="Z2:BC2"/>
    <mergeCell ref="AJ3:AK3"/>
    <mergeCell ref="AL3:AM3"/>
    <mergeCell ref="AN3:AO3"/>
    <mergeCell ref="AP3:AQ3"/>
    <mergeCell ref="AR3:AS3"/>
    <mergeCell ref="AT3:AU3"/>
    <mergeCell ref="Z3:AA3"/>
    <mergeCell ref="AB3:AC3"/>
    <mergeCell ref="AD3:AE3"/>
    <mergeCell ref="AF3:AG3"/>
    <mergeCell ref="AH3:AI3"/>
    <mergeCell ref="N3:O3"/>
    <mergeCell ref="P3:Q3"/>
    <mergeCell ref="BD2:BM2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  <mergeCell ref="A2:A4"/>
    <mergeCell ref="E2:E4"/>
    <mergeCell ref="D2:D4"/>
    <mergeCell ref="C2:C4"/>
    <mergeCell ref="B2:B4"/>
    <mergeCell ref="F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A7" workbookViewId="0">
      <selection activeCell="J9" sqref="J9"/>
    </sheetView>
  </sheetViews>
  <sheetFormatPr defaultRowHeight="15"/>
  <cols>
    <col min="10" max="10" width="10.140625" bestFit="1" customWidth="1"/>
    <col min="11" max="11" width="39.42578125" bestFit="1" customWidth="1"/>
    <col min="13" max="13" width="43.5703125" bestFit="1" customWidth="1"/>
    <col min="14" max="14" width="18.140625" customWidth="1"/>
    <col min="15" max="15" width="11.85546875" customWidth="1"/>
    <col min="16" max="16" width="14" customWidth="1"/>
    <col min="17" max="17" width="27.42578125" bestFit="1" customWidth="1"/>
    <col min="18" max="18" width="10.85546875" bestFit="1" customWidth="1"/>
    <col min="19" max="21" width="10.85546875" customWidth="1"/>
    <col min="22" max="22" width="12.28515625" customWidth="1"/>
  </cols>
  <sheetData>
    <row r="1" spans="1:23" s="23" customFormat="1" ht="18.75" customHeight="1" thickBot="1">
      <c r="A1" s="197" t="s">
        <v>70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</row>
    <row r="2" spans="1:23" s="23" customFormat="1" ht="18.75" customHeight="1" thickBot="1">
      <c r="A2" s="197" t="s">
        <v>71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</row>
    <row r="3" spans="1:23" s="23" customFormat="1" ht="18.75" customHeight="1" thickBot="1">
      <c r="A3" s="197" t="s">
        <v>72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</row>
    <row r="4" spans="1:23" s="23" customFormat="1" ht="18.75" customHeight="1" thickBot="1">
      <c r="A4" s="197" t="s">
        <v>73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</row>
    <row r="5" spans="1:23" s="23" customFormat="1" ht="18.75" customHeight="1" thickBot="1">
      <c r="A5" s="197" t="s">
        <v>74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</row>
    <row r="6" spans="1:23" s="23" customFormat="1" ht="18.75" customHeight="1" thickBot="1">
      <c r="A6" s="194" t="s">
        <v>75</v>
      </c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6"/>
      <c r="W6" s="24">
        <v>42826</v>
      </c>
    </row>
    <row r="7" spans="1:23" ht="77.25" thickBot="1">
      <c r="A7" s="205" t="s">
        <v>76</v>
      </c>
      <c r="B7" s="203" t="s">
        <v>77</v>
      </c>
      <c r="C7" s="203" t="s">
        <v>78</v>
      </c>
      <c r="D7" s="203" t="s">
        <v>79</v>
      </c>
      <c r="E7" s="203" t="s">
        <v>80</v>
      </c>
      <c r="F7" s="203" t="s">
        <v>81</v>
      </c>
      <c r="G7" s="202" t="s">
        <v>82</v>
      </c>
      <c r="H7" s="195"/>
      <c r="I7" s="195"/>
      <c r="J7" s="195"/>
      <c r="K7" s="195"/>
      <c r="L7" s="195"/>
      <c r="M7" s="196"/>
      <c r="N7" s="203" t="s">
        <v>83</v>
      </c>
      <c r="O7" s="17" t="s">
        <v>84</v>
      </c>
      <c r="P7" s="17" t="s">
        <v>85</v>
      </c>
      <c r="Q7" s="18" t="s">
        <v>86</v>
      </c>
      <c r="R7" s="17" t="s">
        <v>87</v>
      </c>
      <c r="S7" s="199" t="s">
        <v>88</v>
      </c>
      <c r="T7" s="200"/>
      <c r="U7" s="201"/>
      <c r="V7" s="17" t="s">
        <v>89</v>
      </c>
      <c r="W7" s="19"/>
    </row>
    <row r="8" spans="1:23" ht="60.75" thickBot="1">
      <c r="A8" s="206"/>
      <c r="B8" s="204"/>
      <c r="C8" s="204"/>
      <c r="D8" s="204"/>
      <c r="E8" s="204"/>
      <c r="F8" s="204"/>
      <c r="G8" s="20" t="s">
        <v>90</v>
      </c>
      <c r="H8" s="20" t="s">
        <v>91</v>
      </c>
      <c r="I8" s="20" t="s">
        <v>92</v>
      </c>
      <c r="J8" s="20" t="s">
        <v>93</v>
      </c>
      <c r="K8" s="21" t="s">
        <v>94</v>
      </c>
      <c r="L8" s="20" t="s">
        <v>95</v>
      </c>
      <c r="M8" s="20" t="s">
        <v>96</v>
      </c>
      <c r="N8" s="204"/>
      <c r="O8" s="20" t="s">
        <v>97</v>
      </c>
      <c r="P8" s="20" t="s">
        <v>98</v>
      </c>
      <c r="Q8" s="20" t="s">
        <v>97</v>
      </c>
      <c r="R8" s="20" t="s">
        <v>97</v>
      </c>
      <c r="S8" s="22" t="s">
        <v>99</v>
      </c>
      <c r="T8" s="22" t="s">
        <v>100</v>
      </c>
      <c r="U8" s="22" t="s">
        <v>101</v>
      </c>
      <c r="V8" s="20" t="s">
        <v>102</v>
      </c>
      <c r="W8" s="20" t="s">
        <v>103</v>
      </c>
    </row>
    <row r="9" spans="1:23" ht="90">
      <c r="G9" s="162" t="s">
        <v>370</v>
      </c>
      <c r="H9" s="162" t="s">
        <v>371</v>
      </c>
      <c r="I9" s="162" t="s">
        <v>372</v>
      </c>
      <c r="J9" s="162" t="s">
        <v>373</v>
      </c>
      <c r="K9" s="163" t="s">
        <v>374</v>
      </c>
      <c r="L9" s="161" t="s">
        <v>375</v>
      </c>
      <c r="M9" s="162" t="s">
        <v>380</v>
      </c>
      <c r="N9" s="162" t="s">
        <v>379</v>
      </c>
      <c r="O9" s="162" t="s">
        <v>378</v>
      </c>
      <c r="P9" s="162" t="s">
        <v>376</v>
      </c>
      <c r="Q9" s="162" t="s">
        <v>381</v>
      </c>
      <c r="R9" s="162" t="s">
        <v>377</v>
      </c>
      <c r="S9" s="162" t="s">
        <v>449</v>
      </c>
      <c r="T9" s="162" t="s">
        <v>451</v>
      </c>
      <c r="U9" s="162" t="s">
        <v>450</v>
      </c>
      <c r="V9" s="162" t="s">
        <v>452</v>
      </c>
      <c r="W9" s="162" t="s">
        <v>453</v>
      </c>
    </row>
  </sheetData>
  <mergeCells count="15">
    <mergeCell ref="S7:U7"/>
    <mergeCell ref="G7:M7"/>
    <mergeCell ref="N7:N8"/>
    <mergeCell ref="A7:A8"/>
    <mergeCell ref="B7:B8"/>
    <mergeCell ref="C7:C8"/>
    <mergeCell ref="D7:D8"/>
    <mergeCell ref="E7:E8"/>
    <mergeCell ref="F7:F8"/>
    <mergeCell ref="A6:V6"/>
    <mergeCell ref="A1:W1"/>
    <mergeCell ref="A2:W2"/>
    <mergeCell ref="A3:W3"/>
    <mergeCell ref="A4:W4"/>
    <mergeCell ref="A5:W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O2" sqref="O2:P2"/>
    </sheetView>
  </sheetViews>
  <sheetFormatPr defaultRowHeight="15"/>
  <cols>
    <col min="2" max="2" width="7.28515625" customWidth="1"/>
    <col min="3" max="3" width="6.85546875" customWidth="1"/>
    <col min="4" max="4" width="7.42578125" customWidth="1"/>
    <col min="5" max="5" width="7.28515625" customWidth="1"/>
    <col min="6" max="6" width="6.28515625" customWidth="1"/>
    <col min="7" max="7" width="7.28515625" customWidth="1"/>
    <col min="8" max="8" width="7.5703125" customWidth="1"/>
    <col min="9" max="9" width="6.85546875" customWidth="1"/>
    <col min="13" max="13" width="14.42578125" customWidth="1"/>
    <col min="25" max="25" width="14.42578125" customWidth="1"/>
  </cols>
  <sheetData>
    <row r="1" spans="1:31" ht="156">
      <c r="A1" s="9" t="s">
        <v>40</v>
      </c>
      <c r="B1" s="10" t="s">
        <v>41</v>
      </c>
      <c r="C1" s="9" t="s">
        <v>42</v>
      </c>
      <c r="D1" s="11" t="s">
        <v>43</v>
      </c>
      <c r="E1" s="11" t="s">
        <v>44</v>
      </c>
      <c r="F1" s="11" t="s">
        <v>45</v>
      </c>
      <c r="G1" s="12" t="s">
        <v>46</v>
      </c>
      <c r="H1" s="12" t="s">
        <v>47</v>
      </c>
      <c r="I1" s="12" t="s">
        <v>48</v>
      </c>
      <c r="J1" s="13" t="s">
        <v>49</v>
      </c>
      <c r="K1" s="13" t="s">
        <v>50</v>
      </c>
      <c r="L1" s="13" t="s">
        <v>51</v>
      </c>
      <c r="M1" s="13" t="s">
        <v>52</v>
      </c>
      <c r="N1" s="11" t="s">
        <v>476</v>
      </c>
      <c r="O1" s="11" t="s">
        <v>53</v>
      </c>
      <c r="P1" s="11" t="s">
        <v>54</v>
      </c>
      <c r="Q1" s="11" t="s">
        <v>477</v>
      </c>
      <c r="R1" s="13" t="s">
        <v>55</v>
      </c>
      <c r="S1" s="12" t="s">
        <v>56</v>
      </c>
      <c r="T1" s="12" t="s">
        <v>57</v>
      </c>
      <c r="U1" s="11" t="s">
        <v>58</v>
      </c>
      <c r="V1" s="11" t="s">
        <v>59</v>
      </c>
      <c r="W1" s="11" t="s">
        <v>60</v>
      </c>
      <c r="X1" s="13" t="s">
        <v>61</v>
      </c>
      <c r="Y1" s="14" t="s">
        <v>62</v>
      </c>
      <c r="Z1" s="11" t="s">
        <v>63</v>
      </c>
      <c r="AA1" s="12" t="s">
        <v>64</v>
      </c>
      <c r="AB1" s="207" t="s">
        <v>65</v>
      </c>
      <c r="AC1" s="207"/>
      <c r="AD1" s="207"/>
      <c r="AE1" s="11" t="s">
        <v>66</v>
      </c>
    </row>
    <row r="2" spans="1:31" ht="106.5" customHeight="1">
      <c r="A2" s="15"/>
      <c r="B2" s="15"/>
      <c r="C2" s="15"/>
      <c r="D2" s="15" t="s">
        <v>469</v>
      </c>
      <c r="E2" s="15" t="s">
        <v>474</v>
      </c>
      <c r="F2" s="15"/>
      <c r="G2" s="15" t="s">
        <v>469</v>
      </c>
      <c r="H2" s="162" t="s">
        <v>459</v>
      </c>
      <c r="I2" s="162" t="s">
        <v>460</v>
      </c>
      <c r="J2" s="162" t="s">
        <v>456</v>
      </c>
      <c r="K2" s="162" t="s">
        <v>454</v>
      </c>
      <c r="L2" s="162" t="s">
        <v>455</v>
      </c>
      <c r="M2" s="162" t="s">
        <v>457</v>
      </c>
      <c r="N2" s="15" t="s">
        <v>475</v>
      </c>
      <c r="O2" s="15" t="s">
        <v>471</v>
      </c>
      <c r="P2" s="15" t="s">
        <v>470</v>
      </c>
      <c r="Q2" s="15" t="s">
        <v>478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16" t="s">
        <v>67</v>
      </c>
      <c r="AC2" s="16" t="s">
        <v>68</v>
      </c>
      <c r="AD2" s="16" t="s">
        <v>69</v>
      </c>
      <c r="AE2" s="15"/>
    </row>
  </sheetData>
  <mergeCells count="1">
    <mergeCell ref="AB1:A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A3" sqref="A3"/>
    </sheetView>
  </sheetViews>
  <sheetFormatPr defaultColWidth="24.7109375" defaultRowHeight="15"/>
  <cols>
    <col min="1" max="1" width="7.140625" customWidth="1"/>
    <col min="2" max="2" width="13.5703125" customWidth="1"/>
    <col min="3" max="3" width="9.5703125" customWidth="1"/>
    <col min="4" max="4" width="10" customWidth="1"/>
  </cols>
  <sheetData>
    <row r="1" spans="1:16" ht="75" customHeight="1">
      <c r="A1" s="9" t="s">
        <v>104</v>
      </c>
      <c r="B1" s="208" t="s">
        <v>105</v>
      </c>
      <c r="C1" s="208"/>
      <c r="D1" s="25" t="s">
        <v>106</v>
      </c>
      <c r="E1" s="209" t="s">
        <v>108</v>
      </c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6" ht="79.5" customHeight="1">
      <c r="A2" s="16"/>
      <c r="B2" s="16" t="s">
        <v>97</v>
      </c>
      <c r="C2" s="16" t="s">
        <v>109</v>
      </c>
      <c r="D2" s="16" t="s">
        <v>97</v>
      </c>
      <c r="E2" s="26" t="s">
        <v>110</v>
      </c>
      <c r="F2" s="26" t="s">
        <v>107</v>
      </c>
      <c r="G2" s="26" t="s">
        <v>111</v>
      </c>
      <c r="H2" s="27" t="s">
        <v>112</v>
      </c>
      <c r="I2" s="27" t="s">
        <v>113</v>
      </c>
      <c r="J2" s="27" t="s">
        <v>114</v>
      </c>
      <c r="K2" s="27" t="s">
        <v>115</v>
      </c>
      <c r="L2" s="27" t="s">
        <v>116</v>
      </c>
      <c r="M2" s="28" t="s">
        <v>117</v>
      </c>
      <c r="N2" s="27" t="s">
        <v>118</v>
      </c>
      <c r="O2" s="27" t="s">
        <v>119</v>
      </c>
      <c r="P2" s="29" t="s">
        <v>66</v>
      </c>
    </row>
    <row r="3" spans="1:16" s="3" customFormat="1" ht="79.5" customHeight="1">
      <c r="B3" s="174" t="s">
        <v>472</v>
      </c>
      <c r="C3" s="174" t="s">
        <v>472</v>
      </c>
      <c r="D3" s="3" t="s">
        <v>473</v>
      </c>
      <c r="E3" s="173" t="s">
        <v>462</v>
      </c>
      <c r="F3" s="173" t="s">
        <v>458</v>
      </c>
      <c r="G3" s="173" t="s">
        <v>480</v>
      </c>
      <c r="H3" s="173" t="s">
        <v>463</v>
      </c>
      <c r="I3" s="173" t="s">
        <v>461</v>
      </c>
      <c r="J3" s="173" t="s">
        <v>464</v>
      </c>
      <c r="K3" s="173" t="s">
        <v>465</v>
      </c>
      <c r="L3" s="173" t="s">
        <v>466</v>
      </c>
      <c r="M3" s="173" t="s">
        <v>479</v>
      </c>
      <c r="N3" s="173" t="s">
        <v>467</v>
      </c>
      <c r="O3" s="173" t="s">
        <v>468</v>
      </c>
    </row>
  </sheetData>
  <mergeCells count="2">
    <mergeCell ref="B1:C1"/>
    <mergeCell ref="E1:P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D13" sqref="D13"/>
    </sheetView>
  </sheetViews>
  <sheetFormatPr defaultRowHeight="15"/>
  <cols>
    <col min="1" max="9" width="7.7109375" customWidth="1"/>
    <col min="10" max="11" width="13.42578125" customWidth="1"/>
    <col min="12" max="16" width="7.7109375" customWidth="1"/>
    <col min="17" max="17" width="15" customWidth="1"/>
    <col min="18" max="19" width="7.7109375" customWidth="1"/>
  </cols>
  <sheetData>
    <row r="1" spans="1:19" ht="16.5" thickBot="1">
      <c r="A1" s="214" t="s">
        <v>120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6"/>
    </row>
    <row r="2" spans="1:19" ht="15.75" thickBot="1">
      <c r="A2" s="217" t="s">
        <v>121</v>
      </c>
      <c r="B2" s="220" t="s">
        <v>122</v>
      </c>
      <c r="C2" s="220" t="s">
        <v>123</v>
      </c>
      <c r="D2" s="220" t="s">
        <v>124</v>
      </c>
      <c r="E2" s="210" t="s">
        <v>125</v>
      </c>
      <c r="F2" s="210" t="s">
        <v>126</v>
      </c>
      <c r="G2" s="220" t="s">
        <v>127</v>
      </c>
      <c r="H2" s="220" t="s">
        <v>128</v>
      </c>
      <c r="I2" s="210" t="s">
        <v>129</v>
      </c>
      <c r="J2" s="224" t="s">
        <v>130</v>
      </c>
      <c r="K2" s="225"/>
      <c r="L2" s="212" t="s">
        <v>131</v>
      </c>
      <c r="M2" s="226"/>
      <c r="N2" s="226"/>
      <c r="O2" s="226"/>
      <c r="P2" s="226"/>
      <c r="Q2" s="226"/>
      <c r="R2" s="226"/>
      <c r="S2" s="213"/>
    </row>
    <row r="3" spans="1:19" ht="15.75" thickBot="1">
      <c r="A3" s="218"/>
      <c r="B3" s="221"/>
      <c r="C3" s="221"/>
      <c r="D3" s="221"/>
      <c r="E3" s="223"/>
      <c r="F3" s="223"/>
      <c r="G3" s="221"/>
      <c r="H3" s="221"/>
      <c r="I3" s="223"/>
      <c r="J3" s="210" t="s">
        <v>132</v>
      </c>
      <c r="K3" s="210" t="s">
        <v>133</v>
      </c>
      <c r="L3" s="212" t="s">
        <v>134</v>
      </c>
      <c r="M3" s="213"/>
      <c r="N3" s="212" t="s">
        <v>135</v>
      </c>
      <c r="O3" s="213"/>
      <c r="P3" s="212" t="s">
        <v>136</v>
      </c>
      <c r="Q3" s="213"/>
      <c r="R3" s="30" t="s">
        <v>137</v>
      </c>
      <c r="S3" s="30" t="s">
        <v>138</v>
      </c>
    </row>
    <row r="4" spans="1:19" ht="60" customHeight="1" thickBot="1">
      <c r="A4" s="219"/>
      <c r="B4" s="222"/>
      <c r="C4" s="222"/>
      <c r="D4" s="222"/>
      <c r="E4" s="211"/>
      <c r="F4" s="211"/>
      <c r="G4" s="222"/>
      <c r="H4" s="222"/>
      <c r="I4" s="211"/>
      <c r="J4" s="211"/>
      <c r="K4" s="211"/>
      <c r="L4" s="30" t="s">
        <v>139</v>
      </c>
      <c r="M4" s="30" t="s">
        <v>140</v>
      </c>
      <c r="N4" s="30" t="s">
        <v>139</v>
      </c>
      <c r="O4" s="30" t="s">
        <v>140</v>
      </c>
      <c r="P4" s="30" t="s">
        <v>139</v>
      </c>
      <c r="Q4" s="30" t="s">
        <v>140</v>
      </c>
      <c r="R4" s="30" t="s">
        <v>139</v>
      </c>
      <c r="S4" s="30" t="s">
        <v>139</v>
      </c>
    </row>
    <row r="5" spans="1:19">
      <c r="I5" t="s">
        <v>481</v>
      </c>
    </row>
  </sheetData>
  <mergeCells count="17">
    <mergeCell ref="J3:J4"/>
    <mergeCell ref="K3:K4"/>
    <mergeCell ref="L3:M3"/>
    <mergeCell ref="N3:O3"/>
    <mergeCell ref="P3:Q3"/>
    <mergeCell ref="A1:S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K2"/>
    <mergeCell ref="L2:S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sqref="A1:U1"/>
    </sheetView>
  </sheetViews>
  <sheetFormatPr defaultRowHeight="15"/>
  <cols>
    <col min="1" max="1" width="5.28515625" customWidth="1"/>
    <col min="2" max="2" width="14.42578125" customWidth="1"/>
  </cols>
  <sheetData>
    <row r="1" spans="1:21" ht="26.25">
      <c r="A1" s="228" t="s">
        <v>141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</row>
    <row r="2" spans="1:21" ht="26.25">
      <c r="A2" s="230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</row>
    <row r="3" spans="1:21" ht="15.75">
      <c r="A3" s="232" t="s">
        <v>142</v>
      </c>
      <c r="B3" s="232" t="s">
        <v>41</v>
      </c>
      <c r="C3" s="227" t="s">
        <v>143</v>
      </c>
      <c r="D3" s="227" t="s">
        <v>144</v>
      </c>
      <c r="E3" s="227"/>
      <c r="F3" s="227" t="s">
        <v>145</v>
      </c>
      <c r="G3" s="227"/>
      <c r="H3" s="227"/>
      <c r="I3" s="227"/>
      <c r="J3" s="227" t="s">
        <v>146</v>
      </c>
      <c r="K3" s="227"/>
      <c r="L3" s="227" t="s">
        <v>147</v>
      </c>
      <c r="M3" s="227"/>
      <c r="N3" s="227"/>
      <c r="O3" s="227"/>
      <c r="P3" s="227"/>
      <c r="Q3" s="227"/>
      <c r="R3" s="233" t="s">
        <v>148</v>
      </c>
      <c r="S3" s="234"/>
      <c r="T3" s="234"/>
      <c r="U3" s="235"/>
    </row>
    <row r="4" spans="1:21" ht="15.75">
      <c r="A4" s="232"/>
      <c r="B4" s="232"/>
      <c r="C4" s="227"/>
      <c r="D4" s="227"/>
      <c r="E4" s="227"/>
      <c r="F4" s="227" t="s">
        <v>149</v>
      </c>
      <c r="G4" s="227"/>
      <c r="H4" s="227" t="s">
        <v>150</v>
      </c>
      <c r="I4" s="227"/>
      <c r="J4" s="227"/>
      <c r="K4" s="227"/>
      <c r="L4" s="227" t="s">
        <v>151</v>
      </c>
      <c r="M4" s="227"/>
      <c r="N4" s="227" t="s">
        <v>152</v>
      </c>
      <c r="O4" s="227"/>
      <c r="P4" s="227" t="s">
        <v>153</v>
      </c>
      <c r="Q4" s="227"/>
      <c r="R4" s="227" t="s">
        <v>154</v>
      </c>
      <c r="S4" s="227"/>
      <c r="T4" s="227" t="s">
        <v>155</v>
      </c>
      <c r="U4" s="227"/>
    </row>
    <row r="5" spans="1:21" ht="15.75">
      <c r="A5" s="232"/>
      <c r="B5" s="232"/>
      <c r="C5" s="227"/>
      <c r="D5" s="31" t="s">
        <v>156</v>
      </c>
      <c r="E5" s="31" t="s">
        <v>157</v>
      </c>
      <c r="F5" s="31" t="s">
        <v>156</v>
      </c>
      <c r="G5" s="31" t="s">
        <v>157</v>
      </c>
      <c r="H5" s="31" t="s">
        <v>156</v>
      </c>
      <c r="I5" s="31" t="s">
        <v>157</v>
      </c>
      <c r="J5" s="31" t="s">
        <v>156</v>
      </c>
      <c r="K5" s="31" t="s">
        <v>157</v>
      </c>
      <c r="L5" s="31" t="s">
        <v>156</v>
      </c>
      <c r="M5" s="31" t="s">
        <v>157</v>
      </c>
      <c r="N5" s="31" t="s">
        <v>156</v>
      </c>
      <c r="O5" s="31" t="s">
        <v>157</v>
      </c>
      <c r="P5" s="31" t="s">
        <v>156</v>
      </c>
      <c r="Q5" s="31" t="s">
        <v>157</v>
      </c>
      <c r="R5" s="31" t="s">
        <v>156</v>
      </c>
      <c r="S5" s="31" t="s">
        <v>157</v>
      </c>
      <c r="T5" s="31" t="s">
        <v>156</v>
      </c>
      <c r="U5" s="31" t="s">
        <v>157</v>
      </c>
    </row>
    <row r="6" spans="1:21" ht="48.75">
      <c r="D6" s="175" t="s">
        <v>482</v>
      </c>
      <c r="F6" s="175" t="s">
        <v>483</v>
      </c>
      <c r="G6" s="175"/>
      <c r="H6" s="175" t="s">
        <v>484</v>
      </c>
      <c r="I6" s="175"/>
      <c r="J6" s="175" t="s">
        <v>485</v>
      </c>
      <c r="K6" s="175"/>
      <c r="L6" s="175" t="s">
        <v>486</v>
      </c>
      <c r="N6" s="175" t="s">
        <v>487</v>
      </c>
      <c r="P6" s="175" t="s">
        <v>488</v>
      </c>
      <c r="R6" s="175" t="s">
        <v>489</v>
      </c>
      <c r="T6" s="175" t="s">
        <v>490</v>
      </c>
    </row>
  </sheetData>
  <mergeCells count="17">
    <mergeCell ref="H4:I4"/>
    <mergeCell ref="L4:M4"/>
    <mergeCell ref="N4:O4"/>
    <mergeCell ref="P4:Q4"/>
    <mergeCell ref="R4:S4"/>
    <mergeCell ref="A1:U1"/>
    <mergeCell ref="A2:U2"/>
    <mergeCell ref="A3:A5"/>
    <mergeCell ref="B3:B5"/>
    <mergeCell ref="C3:C5"/>
    <mergeCell ref="D3:E4"/>
    <mergeCell ref="F3:I3"/>
    <mergeCell ref="J3:K4"/>
    <mergeCell ref="L3:Q3"/>
    <mergeCell ref="R3:U3"/>
    <mergeCell ref="T4:U4"/>
    <mergeCell ref="F4:G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"/>
  <sheetViews>
    <sheetView topLeftCell="B1" workbookViewId="0">
      <selection activeCell="P4" sqref="P4"/>
    </sheetView>
  </sheetViews>
  <sheetFormatPr defaultRowHeight="15"/>
  <cols>
    <col min="2" max="2" width="4.7109375" customWidth="1"/>
    <col min="3" max="3" width="14.28515625" bestFit="1" customWidth="1"/>
    <col min="4" max="4" width="16.28515625" bestFit="1" customWidth="1"/>
    <col min="5" max="5" width="17.85546875" customWidth="1"/>
    <col min="6" max="6" width="11.28515625" customWidth="1"/>
    <col min="7" max="7" width="8.140625" customWidth="1"/>
    <col min="8" max="8" width="6.85546875" customWidth="1"/>
    <col min="9" max="9" width="5.28515625" customWidth="1"/>
    <col min="10" max="10" width="6" customWidth="1"/>
    <col min="11" max="11" width="7.140625" customWidth="1"/>
    <col min="12" max="13" width="9.28515625" bestFit="1" customWidth="1"/>
    <col min="14" max="14" width="9.5703125" bestFit="1" customWidth="1"/>
    <col min="15" max="15" width="7.7109375" customWidth="1"/>
    <col min="16" max="19" width="9.28515625" bestFit="1" customWidth="1"/>
  </cols>
  <sheetData>
    <row r="1" spans="2:19" ht="18">
      <c r="B1" s="236" t="s">
        <v>158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</row>
    <row r="2" spans="2:19" ht="34.5" customHeight="1">
      <c r="B2" s="237" t="s">
        <v>159</v>
      </c>
      <c r="C2" s="238" t="s">
        <v>122</v>
      </c>
      <c r="D2" s="238" t="s">
        <v>123</v>
      </c>
      <c r="E2" s="237" t="s">
        <v>160</v>
      </c>
      <c r="F2" s="237" t="s">
        <v>161</v>
      </c>
      <c r="G2" s="239" t="s">
        <v>162</v>
      </c>
      <c r="H2" s="239" t="s">
        <v>163</v>
      </c>
      <c r="I2" s="240" t="s">
        <v>164</v>
      </c>
      <c r="J2" s="240"/>
      <c r="K2" s="240"/>
      <c r="L2" s="241" t="s">
        <v>165</v>
      </c>
      <c r="M2" s="241"/>
      <c r="N2" s="241"/>
      <c r="O2" s="241" t="s">
        <v>166</v>
      </c>
      <c r="P2" s="241"/>
      <c r="Q2" s="241"/>
      <c r="R2" s="241"/>
      <c r="S2" s="241"/>
    </row>
    <row r="3" spans="2:19" ht="63" customHeight="1">
      <c r="B3" s="237"/>
      <c r="C3" s="238"/>
      <c r="D3" s="238"/>
      <c r="E3" s="237"/>
      <c r="F3" s="237"/>
      <c r="G3" s="239"/>
      <c r="H3" s="239"/>
      <c r="I3" s="240"/>
      <c r="J3" s="240"/>
      <c r="K3" s="240"/>
      <c r="L3" s="242" t="s">
        <v>167</v>
      </c>
      <c r="M3" s="243"/>
      <c r="N3" s="244"/>
      <c r="O3" s="239" t="s">
        <v>168</v>
      </c>
      <c r="P3" s="245" t="s">
        <v>169</v>
      </c>
      <c r="Q3" s="245"/>
      <c r="R3" s="245" t="s">
        <v>170</v>
      </c>
      <c r="S3" s="245"/>
    </row>
    <row r="4" spans="2:19" ht="196.5" customHeight="1">
      <c r="B4" s="237"/>
      <c r="C4" s="238"/>
      <c r="D4" s="238"/>
      <c r="E4" s="237"/>
      <c r="F4" s="237"/>
      <c r="G4" s="239"/>
      <c r="H4" s="239"/>
      <c r="I4" s="32" t="s">
        <v>171</v>
      </c>
      <c r="J4" s="32" t="s">
        <v>172</v>
      </c>
      <c r="K4" s="32" t="s">
        <v>173</v>
      </c>
      <c r="L4" s="32" t="s">
        <v>174</v>
      </c>
      <c r="M4" s="32" t="s">
        <v>175</v>
      </c>
      <c r="N4" s="32" t="s">
        <v>176</v>
      </c>
      <c r="O4" s="239"/>
      <c r="P4" s="32" t="s">
        <v>177</v>
      </c>
      <c r="Q4" s="32" t="s">
        <v>178</v>
      </c>
      <c r="R4" s="32" t="s">
        <v>179</v>
      </c>
      <c r="S4" s="32" t="s">
        <v>180</v>
      </c>
    </row>
  </sheetData>
  <mergeCells count="15">
    <mergeCell ref="B1:S1"/>
    <mergeCell ref="B2:B4"/>
    <mergeCell ref="C2:C4"/>
    <mergeCell ref="D2:D4"/>
    <mergeCell ref="E2:E4"/>
    <mergeCell ref="F2:F4"/>
    <mergeCell ref="G2:G4"/>
    <mergeCell ref="H2:H4"/>
    <mergeCell ref="I2:K3"/>
    <mergeCell ref="L2:N2"/>
    <mergeCell ref="O2:S2"/>
    <mergeCell ref="L3:N3"/>
    <mergeCell ref="O3:O4"/>
    <mergeCell ref="P3:Q3"/>
    <mergeCell ref="R3:S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workbookViewId="0"/>
  </sheetViews>
  <sheetFormatPr defaultRowHeight="15"/>
  <cols>
    <col min="2" max="2" width="5.140625" customWidth="1"/>
    <col min="3" max="3" width="11" bestFit="1" customWidth="1"/>
    <col min="4" max="4" width="15.42578125" bestFit="1" customWidth="1"/>
    <col min="5" max="5" width="16.42578125" customWidth="1"/>
    <col min="6" max="6" width="13.5703125" customWidth="1"/>
    <col min="7" max="7" width="12.5703125" customWidth="1"/>
    <col min="8" max="9" width="21.5703125" customWidth="1"/>
    <col min="10" max="10" width="9.85546875" customWidth="1"/>
    <col min="11" max="12" width="11.28515625" customWidth="1"/>
  </cols>
  <sheetData>
    <row r="1" spans="2:12" ht="18">
      <c r="B1" s="236" t="s">
        <v>181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</row>
    <row r="2" spans="2:12" ht="35.25" customHeight="1">
      <c r="B2" s="249" t="s">
        <v>159</v>
      </c>
      <c r="C2" s="249" t="s">
        <v>122</v>
      </c>
      <c r="D2" s="251" t="s">
        <v>123</v>
      </c>
      <c r="E2" s="253" t="s">
        <v>182</v>
      </c>
      <c r="F2" s="253" t="s">
        <v>183</v>
      </c>
      <c r="G2" s="253" t="s">
        <v>184</v>
      </c>
      <c r="H2" s="249" t="s">
        <v>185</v>
      </c>
      <c r="I2" s="253" t="s">
        <v>186</v>
      </c>
      <c r="J2" s="245" t="s">
        <v>187</v>
      </c>
      <c r="K2" s="245" t="s">
        <v>188</v>
      </c>
      <c r="L2" s="245" t="s">
        <v>189</v>
      </c>
    </row>
    <row r="3" spans="2:12" ht="35.25" customHeight="1">
      <c r="B3" s="250"/>
      <c r="C3" s="250"/>
      <c r="D3" s="252"/>
      <c r="E3" s="253"/>
      <c r="F3" s="253"/>
      <c r="G3" s="253"/>
      <c r="H3" s="250"/>
      <c r="I3" s="253"/>
      <c r="J3" s="245"/>
      <c r="K3" s="245"/>
      <c r="L3" s="245"/>
    </row>
    <row r="4" spans="2:12">
      <c r="B4" s="33"/>
      <c r="C4" s="34"/>
      <c r="D4" s="35"/>
      <c r="E4" s="36"/>
      <c r="F4" s="36"/>
      <c r="G4" s="36"/>
      <c r="H4" s="36"/>
      <c r="I4" s="36"/>
      <c r="J4" s="37"/>
      <c r="K4" s="37"/>
      <c r="L4" s="37"/>
    </row>
    <row r="5" spans="2:12">
      <c r="B5" s="33"/>
      <c r="C5" s="34"/>
      <c r="D5" s="35"/>
      <c r="E5" s="36"/>
      <c r="F5" s="36"/>
      <c r="G5" s="36"/>
      <c r="H5" s="36"/>
      <c r="I5" s="36"/>
      <c r="J5" s="37"/>
      <c r="K5" s="37"/>
      <c r="L5" s="37"/>
    </row>
    <row r="6" spans="2:12">
      <c r="B6" s="33"/>
      <c r="C6" s="38"/>
      <c r="D6" s="35"/>
      <c r="E6" s="36"/>
      <c r="F6" s="36"/>
      <c r="G6" s="36"/>
      <c r="H6" s="36"/>
      <c r="I6" s="36"/>
      <c r="J6" s="37"/>
      <c r="K6" s="39"/>
      <c r="L6" s="37"/>
    </row>
    <row r="7" spans="2:12">
      <c r="B7" s="33"/>
      <c r="C7" s="34"/>
      <c r="D7" s="35"/>
      <c r="E7" s="36"/>
      <c r="F7" s="36"/>
      <c r="G7" s="36"/>
      <c r="H7" s="36"/>
      <c r="I7" s="36"/>
      <c r="J7" s="37"/>
      <c r="K7" s="37"/>
      <c r="L7" s="37"/>
    </row>
    <row r="8" spans="2:12">
      <c r="B8" s="33"/>
      <c r="C8" s="34"/>
      <c r="D8" s="35"/>
      <c r="E8" s="36"/>
      <c r="F8" s="36"/>
      <c r="G8" s="36"/>
      <c r="H8" s="36"/>
      <c r="I8" s="36"/>
      <c r="J8" s="37"/>
      <c r="K8" s="37"/>
      <c r="L8" s="37"/>
    </row>
    <row r="9" spans="2:12">
      <c r="B9" s="246" t="s">
        <v>190</v>
      </c>
      <c r="C9" s="247"/>
      <c r="D9" s="248"/>
      <c r="E9" s="40">
        <f>SUM(E4:E8)</f>
        <v>0</v>
      </c>
      <c r="F9" s="40">
        <f t="shared" ref="F9:L9" si="0">SUM(F4:F8)</f>
        <v>0</v>
      </c>
      <c r="G9" s="40">
        <f t="shared" si="0"/>
        <v>0</v>
      </c>
      <c r="H9" s="40">
        <f t="shared" si="0"/>
        <v>0</v>
      </c>
      <c r="I9" s="40">
        <f t="shared" si="0"/>
        <v>0</v>
      </c>
      <c r="J9" s="41">
        <f t="shared" si="0"/>
        <v>0</v>
      </c>
      <c r="K9" s="41">
        <f t="shared" si="0"/>
        <v>0</v>
      </c>
      <c r="L9" s="41">
        <f t="shared" si="0"/>
        <v>0</v>
      </c>
    </row>
  </sheetData>
  <mergeCells count="13">
    <mergeCell ref="K2:K3"/>
    <mergeCell ref="L2:L3"/>
    <mergeCell ref="B9:D9"/>
    <mergeCell ref="B1:L1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"/>
  <sheetViews>
    <sheetView workbookViewId="0"/>
  </sheetViews>
  <sheetFormatPr defaultRowHeight="15"/>
  <cols>
    <col min="2" max="5" width="7.7109375" customWidth="1"/>
    <col min="6" max="8" width="13.42578125" customWidth="1"/>
    <col min="9" max="12" width="7.7109375" customWidth="1"/>
    <col min="13" max="13" width="13.5703125" customWidth="1"/>
    <col min="14" max="14" width="10.140625" customWidth="1"/>
    <col min="15" max="15" width="15" customWidth="1"/>
  </cols>
  <sheetData>
    <row r="1" spans="2:15" ht="15.75" thickBot="1">
      <c r="B1" s="257" t="s">
        <v>191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6"/>
    </row>
    <row r="2" spans="2:15" ht="15.75" thickBot="1">
      <c r="B2" s="257" t="s">
        <v>192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6"/>
    </row>
    <row r="3" spans="2:15" ht="15.75" thickBot="1">
      <c r="B3" s="257" t="s">
        <v>193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.75" thickBot="1">
      <c r="B4" s="258" t="s">
        <v>194</v>
      </c>
      <c r="C4" s="259"/>
      <c r="D4" s="259"/>
      <c r="E4" s="259"/>
      <c r="F4" s="260"/>
      <c r="G4" s="261" t="s">
        <v>195</v>
      </c>
      <c r="H4" s="262"/>
      <c r="I4" s="263"/>
      <c r="J4" s="264" t="s">
        <v>196</v>
      </c>
      <c r="K4" s="259"/>
      <c r="L4" s="260"/>
      <c r="M4" s="265">
        <v>42826</v>
      </c>
      <c r="N4" s="266"/>
      <c r="O4" s="267"/>
    </row>
    <row r="5" spans="2:15" ht="39" customHeight="1" thickBot="1">
      <c r="B5" s="257" t="s">
        <v>210</v>
      </c>
      <c r="C5" s="255"/>
      <c r="D5" s="256"/>
      <c r="E5" s="254" t="s">
        <v>197</v>
      </c>
      <c r="F5" s="255"/>
      <c r="G5" s="256"/>
      <c r="H5" s="254" t="s">
        <v>198</v>
      </c>
      <c r="I5" s="255"/>
      <c r="J5" s="256"/>
      <c r="K5" s="254" t="s">
        <v>199</v>
      </c>
      <c r="L5" s="255"/>
      <c r="M5" s="256"/>
      <c r="N5" s="254" t="s">
        <v>200</v>
      </c>
      <c r="O5" s="256"/>
    </row>
    <row r="6" spans="2:15" ht="105.75" thickBot="1">
      <c r="B6" s="42" t="s">
        <v>201</v>
      </c>
      <c r="C6" s="43" t="s">
        <v>202</v>
      </c>
      <c r="D6" s="43" t="s">
        <v>203</v>
      </c>
      <c r="E6" s="43" t="s">
        <v>204</v>
      </c>
      <c r="F6" s="43" t="s">
        <v>202</v>
      </c>
      <c r="G6" s="43" t="s">
        <v>203</v>
      </c>
      <c r="H6" s="43" t="s">
        <v>201</v>
      </c>
      <c r="I6" s="43" t="s">
        <v>202</v>
      </c>
      <c r="J6" s="43" t="s">
        <v>203</v>
      </c>
      <c r="K6" s="43" t="s">
        <v>205</v>
      </c>
      <c r="L6" s="43" t="s">
        <v>206</v>
      </c>
      <c r="M6" s="44" t="s">
        <v>207</v>
      </c>
      <c r="N6" s="44" t="s">
        <v>208</v>
      </c>
      <c r="O6" s="44" t="s">
        <v>209</v>
      </c>
    </row>
    <row r="7" spans="2:15" ht="120">
      <c r="F7" s="15" t="s">
        <v>491</v>
      </c>
      <c r="G7" s="15"/>
      <c r="H7" s="15" t="s">
        <v>491</v>
      </c>
      <c r="K7" s="163" t="s">
        <v>492</v>
      </c>
      <c r="L7" s="163" t="s">
        <v>493</v>
      </c>
    </row>
  </sheetData>
  <mergeCells count="12">
    <mergeCell ref="H5:J5"/>
    <mergeCell ref="K5:M5"/>
    <mergeCell ref="N5:O5"/>
    <mergeCell ref="B1:O1"/>
    <mergeCell ref="B2:O2"/>
    <mergeCell ref="B3:O3"/>
    <mergeCell ref="B4:F4"/>
    <mergeCell ref="G4:I4"/>
    <mergeCell ref="J4:L4"/>
    <mergeCell ref="M4:O4"/>
    <mergeCell ref="B5:D5"/>
    <mergeCell ref="E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Final Summary</vt:lpstr>
      <vt:lpstr>PCPNDT</vt:lpstr>
      <vt:lpstr>JSY</vt:lpstr>
      <vt:lpstr>JSSK</vt:lpstr>
      <vt:lpstr>FRU operation &amp; HR status</vt:lpstr>
      <vt:lpstr>Format-18A Districtwise</vt:lpstr>
      <vt:lpstr>PBI-Emoc</vt:lpstr>
      <vt:lpstr>PBI-ND</vt:lpstr>
      <vt:lpstr>Immunization</vt:lpstr>
      <vt:lpstr>RBSK annual target</vt:lpstr>
      <vt:lpstr>RBSK Screening</vt:lpstr>
      <vt:lpstr>RBSK Service </vt:lpstr>
      <vt:lpstr>Pariwar Kalyan</vt:lpstr>
      <vt:lpstr>URBUN PHC</vt:lpstr>
      <vt:lpstr>UPHC MPR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abhishek.samaddar</dc:creator>
  <cp:lastModifiedBy>Vicky Rohilla</cp:lastModifiedBy>
  <dcterms:created xsi:type="dcterms:W3CDTF">2017-07-11T04:50:00Z</dcterms:created>
  <dcterms:modified xsi:type="dcterms:W3CDTF">2017-08-16T13:10:13Z</dcterms:modified>
</cp:coreProperties>
</file>