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d49f2a0-ac62-4cfd-ac80-be747cf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<sst xmlns="http://schemas.openxmlformats.org/spreadsheetml/2006/main" count="394" uniqueCount="217">
  <si>
    <t xml:space="preserve">ID</t>
  </si>
  <si>
    <t xml:space="preserve">Question</t>
  </si>
  <si>
    <t xml:space="preserve">Difficulty</t>
  </si>
  <si>
    <t xml:space="preserve">Topic</t>
  </si>
  <si>
    <t xml:space="preserve">Expected_Answer</t>
  </si>
  <si>
    <t xml:space="preserve">What is the difference between relative</t>
  </si>
  <si>
    <t xml:space="preserve"> absolute</t>
  </si>
  <si>
    <t xml:space="preserve"> and mixed cell references in Excel?</t>
  </si>
  <si>
    <t xml:space="preserve">Easy</t>
  </si>
  <si>
    <t xml:space="preserve">Basics</t>
  </si>
  <si>
    <t xml:space="preserve">Relative adjusts automatically absolute uses $ mixed combines both</t>
  </si>
  <si>
    <t xml:space="preserve">How do you create a Pivot Table in Excel?</t>
  </si>
  <si>
    <t xml:space="preserve">Medium</t>
  </si>
  <si>
    <t xml:space="preserve">Pivot Tables</t>
  </si>
  <si>
    <t xml:space="preserve">Insert → PivotTable → Select range and fields</t>
  </si>
  <si>
    <t xml:space="preserve">Explain the difference between VLOOKUP and INDEX-MATCH.</t>
  </si>
  <si>
    <t xml:space="preserve">Functions</t>
  </si>
  <si>
    <t xml:space="preserve">INDEX-MATCH is more flexible works left/right and faster</t>
  </si>
  <si>
    <t xml:space="preserve">How do you remove duplicate values in Excel?</t>
  </si>
  <si>
    <t xml:space="preserve">Data Cleaning</t>
  </si>
  <si>
    <t xml:space="preserve">Use Data → Remove Duplicates option</t>
  </si>
  <si>
    <t xml:space="preserve">What is the use of conditional formatting?</t>
  </si>
  <si>
    <t xml:space="preserve">Formatting</t>
  </si>
  <si>
    <t xml:space="preserve">It visually highlights cells based on conditions</t>
  </si>
  <si>
    <t xml:space="preserve">How do you freeze panes in Excel?</t>
  </si>
  <si>
    <t xml:space="preserve">Use View → Freeze Panes to lock rows/columns</t>
  </si>
  <si>
    <t xml:space="preserve">What is the difference between COUNT</t>
  </si>
  <si>
    <t xml:space="preserve"> COUNTA</t>
  </si>
  <si>
    <t xml:space="preserve"> and COUNTIF?</t>
  </si>
  <si>
    <t xml:space="preserve">COUNT counts numbers COUNTA counts non-empty cells COUNTIF counts with conditions</t>
  </si>
  <si>
    <t xml:space="preserve">How do you protect a worksheet in Excel?</t>
  </si>
  <si>
    <t xml:space="preserve">Security</t>
  </si>
  <si>
    <t xml:space="preserve">Use Review → Protect Sheet with password</t>
  </si>
  <si>
    <t xml:space="preserve">What is the difference between a workbook and a worksheet?</t>
  </si>
  <si>
    <t xml:space="preserve">Workbook is the entire file worksheet is a single sheet/tab</t>
  </si>
  <si>
    <t xml:space="preserve">What are Excel Tables and their benefits?</t>
  </si>
  <si>
    <t xml:space="preserve">Data Handling</t>
  </si>
  <si>
    <t xml:space="preserve">Tables auto-expand allow structured references and easy formatting</t>
  </si>
  <si>
    <t xml:space="preserve">How do you apply data validation in Excel?</t>
  </si>
  <si>
    <t xml:space="preserve">Data → Data Validation to restrict input</t>
  </si>
  <si>
    <t xml:space="preserve">Explain absolute vs relative references in formulas.</t>
  </si>
  <si>
    <t xml:space="preserve">Formulas</t>
  </si>
  <si>
    <t xml:space="preserve">Relative changes when copied absolute ($A$1) stays fixed</t>
  </si>
  <si>
    <t xml:space="preserve">How do you use VLOOKUP?</t>
  </si>
  <si>
    <t xml:space="preserve">How do you use HLOOKUP?</t>
  </si>
  <si>
    <t xml:space="preserve">Similar to VLOOKUP but searches horizontally</t>
  </si>
  <si>
    <t xml:space="preserve">What are named ranges and why are they useful?</t>
  </si>
  <si>
    <t xml:space="preserve">Named ranges improve readability and reusability in formulas</t>
  </si>
  <si>
    <t xml:space="preserve">Explain the difference between CONCATENATE and TEXTJOIN.</t>
  </si>
  <si>
    <t xml:space="preserve">Hard</t>
  </si>
  <si>
    <t xml:space="preserve">TEXTJOIN is more flexible handles delimiters ignores blanks</t>
  </si>
  <si>
    <t xml:space="preserve">How do you create a drop-down list in Excel?</t>
  </si>
  <si>
    <t xml:space="preserve">Data Validation</t>
  </si>
  <si>
    <t xml:space="preserve">Use Data → Validation → List option</t>
  </si>
  <si>
    <t xml:space="preserve">What is a dynamic named range?</t>
  </si>
  <si>
    <t xml:space="preserve">A range that adjusts automatically with OFFSET or TABLE</t>
  </si>
  <si>
    <t xml:space="preserve">How do you trace precedents and dependents in Excel?</t>
  </si>
  <si>
    <t xml:space="preserve">Auditing</t>
  </si>
  <si>
    <t xml:space="preserve">Formulas → Trace Precedents/Dependents</t>
  </si>
  <si>
    <t xml:space="preserve">Explain what IFERROR does.</t>
  </si>
  <si>
    <t xml:space="preserve">IFERROR returns alternate value if formula errors</t>
  </si>
  <si>
    <t xml:space="preserve">What is the difference between ISERROR and IFERROR?</t>
  </si>
  <si>
    <t xml:space="preserve">ISERROR checks for error IFERROR handles error in formula</t>
  </si>
  <si>
    <t xml:space="preserve">How do you calculate percentage change between two values?</t>
  </si>
  <si>
    <t xml:space="preserve">(New-Old)/Old * 100</t>
  </si>
  <si>
    <t xml:space="preserve">What does the $ symbol mean in Excel formulas?</t>
  </si>
  <si>
    <t xml:space="preserve">It fixes row or column in references</t>
  </si>
  <si>
    <t xml:space="preserve">How do you create a chart in Excel?</t>
  </si>
  <si>
    <t xml:space="preserve">Charts</t>
  </si>
  <si>
    <t xml:space="preserve">Insert → Choose chart type</t>
  </si>
  <si>
    <t xml:space="preserve">What is the difference between a bar chart and a column chart?</t>
  </si>
  <si>
    <t xml:space="preserve">Bar is horizontal column is vertical</t>
  </si>
  <si>
    <t xml:space="preserve">How do you insert sparklines?</t>
  </si>
  <si>
    <t xml:space="preserve">Insert → Sparklines mini in-cell charts</t>
  </si>
  <si>
    <t xml:space="preserve">Explain difference between Line chart and Area chart.</t>
  </si>
  <si>
    <t xml:space="preserve">Line shows trends area emphasizes volume</t>
  </si>
  <si>
    <t xml:space="preserve">How do you use SUMIF?</t>
  </si>
  <si>
    <t xml:space="preserve">How do you use SUMIFS?</t>
  </si>
  <si>
    <t xml:space="preserve">What is the difference between FIND and SEARCH?</t>
  </si>
  <si>
    <t xml:space="preserve">FIND is case-sensitive SEARCH is not</t>
  </si>
  <si>
    <t xml:space="preserve">How do you split text into columns?</t>
  </si>
  <si>
    <t xml:space="preserve">Data → Text to Columns</t>
  </si>
  <si>
    <t xml:space="preserve">How do you use LEFT RIGHT and MID functions?</t>
  </si>
  <si>
    <t xml:space="preserve">Extract characters from text</t>
  </si>
  <si>
    <t xml:space="preserve">Explain TRIM function.</t>
  </si>
  <si>
    <t xml:space="preserve">Removes extra spaces except single between words</t>
  </si>
  <si>
    <t xml:space="preserve">What does the LEN function do?</t>
  </si>
  <si>
    <t xml:space="preserve">Counts number of characters</t>
  </si>
  <si>
    <t xml:space="preserve">What is SUBSTITUTE function used for?</t>
  </si>
  <si>
    <t xml:space="preserve">Replaces old text with new in string</t>
  </si>
  <si>
    <t xml:space="preserve">What is REPLACE function?</t>
  </si>
  <si>
    <t xml:space="preserve">Replaces based on position</t>
  </si>
  <si>
    <t xml:space="preserve">What is EXACT function?</t>
  </si>
  <si>
    <t xml:space="preserve">Checks if two text strings are identical</t>
  </si>
  <si>
    <t xml:space="preserve">What is the difference between ROUND ROUNDUP and ROUNDDOWN?</t>
  </si>
  <si>
    <t xml:space="preserve">ROUND rounds normally ROUNDUP always up ROUNDDOWN always down</t>
  </si>
  <si>
    <t xml:space="preserve">Explain difference between CEILING and FLOOR functions.</t>
  </si>
  <si>
    <t xml:space="preserve">CEILING rounds up FLOOR rounds down to multiple</t>
  </si>
  <si>
    <t xml:space="preserve">How do you create a macro in Excel?</t>
  </si>
  <si>
    <t xml:space="preserve">Macros</t>
  </si>
  <si>
    <t xml:space="preserve">Record Macro under Developer tab or VBA editor</t>
  </si>
  <si>
    <t xml:space="preserve">What is VBA?</t>
  </si>
  <si>
    <t xml:space="preserve">Advanced</t>
  </si>
  <si>
    <t xml:space="preserve">Visual Basic for Applications scripting for automation</t>
  </si>
  <si>
    <t xml:space="preserve">How do you run a VBA script?</t>
  </si>
  <si>
    <t xml:space="preserve">Alt+F11 editor run code</t>
  </si>
  <si>
    <t xml:space="preserve">What are Pivot Charts?</t>
  </si>
  <si>
    <t xml:space="preserve">Charts linked to pivot tables</t>
  </si>
  <si>
    <t xml:space="preserve">How do you group data in Pivot Table?</t>
  </si>
  <si>
    <t xml:space="preserve">Right click → Group by number date etc.</t>
  </si>
  <si>
    <t xml:space="preserve">How do you use slicers?</t>
  </si>
  <si>
    <t xml:space="preserve">Insert → Slicer filter visuals for pivot tables</t>
  </si>
  <si>
    <t xml:space="preserve">What is Power Query?</t>
  </si>
  <si>
    <t xml:space="preserve">Tool for importing shaping transforming data</t>
  </si>
  <si>
    <t xml:space="preserve">What is Power Pivot?</t>
  </si>
  <si>
    <t xml:space="preserve">Add-in for data modeling and relationships</t>
  </si>
  <si>
    <t xml:space="preserve">Explain difference between workbook protection and worksheet protection.</t>
  </si>
  <si>
    <t xml:space="preserve">Workbook restricts structure worksheet restricts editing</t>
  </si>
  <si>
    <t xml:space="preserve">What is Goal Seek?</t>
  </si>
  <si>
    <t xml:space="preserve">Analysis</t>
  </si>
  <si>
    <t xml:space="preserve">What-if analysis tool to adjust input for target output</t>
  </si>
  <si>
    <t xml:space="preserve">What is Scenario Manager?</t>
  </si>
  <si>
    <t xml:space="preserve">Stores multiple sets of inputs for comparison</t>
  </si>
  <si>
    <t xml:space="preserve">What is Solver in Excel?</t>
  </si>
  <si>
    <t xml:space="preserve">Optimization add-in for finding best values</t>
  </si>
  <si>
    <t xml:space="preserve">How do you use Data Consolidation?</t>
  </si>
  <si>
    <t xml:space="preserve">Combines data from multiple ranges</t>
  </si>
  <si>
    <t xml:space="preserve">How do you import data from external sources?</t>
  </si>
  <si>
    <t xml:space="preserve">Data Import</t>
  </si>
  <si>
    <t xml:space="preserve">Data → Get External Data</t>
  </si>
  <si>
    <t xml:space="preserve">How do you refresh data connections?</t>
  </si>
  <si>
    <t xml:space="preserve">Right click table → Refresh</t>
  </si>
  <si>
    <t xml:space="preserve">What is conditional formatting with formula?</t>
  </si>
  <si>
    <t xml:space="preserve">Use formula rule =A1&gt;100 etc.</t>
  </si>
  <si>
    <t xml:space="preserve">Explain icon sets in conditional formatting.</t>
  </si>
  <si>
    <t xml:space="preserve">Traffic lights arrows indicators</t>
  </si>
  <si>
    <t xml:space="preserve">What are custom number formats?</t>
  </si>
  <si>
    <t xml:space="preserve">Format codes like 0.00 or #</t>
  </si>
  <si>
    <t xml:space="preserve">##</t>
  </si>
  <si>
    <t xml:space="preserve">What is difference between General and Text format?</t>
  </si>
  <si>
    <t xml:space="preserve">General auto-detects Text keeps literal</t>
  </si>
  <si>
    <t xml:space="preserve">How do you record a macro?</t>
  </si>
  <si>
    <t xml:space="preserve">Developer → Record Macro perform steps stop</t>
  </si>
  <si>
    <t xml:space="preserve">How do you assign macro to button?</t>
  </si>
  <si>
    <t xml:space="preserve">Insert shape → Assign Macro</t>
  </si>
  <si>
    <t xml:space="preserve">How do you enable Developer tab?</t>
  </si>
  <si>
    <t xml:space="preserve">UI</t>
  </si>
  <si>
    <t xml:space="preserve">File → Options → Customize Ribbon</t>
  </si>
  <si>
    <t xml:space="preserve">What are Excel Add-ins?</t>
  </si>
  <si>
    <t xml:space="preserve">Additional tools loaded into Excel</t>
  </si>
  <si>
    <t xml:space="preserve">How do you remove blanks in a dataset?</t>
  </si>
  <si>
    <t xml:space="preserve">Filter blanks delete rows or use Go To Special</t>
  </si>
  <si>
    <t xml:space="preserve">How do you highlight duplicates with conditional formatting?</t>
  </si>
  <si>
    <t xml:space="preserve">Use Highlight Duplicate rule</t>
  </si>
  <si>
    <t xml:space="preserve">How do you use IF function?</t>
  </si>
  <si>
    <t xml:space="preserve">How do you nest IF functions?</t>
  </si>
  <si>
    <t xml:space="preserve">What is IFS function?</t>
  </si>
  <si>
    <t xml:space="preserve">Checks multiple conditions in one formula</t>
  </si>
  <si>
    <t xml:space="preserve">How do you use AND OR in formulas?</t>
  </si>
  <si>
    <t xml:space="preserve">What is difference between NA() and blank?</t>
  </si>
  <si>
    <t xml:space="preserve">NA shows error blank is empty cell</t>
  </si>
  <si>
    <t xml:space="preserve">How do you calculate CAGR in Excel?</t>
  </si>
  <si>
    <t xml:space="preserve">Finance</t>
  </si>
  <si>
    <t xml:space="preserve">((End/Start)^(1/Years))-1</t>
  </si>
  <si>
    <t xml:space="preserve">How do you calculate NPV?</t>
  </si>
  <si>
    <t xml:space="preserve">How do you calculate IRR?</t>
  </si>
  <si>
    <t xml:space="preserve">What is difference between XNPV and NPV?</t>
  </si>
  <si>
    <t xml:space="preserve">XNPV uses actual dates NPV assumes equal intervals</t>
  </si>
  <si>
    <t xml:space="preserve">How do you use PMT function?</t>
  </si>
  <si>
    <t xml:space="preserve">What is FV function?</t>
  </si>
  <si>
    <t xml:space="preserve">What is PV function?</t>
  </si>
  <si>
    <t xml:space="preserve">How do you apply filters in Excel?</t>
  </si>
  <si>
    <t xml:space="preserve">Data → Filter</t>
  </si>
  <si>
    <t xml:space="preserve">How do you use Advanced Filter?</t>
  </si>
  <si>
    <t xml:space="preserve">Data → Advanced with criteria range</t>
  </si>
  <si>
    <t xml:space="preserve">What is subtotal function?</t>
  </si>
  <si>
    <t xml:space="preserve">What is difference between AGGREGATE and SUBTOTAL?</t>
  </si>
  <si>
    <t xml:space="preserve">AGGREGATE more options and ignores errors</t>
  </si>
  <si>
    <t xml:space="preserve">What is difference between COUNTIF and COUNTIFS?</t>
  </si>
  <si>
    <t xml:space="preserve">COUNTIF single condition COUNTIFS multiple</t>
  </si>
  <si>
    <t xml:space="preserve">How do you use MATCH function?</t>
  </si>
  <si>
    <t xml:space="preserve">How do you use INDEX function?</t>
  </si>
  <si>
    <t xml:space="preserve">How do you combine INDEX and MATCH?</t>
  </si>
  <si>
    <t xml:space="preserve">What are array formulas?</t>
  </si>
  <si>
    <t xml:space="preserve">Formulas that handle multiple values with Ctrl+Shift+Enter</t>
  </si>
  <si>
    <t xml:space="preserve">What is SEQUENCE function?</t>
  </si>
  <si>
    <t xml:space="preserve">Generates sequence of numbers</t>
  </si>
  <si>
    <t xml:space="preserve">What is UNIQUE function?</t>
  </si>
  <si>
    <t xml:space="preserve">Returns unique values from a range</t>
  </si>
  <si>
    <t xml:space="preserve">What is SORT function?</t>
  </si>
  <si>
    <t xml:space="preserve">Returns sorted array</t>
  </si>
  <si>
    <t xml:space="preserve">What is FILTER function?</t>
  </si>
  <si>
    <t xml:space="preserve">Filters array by criteria</t>
  </si>
  <si>
    <t xml:space="preserve">What is XMATCH function?</t>
  </si>
  <si>
    <t xml:space="preserve">Improved MATCH with more options</t>
  </si>
  <si>
    <t xml:space="preserve">What are dynamic arrays?</t>
  </si>
  <si>
    <t xml:space="preserve">New Excel calc engine that spills results</t>
  </si>
  <si>
    <t xml:space="preserve">What are structured references?</t>
  </si>
  <si>
    <t xml:space="preserve">Tables</t>
  </si>
  <si>
    <t xml:space="preserve">References using table/column names</t>
  </si>
  <si>
    <t xml:space="preserve">How do you use GETPIVOTDATA?</t>
  </si>
  <si>
    <t xml:space="preserve">Extracts data from pivot tables</t>
  </si>
  <si>
    <t xml:space="preserve">What is difference between Pivot Table and regular table?</t>
  </si>
  <si>
    <t xml:space="preserve">Pivot aggregates data tables store raw</t>
  </si>
  <si>
    <t xml:space="preserve">How do you use Flash Fill?</t>
  </si>
  <si>
    <t xml:space="preserve">Type pattern press Ctrl+E</t>
  </si>
  <si>
    <t xml:space="preserve">What are quick analysis tools?</t>
  </si>
  <si>
    <t xml:space="preserve">Shortcut for formatting charts totals</t>
  </si>
  <si>
    <t xml:space="preserve">How do you use Transpose in Excel?</t>
  </si>
  <si>
    <t xml:space="preserve">What is difference between relative and absolute path in external links?</t>
  </si>
  <si>
    <t xml:space="preserve">Links</t>
  </si>
  <si>
    <t xml:space="preserve">Relative depends on file location absolute fixed</t>
  </si>
  <si>
    <t xml:space="preserve">What is circular reference?</t>
  </si>
  <si>
    <t xml:space="preserve">Errors</t>
  </si>
  <si>
    <t xml:space="preserve">Formula refers to itself creates loop</t>
  </si>
  <si>
    <t xml:space="preserve">How do you handle circular references?</t>
  </si>
  <si>
    <t xml:space="preserve">Enable iterative calc or fix logic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</si>
</sst>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9"/>
    <col collapsed="false" customWidth="true" hidden="false" outlineLevel="0" max="2" min="2" style="0" width="61.25"/>
    <col collapsed="false" customWidth="true" hidden="false" outlineLevel="0" max="3" min="3" style="0" width="8.67"/>
    <col collapsed="false" customWidth="true" hidden="false" outlineLevel="0" max="4" min="4" style="0" width="30.93"/>
    <col collapsed="false" customWidth="true" hidden="false" outlineLevel="0" max="5" min="5" style="0" width="56.24"/>
    <col collapsed="false" customWidth="true" hidden="false" outlineLevel="0" max="6" min="6" style="0" width="9.51"/>
    <col collapsed="false" customWidth="true" hidden="false" outlineLevel="0" max="7" min="7" style="0" width="75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D3" s="0" t="s">
        <v>13</v>
      </c>
      <c r="E3" s="0" t="s">
        <v>14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12</v>
      </c>
      <c r="D4" s="0" t="s">
        <v>16</v>
      </c>
      <c r="E4" s="0" t="s">
        <v>17</v>
      </c>
    </row>
    <row r="5" customFormat="false" ht="12.8" hidden="false" customHeight="false" outlineLevel="0" collapsed="false">
      <c r="A5" s="0" t="n">
        <v>4</v>
      </c>
      <c r="B5" s="0" t="s">
        <v>18</v>
      </c>
      <c r="C5" s="0" t="s">
        <v>8</v>
      </c>
      <c r="D5" s="0" t="s">
        <v>19</v>
      </c>
      <c r="E5" s="0" t="s">
        <v>20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s">
        <v>8</v>
      </c>
      <c r="D6" s="0" t="s">
        <v>22</v>
      </c>
      <c r="E6" s="0" t="s">
        <v>23</v>
      </c>
    </row>
    <row r="7" customFormat="false" ht="12.8" hidden="false" customHeight="false" outlineLevel="0" collapsed="false">
      <c r="A7" s="0" t="n">
        <v>6</v>
      </c>
      <c r="B7" s="0" t="s">
        <v>24</v>
      </c>
      <c r="C7" s="0" t="s">
        <v>8</v>
      </c>
      <c r="D7" s="0" t="s">
        <v>9</v>
      </c>
      <c r="E7" s="0" t="s">
        <v>25</v>
      </c>
    </row>
    <row r="8" customFormat="false" ht="12.8" hidden="false" customHeight="false" outlineLevel="0" collapsed="false">
      <c r="A8" s="0" t="n">
        <v>7</v>
      </c>
      <c r="B8" s="0" t="s">
        <v>26</v>
      </c>
      <c r="C8" s="0" t="s">
        <v>27</v>
      </c>
      <c r="D8" s="0" t="s">
        <v>28</v>
      </c>
      <c r="E8" s="0" t="s">
        <v>12</v>
      </c>
      <c r="F8" s="0" t="s">
        <v>16</v>
      </c>
      <c r="G8" s="0" t="s">
        <v>29</v>
      </c>
    </row>
    <row r="9" customFormat="false" ht="12.8" hidden="false" customHeight="false" outlineLevel="0" collapsed="false">
      <c r="A9" s="0" t="n">
        <v>8</v>
      </c>
      <c r="B9" s="0" t="s">
        <v>30</v>
      </c>
      <c r="C9" s="0" t="s">
        <v>8</v>
      </c>
      <c r="D9" s="0" t="s">
        <v>31</v>
      </c>
      <c r="E9" s="0" t="s">
        <v>32</v>
      </c>
    </row>
    <row r="10" customFormat="false" ht="12.8" hidden="false" customHeight="false" outlineLevel="0" collapsed="false">
      <c r="A10" s="0" t="n">
        <v>9</v>
      </c>
      <c r="B10" s="0" t="s">
        <v>33</v>
      </c>
      <c r="C10" s="0" t="s">
        <v>8</v>
      </c>
      <c r="D10" s="0" t="s">
        <v>9</v>
      </c>
      <c r="E10" s="0" t="s">
        <v>34</v>
      </c>
    </row>
    <row r="11" customFormat="false" ht="12.8" hidden="false" customHeight="false" outlineLevel="0" collapsed="false">
      <c r="A11" s="0" t="n">
        <v>10</v>
      </c>
      <c r="B11" s="0" t="s">
        <v>35</v>
      </c>
      <c r="C11" s="0" t="s">
        <v>12</v>
      </c>
      <c r="D11" s="0" t="s">
        <v>36</v>
      </c>
      <c r="E11" s="0" t="s">
        <v>37</v>
      </c>
    </row>
    <row r="12" customFormat="false" ht="12.8" hidden="false" customHeight="false" outlineLevel="0" collapsed="false">
      <c r="A12" s="0" t="n">
        <v>11</v>
      </c>
      <c r="B12" s="0" t="s">
        <v>38</v>
      </c>
      <c r="C12" s="0" t="s">
        <v>12</v>
      </c>
      <c r="D12" s="0" t="s">
        <v>19</v>
      </c>
      <c r="E12" s="0" t="s">
        <v>39</v>
      </c>
    </row>
    <row r="13" customFormat="false" ht="12.8" hidden="false" customHeight="false" outlineLevel="0" collapsed="false">
      <c r="A13" s="0" t="n">
        <v>12</v>
      </c>
      <c r="B13" s="0" t="s">
        <v>40</v>
      </c>
      <c r="C13" s="0" t="s">
        <v>8</v>
      </c>
      <c r="D13" s="0" t="s">
        <v>41</v>
      </c>
      <c r="E13" s="0" t="s">
        <v>42</v>
      </c>
    </row>
    <row r="14" customFormat="false" ht="12.8" hidden="false" customHeight="false" outlineLevel="0" collapsed="false">
      <c r="A14" s="0" t="n">
        <v>13</v>
      </c>
      <c r="B14" s="0" t="s">
        <v>43</v>
      </c>
      <c r="C14" s="0" t="s">
        <v>12</v>
      </c>
      <c r="D14" s="0" t="s">
        <v>16</v>
      </c>
      <c r="E14" s="0" t="e">
        <f aca="false">VLOOKUP(lookup_value table_array col_index 0)</f>
        <v>#VALUE!</v>
      </c>
    </row>
    <row r="15" customFormat="false" ht="12.8" hidden="false" customHeight="false" outlineLevel="0" collapsed="false">
      <c r="A15" s="0" t="n">
        <v>14</v>
      </c>
      <c r="B15" s="0" t="s">
        <v>44</v>
      </c>
      <c r="C15" s="0" t="s">
        <v>12</v>
      </c>
      <c r="D15" s="0" t="s">
        <v>16</v>
      </c>
      <c r="E15" s="0" t="s">
        <v>45</v>
      </c>
    </row>
    <row r="16" customFormat="false" ht="12.8" hidden="false" customHeight="false" outlineLevel="0" collapsed="false">
      <c r="A16" s="0" t="n">
        <v>15</v>
      </c>
      <c r="B16" s="0" t="s">
        <v>46</v>
      </c>
      <c r="C16" s="0" t="s">
        <v>12</v>
      </c>
      <c r="D16" s="0" t="s">
        <v>41</v>
      </c>
      <c r="E16" s="0" t="s">
        <v>47</v>
      </c>
    </row>
    <row r="17" customFormat="false" ht="12.8" hidden="false" customHeight="false" outlineLevel="0" collapsed="false">
      <c r="A17" s="0" t="n">
        <v>16</v>
      </c>
      <c r="B17" s="0" t="s">
        <v>48</v>
      </c>
      <c r="C17" s="0" t="s">
        <v>49</v>
      </c>
      <c r="D17" s="0" t="s">
        <v>16</v>
      </c>
      <c r="E17" s="0" t="s">
        <v>50</v>
      </c>
    </row>
    <row r="18" customFormat="false" ht="12.8" hidden="false" customHeight="false" outlineLevel="0" collapsed="false">
      <c r="A18" s="0" t="n">
        <v>17</v>
      </c>
      <c r="B18" s="0" t="s">
        <v>51</v>
      </c>
      <c r="C18" s="0" t="s">
        <v>8</v>
      </c>
      <c r="D18" s="0" t="s">
        <v>52</v>
      </c>
      <c r="E18" s="0" t="s">
        <v>53</v>
      </c>
    </row>
    <row r="19" customFormat="false" ht="12.8" hidden="false" customHeight="false" outlineLevel="0" collapsed="false">
      <c r="A19" s="0" t="n">
        <v>18</v>
      </c>
      <c r="B19" s="0" t="s">
        <v>54</v>
      </c>
      <c r="C19" s="0" t="s">
        <v>49</v>
      </c>
      <c r="D19" s="0" t="s">
        <v>41</v>
      </c>
      <c r="E19" s="0" t="s">
        <v>55</v>
      </c>
    </row>
    <row r="20" customFormat="false" ht="12.8" hidden="false" customHeight="false" outlineLevel="0" collapsed="false">
      <c r="A20" s="0" t="n">
        <v>19</v>
      </c>
      <c r="B20" s="0" t="s">
        <v>56</v>
      </c>
      <c r="C20" s="0" t="s">
        <v>12</v>
      </c>
      <c r="D20" s="0" t="s">
        <v>57</v>
      </c>
      <c r="E20" s="0" t="s">
        <v>58</v>
      </c>
    </row>
    <row r="21" customFormat="false" ht="12.8" hidden="false" customHeight="false" outlineLevel="0" collapsed="false">
      <c r="A21" s="0" t="n">
        <v>20</v>
      </c>
      <c r="B21" s="0" t="s">
        <v>59</v>
      </c>
      <c r="C21" s="0" t="s">
        <v>8</v>
      </c>
      <c r="D21" s="0" t="s">
        <v>16</v>
      </c>
      <c r="E21" s="0" t="s">
        <v>60</v>
      </c>
    </row>
    <row r="22" customFormat="false" ht="12.8" hidden="false" customHeight="false" outlineLevel="0" collapsed="false">
      <c r="A22" s="0" t="n">
        <v>21</v>
      </c>
      <c r="B22" s="0" t="s">
        <v>61</v>
      </c>
      <c r="C22" s="0" t="s">
        <v>12</v>
      </c>
      <c r="D22" s="0" t="s">
        <v>16</v>
      </c>
      <c r="E22" s="0" t="s">
        <v>62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8</v>
      </c>
      <c r="D23" s="0" t="s">
        <v>41</v>
      </c>
      <c r="E23" s="0" t="s">
        <v>64</v>
      </c>
    </row>
    <row r="24" customFormat="false" ht="12.8" hidden="false" customHeight="false" outlineLevel="0" collapsed="false">
      <c r="A24" s="0" t="n">
        <v>23</v>
      </c>
      <c r="B24" s="0" t="s">
        <v>65</v>
      </c>
      <c r="C24" s="0" t="s">
        <v>8</v>
      </c>
      <c r="D24" s="0" t="s">
        <v>41</v>
      </c>
      <c r="E24" s="0" t="s">
        <v>66</v>
      </c>
    </row>
    <row r="25" customFormat="false" ht="12.8" hidden="false" customHeight="false" outlineLevel="0" collapsed="false">
      <c r="A25" s="0" t="n">
        <v>24</v>
      </c>
      <c r="B25" s="0" t="s">
        <v>67</v>
      </c>
      <c r="C25" s="0" t="s">
        <v>8</v>
      </c>
      <c r="D25" s="0" t="s">
        <v>68</v>
      </c>
      <c r="E25" s="0" t="s">
        <v>69</v>
      </c>
    </row>
    <row r="26" customFormat="false" ht="12.8" hidden="false" customHeight="false" outlineLevel="0" collapsed="false">
      <c r="A26" s="0" t="n">
        <v>25</v>
      </c>
      <c r="B26" s="0" t="s">
        <v>70</v>
      </c>
      <c r="C26" s="0" t="s">
        <v>8</v>
      </c>
      <c r="D26" s="0" t="s">
        <v>68</v>
      </c>
      <c r="E26" s="0" t="s">
        <v>71</v>
      </c>
    </row>
    <row r="27" customFormat="false" ht="12.8" hidden="false" customHeight="false" outlineLevel="0" collapsed="false">
      <c r="A27" s="0" t="n">
        <v>26</v>
      </c>
      <c r="B27" s="0" t="s">
        <v>72</v>
      </c>
      <c r="C27" s="0" t="s">
        <v>12</v>
      </c>
      <c r="D27" s="0" t="s">
        <v>68</v>
      </c>
      <c r="E27" s="0" t="s">
        <v>73</v>
      </c>
    </row>
    <row r="28" customFormat="false" ht="12.8" hidden="false" customHeight="false" outlineLevel="0" collapsed="false">
      <c r="A28" s="0" t="n">
        <v>27</v>
      </c>
      <c r="B28" s="0" t="s">
        <v>74</v>
      </c>
      <c r="C28" s="0" t="s">
        <v>8</v>
      </c>
      <c r="D28" s="0" t="s">
        <v>68</v>
      </c>
      <c r="E28" s="0" t="s">
        <v>75</v>
      </c>
    </row>
    <row r="29" customFormat="false" ht="12.8" hidden="false" customHeight="false" outlineLevel="0" collapsed="false">
      <c r="A29" s="0" t="n">
        <v>28</v>
      </c>
      <c r="B29" s="0" t="s">
        <v>76</v>
      </c>
      <c r="C29" s="0" t="s">
        <v>12</v>
      </c>
      <c r="D29" s="0" t="s">
        <v>16</v>
      </c>
      <c r="E29" s="0" t="e">
        <f aca="false">SUMIF(range criteria sum_range)</f>
        <v>#VALUE!</v>
      </c>
    </row>
    <row r="30" customFormat="false" ht="12.8" hidden="false" customHeight="false" outlineLevel="0" collapsed="false">
      <c r="A30" s="0" t="n">
        <v>29</v>
      </c>
      <c r="B30" s="0" t="s">
        <v>77</v>
      </c>
      <c r="C30" s="0" t="s">
        <v>12</v>
      </c>
      <c r="D30" s="0" t="s">
        <v>16</v>
      </c>
      <c r="E30" s="0" t="e">
        <f aca="false">SUMIFS(sum_range criteria_range1 criteria1 …))</f>
        <v>#N/A</v>
      </c>
    </row>
    <row r="31" customFormat="false" ht="12.8" hidden="false" customHeight="false" outlineLevel="0" collapsed="false">
      <c r="A31" s="0" t="n">
        <v>30</v>
      </c>
      <c r="B31" s="0" t="s">
        <v>78</v>
      </c>
      <c r="C31" s="0" t="s">
        <v>12</v>
      </c>
      <c r="D31" s="0" t="s">
        <v>16</v>
      </c>
      <c r="E31" s="0" t="s">
        <v>79</v>
      </c>
    </row>
    <row r="32" customFormat="false" ht="12.8" hidden="false" customHeight="false" outlineLevel="0" collapsed="false">
      <c r="A32" s="0" t="n">
        <v>31</v>
      </c>
      <c r="B32" s="0" t="s">
        <v>80</v>
      </c>
      <c r="C32" s="0" t="s">
        <v>8</v>
      </c>
      <c r="D32" s="0" t="s">
        <v>19</v>
      </c>
      <c r="E32" s="0" t="s">
        <v>81</v>
      </c>
    </row>
    <row r="33" customFormat="false" ht="12.8" hidden="false" customHeight="false" outlineLevel="0" collapsed="false">
      <c r="A33" s="0" t="n">
        <v>32</v>
      </c>
      <c r="B33" s="0" t="s">
        <v>82</v>
      </c>
      <c r="C33" s="0" t="s">
        <v>8</v>
      </c>
      <c r="D33" s="0" t="s">
        <v>16</v>
      </c>
      <c r="E33" s="0" t="s">
        <v>83</v>
      </c>
    </row>
    <row r="34" customFormat="false" ht="12.8" hidden="false" customHeight="false" outlineLevel="0" collapsed="false">
      <c r="A34" s="0" t="n">
        <v>33</v>
      </c>
      <c r="B34" s="0" t="s">
        <v>84</v>
      </c>
      <c r="C34" s="0" t="s">
        <v>8</v>
      </c>
      <c r="D34" s="0" t="s">
        <v>16</v>
      </c>
      <c r="E34" s="0" t="s">
        <v>85</v>
      </c>
    </row>
    <row r="35" customFormat="false" ht="12.8" hidden="false" customHeight="false" outlineLevel="0" collapsed="false">
      <c r="A35" s="0" t="n">
        <v>34</v>
      </c>
      <c r="B35" s="0" t="s">
        <v>86</v>
      </c>
      <c r="C35" s="0" t="s">
        <v>8</v>
      </c>
      <c r="D35" s="0" t="s">
        <v>16</v>
      </c>
      <c r="E35" s="0" t="s">
        <v>87</v>
      </c>
    </row>
    <row r="36" customFormat="false" ht="12.8" hidden="false" customHeight="false" outlineLevel="0" collapsed="false">
      <c r="A36" s="0" t="n">
        <v>35</v>
      </c>
      <c r="B36" s="0" t="s">
        <v>88</v>
      </c>
      <c r="C36" s="0" t="s">
        <v>12</v>
      </c>
      <c r="D36" s="0" t="s">
        <v>16</v>
      </c>
      <c r="E36" s="0" t="s">
        <v>89</v>
      </c>
    </row>
    <row r="37" customFormat="false" ht="12.8" hidden="false" customHeight="false" outlineLevel="0" collapsed="false">
      <c r="A37" s="0" t="n">
        <v>36</v>
      </c>
      <c r="B37" s="0" t="s">
        <v>90</v>
      </c>
      <c r="C37" s="0" t="s">
        <v>12</v>
      </c>
      <c r="D37" s="0" t="s">
        <v>16</v>
      </c>
      <c r="E37" s="0" t="s">
        <v>91</v>
      </c>
    </row>
    <row r="38" customFormat="false" ht="12.8" hidden="false" customHeight="false" outlineLevel="0" collapsed="false">
      <c r="A38" s="0" t="n">
        <v>37</v>
      </c>
      <c r="B38" s="0" t="s">
        <v>92</v>
      </c>
      <c r="C38" s="0" t="s">
        <v>12</v>
      </c>
      <c r="D38" s="0" t="s">
        <v>16</v>
      </c>
      <c r="E38" s="0" t="s">
        <v>93</v>
      </c>
    </row>
    <row r="39" customFormat="false" ht="12.8" hidden="false" customHeight="false" outlineLevel="0" collapsed="false">
      <c r="A39" s="0" t="n">
        <v>38</v>
      </c>
      <c r="B39" s="0" t="s">
        <v>94</v>
      </c>
      <c r="C39" s="0" t="s">
        <v>12</v>
      </c>
      <c r="D39" s="0" t="s">
        <v>16</v>
      </c>
      <c r="E39" s="0" t="s">
        <v>95</v>
      </c>
    </row>
    <row r="40" customFormat="false" ht="12.8" hidden="false" customHeight="false" outlineLevel="0" collapsed="false">
      <c r="A40" s="0" t="n">
        <v>39</v>
      </c>
      <c r="B40" s="0" t="s">
        <v>96</v>
      </c>
      <c r="C40" s="0" t="s">
        <v>12</v>
      </c>
      <c r="D40" s="0" t="s">
        <v>16</v>
      </c>
      <c r="E40" s="0" t="s">
        <v>97</v>
      </c>
    </row>
    <row r="41" customFormat="false" ht="12.8" hidden="false" customHeight="false" outlineLevel="0" collapsed="false">
      <c r="A41" s="0" t="n">
        <v>40</v>
      </c>
      <c r="B41" s="0" t="s">
        <v>98</v>
      </c>
      <c r="C41" s="0" t="s">
        <v>49</v>
      </c>
      <c r="D41" s="0" t="s">
        <v>99</v>
      </c>
      <c r="E41" s="0" t="s">
        <v>100</v>
      </c>
    </row>
    <row r="42" customFormat="false" ht="12.8" hidden="false" customHeight="false" outlineLevel="0" collapsed="false">
      <c r="A42" s="0" t="n">
        <v>41</v>
      </c>
      <c r="B42" s="0" t="s">
        <v>101</v>
      </c>
      <c r="C42" s="0" t="s">
        <v>49</v>
      </c>
      <c r="D42" s="0" t="s">
        <v>102</v>
      </c>
      <c r="E42" s="0" t="s">
        <v>103</v>
      </c>
    </row>
    <row r="43" customFormat="false" ht="12.8" hidden="false" customHeight="false" outlineLevel="0" collapsed="false">
      <c r="A43" s="0" t="n">
        <v>42</v>
      </c>
      <c r="B43" s="0" t="s">
        <v>104</v>
      </c>
      <c r="C43" s="0" t="s">
        <v>49</v>
      </c>
      <c r="D43" s="0" t="s">
        <v>102</v>
      </c>
      <c r="E43" s="0" t="s">
        <v>105</v>
      </c>
    </row>
    <row r="44" customFormat="false" ht="12.8" hidden="false" customHeight="false" outlineLevel="0" collapsed="false">
      <c r="A44" s="0" t="n">
        <v>43</v>
      </c>
      <c r="B44" s="0" t="s">
        <v>106</v>
      </c>
      <c r="C44" s="0" t="s">
        <v>12</v>
      </c>
      <c r="D44" s="0" t="s">
        <v>13</v>
      </c>
      <c r="E44" s="0" t="s">
        <v>107</v>
      </c>
    </row>
    <row r="45" customFormat="false" ht="12.8" hidden="false" customHeight="false" outlineLevel="0" collapsed="false">
      <c r="A45" s="0" t="n">
        <v>44</v>
      </c>
      <c r="B45" s="0" t="s">
        <v>108</v>
      </c>
      <c r="C45" s="0" t="s">
        <v>12</v>
      </c>
      <c r="D45" s="0" t="s">
        <v>13</v>
      </c>
      <c r="E45" s="0" t="s">
        <v>109</v>
      </c>
    </row>
    <row r="46" customFormat="false" ht="12.8" hidden="false" customHeight="false" outlineLevel="0" collapsed="false">
      <c r="A46" s="0" t="n">
        <v>45</v>
      </c>
      <c r="B46" s="0" t="s">
        <v>110</v>
      </c>
      <c r="C46" s="0" t="s">
        <v>12</v>
      </c>
      <c r="D46" s="0" t="s">
        <v>13</v>
      </c>
      <c r="E46" s="0" t="s">
        <v>111</v>
      </c>
    </row>
    <row r="47" customFormat="false" ht="12.8" hidden="false" customHeight="false" outlineLevel="0" collapsed="false">
      <c r="A47" s="0" t="n">
        <v>46</v>
      </c>
      <c r="B47" s="0" t="s">
        <v>112</v>
      </c>
      <c r="C47" s="0" t="s">
        <v>49</v>
      </c>
      <c r="D47" s="0" t="s">
        <v>102</v>
      </c>
      <c r="E47" s="0" t="s">
        <v>113</v>
      </c>
    </row>
    <row r="48" customFormat="false" ht="12.8" hidden="false" customHeight="false" outlineLevel="0" collapsed="false">
      <c r="A48" s="0" t="n">
        <v>47</v>
      </c>
      <c r="B48" s="0" t="s">
        <v>114</v>
      </c>
      <c r="C48" s="0" t="s">
        <v>49</v>
      </c>
      <c r="D48" s="0" t="s">
        <v>102</v>
      </c>
      <c r="E48" s="0" t="s">
        <v>115</v>
      </c>
    </row>
    <row r="49" customFormat="false" ht="12.8" hidden="false" customHeight="false" outlineLevel="0" collapsed="false">
      <c r="A49" s="0" t="n">
        <v>48</v>
      </c>
      <c r="B49" s="0" t="s">
        <v>116</v>
      </c>
      <c r="C49" s="0" t="s">
        <v>12</v>
      </c>
      <c r="D49" s="0" t="s">
        <v>31</v>
      </c>
      <c r="E49" s="0" t="s">
        <v>117</v>
      </c>
    </row>
    <row r="50" customFormat="false" ht="12.8" hidden="false" customHeight="false" outlineLevel="0" collapsed="false">
      <c r="A50" s="0" t="n">
        <v>49</v>
      </c>
      <c r="B50" s="0" t="s">
        <v>118</v>
      </c>
      <c r="C50" s="0" t="s">
        <v>12</v>
      </c>
      <c r="D50" s="0" t="s">
        <v>119</v>
      </c>
      <c r="E50" s="0" t="s">
        <v>120</v>
      </c>
    </row>
    <row r="51" customFormat="false" ht="12.8" hidden="false" customHeight="false" outlineLevel="0" collapsed="false">
      <c r="A51" s="0" t="n">
        <v>50</v>
      </c>
      <c r="B51" s="0" t="s">
        <v>121</v>
      </c>
      <c r="C51" s="0" t="s">
        <v>12</v>
      </c>
      <c r="D51" s="0" t="s">
        <v>119</v>
      </c>
      <c r="E51" s="0" t="s">
        <v>122</v>
      </c>
    </row>
    <row r="52" customFormat="false" ht="12.8" hidden="false" customHeight="false" outlineLevel="0" collapsed="false">
      <c r="A52" s="0" t="n">
        <v>51</v>
      </c>
      <c r="B52" s="0" t="s">
        <v>123</v>
      </c>
      <c r="C52" s="0" t="s">
        <v>49</v>
      </c>
      <c r="D52" s="0" t="s">
        <v>119</v>
      </c>
      <c r="E52" s="0" t="s">
        <v>124</v>
      </c>
    </row>
    <row r="53" customFormat="false" ht="12.8" hidden="false" customHeight="false" outlineLevel="0" collapsed="false">
      <c r="A53" s="0" t="n">
        <v>52</v>
      </c>
      <c r="B53" s="0" t="s">
        <v>125</v>
      </c>
      <c r="C53" s="0" t="s">
        <v>12</v>
      </c>
      <c r="D53" s="0" t="s">
        <v>36</v>
      </c>
      <c r="E53" s="0" t="s">
        <v>126</v>
      </c>
    </row>
    <row r="54" customFormat="false" ht="12.8" hidden="false" customHeight="false" outlineLevel="0" collapsed="false">
      <c r="A54" s="0" t="n">
        <v>53</v>
      </c>
      <c r="B54" s="0" t="s">
        <v>127</v>
      </c>
      <c r="C54" s="0" t="s">
        <v>12</v>
      </c>
      <c r="D54" s="0" t="s">
        <v>128</v>
      </c>
      <c r="E54" s="0" t="s">
        <v>129</v>
      </c>
    </row>
    <row r="55" customFormat="false" ht="12.8" hidden="false" customHeight="false" outlineLevel="0" collapsed="false">
      <c r="A55" s="0" t="n">
        <v>54</v>
      </c>
      <c r="B55" s="0" t="s">
        <v>130</v>
      </c>
      <c r="C55" s="0" t="s">
        <v>8</v>
      </c>
      <c r="D55" s="0" t="s">
        <v>128</v>
      </c>
      <c r="E55" s="0" t="s">
        <v>131</v>
      </c>
    </row>
    <row r="56" customFormat="false" ht="12.8" hidden="false" customHeight="false" outlineLevel="0" collapsed="false">
      <c r="A56" s="0" t="n">
        <v>55</v>
      </c>
      <c r="B56" s="0" t="s">
        <v>132</v>
      </c>
      <c r="C56" s="0" t="s">
        <v>12</v>
      </c>
      <c r="D56" s="0" t="s">
        <v>22</v>
      </c>
      <c r="E56" s="0" t="s">
        <v>133</v>
      </c>
    </row>
    <row r="57" customFormat="false" ht="12.8" hidden="false" customHeight="false" outlineLevel="0" collapsed="false">
      <c r="A57" s="0" t="n">
        <v>56</v>
      </c>
      <c r="B57" s="0" t="s">
        <v>134</v>
      </c>
      <c r="C57" s="0" t="s">
        <v>8</v>
      </c>
      <c r="D57" s="0" t="s">
        <v>22</v>
      </c>
      <c r="E57" s="0" t="s">
        <v>135</v>
      </c>
    </row>
    <row r="58" customFormat="false" ht="12.8" hidden="false" customHeight="false" outlineLevel="0" collapsed="false">
      <c r="A58" s="0" t="n">
        <v>57</v>
      </c>
      <c r="B58" s="0" t="s">
        <v>136</v>
      </c>
      <c r="C58" s="0" t="s">
        <v>12</v>
      </c>
      <c r="D58" s="0" t="s">
        <v>22</v>
      </c>
      <c r="E58" s="0" t="s">
        <v>137</v>
      </c>
      <c r="F58" s="0" t="s">
        <v>138</v>
      </c>
    </row>
    <row r="59" customFormat="false" ht="12.8" hidden="false" customHeight="false" outlineLevel="0" collapsed="false">
      <c r="A59" s="0" t="n">
        <v>58</v>
      </c>
      <c r="B59" s="0" t="s">
        <v>139</v>
      </c>
      <c r="C59" s="0" t="s">
        <v>8</v>
      </c>
      <c r="D59" s="0" t="s">
        <v>22</v>
      </c>
      <c r="E59" s="0" t="s">
        <v>140</v>
      </c>
    </row>
    <row r="60" customFormat="false" ht="12.8" hidden="false" customHeight="false" outlineLevel="0" collapsed="false">
      <c r="A60" s="0" t="n">
        <v>59</v>
      </c>
      <c r="B60" s="0" t="s">
        <v>141</v>
      </c>
      <c r="C60" s="0" t="s">
        <v>8</v>
      </c>
      <c r="D60" s="0" t="s">
        <v>99</v>
      </c>
      <c r="E60" s="0" t="s">
        <v>142</v>
      </c>
    </row>
    <row r="61" customFormat="false" ht="12.8" hidden="false" customHeight="false" outlineLevel="0" collapsed="false">
      <c r="A61" s="0" t="n">
        <v>60</v>
      </c>
      <c r="B61" s="0" t="s">
        <v>143</v>
      </c>
      <c r="C61" s="0" t="s">
        <v>12</v>
      </c>
      <c r="D61" s="0" t="s">
        <v>99</v>
      </c>
      <c r="E61" s="0" t="s">
        <v>144</v>
      </c>
    </row>
    <row r="62" customFormat="false" ht="12.8" hidden="false" customHeight="false" outlineLevel="0" collapsed="false">
      <c r="A62" s="0" t="n">
        <v>61</v>
      </c>
      <c r="B62" s="0" t="s">
        <v>145</v>
      </c>
      <c r="C62" s="0" t="s">
        <v>8</v>
      </c>
      <c r="D62" s="0" t="s">
        <v>146</v>
      </c>
      <c r="E62" s="0" t="s">
        <v>147</v>
      </c>
    </row>
    <row r="63" customFormat="false" ht="12.8" hidden="false" customHeight="false" outlineLevel="0" collapsed="false">
      <c r="A63" s="0" t="n">
        <v>62</v>
      </c>
      <c r="B63" s="0" t="s">
        <v>148</v>
      </c>
      <c r="C63" s="0" t="s">
        <v>12</v>
      </c>
      <c r="D63" s="0" t="s">
        <v>102</v>
      </c>
      <c r="E63" s="0" t="s">
        <v>149</v>
      </c>
    </row>
    <row r="64" customFormat="false" ht="12.8" hidden="false" customHeight="false" outlineLevel="0" collapsed="false">
      <c r="A64" s="0" t="n">
        <v>63</v>
      </c>
      <c r="B64" s="0" t="s">
        <v>150</v>
      </c>
      <c r="C64" s="0" t="s">
        <v>8</v>
      </c>
      <c r="D64" s="0" t="s">
        <v>19</v>
      </c>
      <c r="E64" s="0" t="s">
        <v>151</v>
      </c>
    </row>
    <row r="65" customFormat="false" ht="12.8" hidden="false" customHeight="false" outlineLevel="0" collapsed="false">
      <c r="A65" s="0" t="n">
        <v>64</v>
      </c>
      <c r="B65" s="0" t="s">
        <v>152</v>
      </c>
      <c r="C65" s="0" t="s">
        <v>8</v>
      </c>
      <c r="D65" s="0" t="s">
        <v>19</v>
      </c>
      <c r="E65" s="0" t="s">
        <v>153</v>
      </c>
    </row>
    <row r="66" customFormat="false" ht="12.8" hidden="false" customHeight="false" outlineLevel="0" collapsed="false">
      <c r="A66" s="0" t="n">
        <v>65</v>
      </c>
      <c r="B66" s="0" t="s">
        <v>154</v>
      </c>
      <c r="C66" s="0" t="s">
        <v>8</v>
      </c>
      <c r="D66" s="0" t="s">
        <v>16</v>
      </c>
      <c r="E66" s="0" t="e">
        <f aca="false">IF(condition true_value false_value,TRUE())</f>
        <v>#VALUE!</v>
      </c>
    </row>
    <row r="67" customFormat="false" ht="12.8" hidden="false" customHeight="false" outlineLevel="0" collapsed="false">
      <c r="A67" s="0" t="n">
        <v>66</v>
      </c>
      <c r="B67" s="0" t="s">
        <v>155</v>
      </c>
      <c r="C67" s="0" t="s">
        <v>12</v>
      </c>
      <c r="D67" s="0" t="s">
        <v>16</v>
      </c>
      <c r="E67" s="0" t="e">
        <f aca="false">IF(cond1 VAL1 IF(cond2 VAL2 VAL3,TRUE()),TRUE())</f>
        <v>#VALUE!</v>
      </c>
    </row>
    <row r="68" customFormat="false" ht="12.8" hidden="false" customHeight="false" outlineLevel="0" collapsed="false">
      <c r="A68" s="0" t="n">
        <v>67</v>
      </c>
      <c r="B68" s="0" t="s">
        <v>156</v>
      </c>
      <c r="C68" s="0" t="s">
        <v>12</v>
      </c>
      <c r="D68" s="0" t="s">
        <v>16</v>
      </c>
      <c r="E68" s="0" t="s">
        <v>157</v>
      </c>
    </row>
    <row r="69" customFormat="false" ht="12.8" hidden="false" customHeight="false" outlineLevel="0" collapsed="false">
      <c r="A69" s="0" t="n">
        <v>68</v>
      </c>
      <c r="B69" s="0" t="s">
        <v>158</v>
      </c>
      <c r="C69" s="0" t="s">
        <v>8</v>
      </c>
      <c r="D69" s="0" t="s">
        <v>16</v>
      </c>
      <c r="E69" s="0" t="e">
        <f aca="false">IF(AND(cond1 cond2) 1 0,TRUE())</f>
        <v>#VALUE!</v>
      </c>
    </row>
    <row r="70" customFormat="false" ht="12.8" hidden="false" customHeight="false" outlineLevel="0" collapsed="false">
      <c r="A70" s="0" t="n">
        <v>69</v>
      </c>
      <c r="B70" s="0" t="s">
        <v>159</v>
      </c>
      <c r="C70" s="0" t="s">
        <v>12</v>
      </c>
      <c r="D70" s="0" t="s">
        <v>16</v>
      </c>
      <c r="E70" s="0" t="s">
        <v>160</v>
      </c>
    </row>
    <row r="71" customFormat="false" ht="12.8" hidden="false" customHeight="false" outlineLevel="0" collapsed="false">
      <c r="A71" s="0" t="n">
        <v>70</v>
      </c>
      <c r="B71" s="0" t="s">
        <v>161</v>
      </c>
      <c r="C71" s="0" t="s">
        <v>49</v>
      </c>
      <c r="D71" s="0" t="s">
        <v>162</v>
      </c>
      <c r="E71" s="0" t="s">
        <v>163</v>
      </c>
    </row>
    <row r="72" customFormat="false" ht="12.8" hidden="false" customHeight="false" outlineLevel="0" collapsed="false">
      <c r="A72" s="0" t="n">
        <v>71</v>
      </c>
      <c r="B72" s="0" t="s">
        <v>164</v>
      </c>
      <c r="C72" s="0" t="s">
        <v>12</v>
      </c>
      <c r="D72" s="0" t="s">
        <v>162</v>
      </c>
      <c r="E72" s="0" t="e">
        <f aca="false">NPV(rate value1 value2 …))</f>
        <v>#N/A</v>
      </c>
    </row>
    <row r="73" customFormat="false" ht="12.8" hidden="false" customHeight="false" outlineLevel="0" collapsed="false">
      <c r="A73" s="0" t="n">
        <v>72</v>
      </c>
      <c r="B73" s="0" t="s">
        <v>165</v>
      </c>
      <c r="C73" s="0" t="s">
        <v>12</v>
      </c>
      <c r="D73" s="0" t="s">
        <v>162</v>
      </c>
      <c r="E73" s="0" t="e">
        <f aca="false">IRR(values)</f>
        <v>#NAME?</v>
      </c>
    </row>
    <row r="74" customFormat="false" ht="12.8" hidden="false" customHeight="false" outlineLevel="0" collapsed="false">
      <c r="A74" s="0" t="n">
        <v>73</v>
      </c>
      <c r="B74" s="0" t="s">
        <v>166</v>
      </c>
      <c r="C74" s="0" t="s">
        <v>49</v>
      </c>
      <c r="D74" s="0" t="s">
        <v>162</v>
      </c>
      <c r="E74" s="0" t="s">
        <v>167</v>
      </c>
    </row>
    <row r="75" customFormat="false" ht="12.8" hidden="false" customHeight="false" outlineLevel="0" collapsed="false">
      <c r="A75" s="0" t="n">
        <v>74</v>
      </c>
      <c r="B75" s="0" t="s">
        <v>168</v>
      </c>
      <c r="C75" s="0" t="s">
        <v>12</v>
      </c>
      <c r="D75" s="0" t="s">
        <v>162</v>
      </c>
      <c r="E75" s="0" t="e">
        <f aca="false">PMT(rate nper pv)</f>
        <v>#VALUE!</v>
      </c>
    </row>
    <row r="76" customFormat="false" ht="12.8" hidden="false" customHeight="false" outlineLevel="0" collapsed="false">
      <c r="A76" s="0" t="n">
        <v>75</v>
      </c>
      <c r="B76" s="0" t="s">
        <v>169</v>
      </c>
      <c r="C76" s="0" t="s">
        <v>12</v>
      </c>
      <c r="D76" s="0" t="s">
        <v>162</v>
      </c>
      <c r="E76" s="0" t="e">
        <f aca="false">FV(rate nper pmt)</f>
        <v>#VALUE!</v>
      </c>
    </row>
    <row r="77" customFormat="false" ht="12.8" hidden="false" customHeight="false" outlineLevel="0" collapsed="false">
      <c r="A77" s="0" t="n">
        <v>76</v>
      </c>
      <c r="B77" s="0" t="s">
        <v>170</v>
      </c>
      <c r="C77" s="0" t="s">
        <v>12</v>
      </c>
      <c r="D77" s="0" t="s">
        <v>162</v>
      </c>
      <c r="E77" s="0" t="e">
        <f aca="false">PV(rate nper pmt)</f>
        <v>#VALUE!</v>
      </c>
    </row>
    <row r="78" customFormat="false" ht="12.8" hidden="false" customHeight="false" outlineLevel="0" collapsed="false">
      <c r="A78" s="0" t="n">
        <v>77</v>
      </c>
      <c r="B78" s="0" t="s">
        <v>171</v>
      </c>
      <c r="C78" s="0" t="s">
        <v>8</v>
      </c>
      <c r="D78" s="0" t="s">
        <v>36</v>
      </c>
      <c r="E78" s="0" t="s">
        <v>172</v>
      </c>
    </row>
    <row r="79" customFormat="false" ht="12.8" hidden="false" customHeight="false" outlineLevel="0" collapsed="false">
      <c r="A79" s="0" t="n">
        <v>78</v>
      </c>
      <c r="B79" s="0" t="s">
        <v>173</v>
      </c>
      <c r="C79" s="0" t="s">
        <v>12</v>
      </c>
      <c r="D79" s="0" t="s">
        <v>36</v>
      </c>
      <c r="E79" s="0" t="s">
        <v>174</v>
      </c>
    </row>
    <row r="80" customFormat="false" ht="12.8" hidden="false" customHeight="false" outlineLevel="0" collapsed="false">
      <c r="A80" s="0" t="n">
        <v>79</v>
      </c>
      <c r="B80" s="0" t="s">
        <v>175</v>
      </c>
      <c r="C80" s="0" t="s">
        <v>12</v>
      </c>
      <c r="D80" s="0" t="s">
        <v>16</v>
      </c>
      <c r="E80" s="0" t="e">
        <f aca="false">SUBTOTAL(function_num range)</f>
        <v>#VALUE!</v>
      </c>
    </row>
    <row r="81" customFormat="false" ht="12.8" hidden="false" customHeight="false" outlineLevel="0" collapsed="false">
      <c r="A81" s="0" t="n">
        <v>80</v>
      </c>
      <c r="B81" s="0" t="s">
        <v>176</v>
      </c>
      <c r="C81" s="0" t="s">
        <v>49</v>
      </c>
      <c r="D81" s="0" t="s">
        <v>16</v>
      </c>
      <c r="E81" s="0" t="s">
        <v>177</v>
      </c>
    </row>
    <row r="82" customFormat="false" ht="12.8" hidden="false" customHeight="false" outlineLevel="0" collapsed="false">
      <c r="A82" s="0" t="n">
        <v>81</v>
      </c>
      <c r="B82" s="0" t="s">
        <v>178</v>
      </c>
      <c r="C82" s="0" t="s">
        <v>12</v>
      </c>
      <c r="D82" s="0" t="s">
        <v>16</v>
      </c>
      <c r="E82" s="0" t="s">
        <v>179</v>
      </c>
    </row>
    <row r="83" customFormat="false" ht="12.8" hidden="false" customHeight="false" outlineLevel="0" collapsed="false">
      <c r="A83" s="0" t="n">
        <v>82</v>
      </c>
      <c r="B83" s="0" t="s">
        <v>180</v>
      </c>
      <c r="C83" s="0" t="s">
        <v>12</v>
      </c>
      <c r="D83" s="0" t="s">
        <v>16</v>
      </c>
      <c r="E83" s="0" t="e">
        <f aca="false">MATCH(lookup_value range 0)</f>
        <v>#VALUE!</v>
      </c>
    </row>
    <row r="84" customFormat="false" ht="12.8" hidden="false" customHeight="false" outlineLevel="0" collapsed="false">
      <c r="A84" s="0" t="n">
        <v>83</v>
      </c>
      <c r="B84" s="0" t="s">
        <v>181</v>
      </c>
      <c r="C84" s="0" t="s">
        <v>12</v>
      </c>
      <c r="D84" s="0" t="s">
        <v>16</v>
      </c>
      <c r="E84" s="0" t="e">
        <f aca="false">INDEX(array row col)</f>
        <v>#VALUE!</v>
      </c>
    </row>
    <row r="85" customFormat="false" ht="12.8" hidden="false" customHeight="false" outlineLevel="0" collapsed="false">
      <c r="A85" s="0" t="n">
        <v>84</v>
      </c>
      <c r="B85" s="0" t="s">
        <v>182</v>
      </c>
      <c r="C85" s="0" t="s">
        <v>49</v>
      </c>
      <c r="D85" s="0" t="s">
        <v>16</v>
      </c>
      <c r="E85" s="0" t="e">
        <f aca="false">INDEX(range MATCH(value lookup_range 0))</f>
        <v>#VALUE!</v>
      </c>
    </row>
    <row r="86" customFormat="false" ht="12.8" hidden="false" customHeight="false" outlineLevel="0" collapsed="false">
      <c r="A86" s="0" t="n">
        <v>85</v>
      </c>
      <c r="B86" s="0" t="s">
        <v>183</v>
      </c>
      <c r="C86" s="0" t="s">
        <v>49</v>
      </c>
      <c r="D86" s="0" t="s">
        <v>16</v>
      </c>
      <c r="E86" s="0" t="s">
        <v>184</v>
      </c>
    </row>
    <row r="87" customFormat="false" ht="12.8" hidden="false" customHeight="false" outlineLevel="0" collapsed="false">
      <c r="A87" s="0" t="n">
        <v>86</v>
      </c>
      <c r="B87" s="0" t="s">
        <v>185</v>
      </c>
      <c r="C87" s="0" t="s">
        <v>12</v>
      </c>
      <c r="D87" s="0" t="s">
        <v>16</v>
      </c>
      <c r="E87" s="0" t="s">
        <v>186</v>
      </c>
    </row>
    <row r="88" customFormat="false" ht="12.8" hidden="false" customHeight="false" outlineLevel="0" collapsed="false">
      <c r="A88" s="0" t="n">
        <v>87</v>
      </c>
      <c r="B88" s="0" t="s">
        <v>187</v>
      </c>
      <c r="C88" s="0" t="s">
        <v>12</v>
      </c>
      <c r="D88" s="0" t="s">
        <v>16</v>
      </c>
      <c r="E88" s="0" t="s">
        <v>188</v>
      </c>
    </row>
    <row r="89" customFormat="false" ht="12.8" hidden="false" customHeight="false" outlineLevel="0" collapsed="false">
      <c r="A89" s="0" t="n">
        <v>88</v>
      </c>
      <c r="B89" s="0" t="s">
        <v>189</v>
      </c>
      <c r="C89" s="0" t="s">
        <v>12</v>
      </c>
      <c r="D89" s="0" t="s">
        <v>16</v>
      </c>
      <c r="E89" s="0" t="s">
        <v>190</v>
      </c>
    </row>
    <row r="90" customFormat="false" ht="12.8" hidden="false" customHeight="false" outlineLevel="0" collapsed="false">
      <c r="A90" s="0" t="n">
        <v>89</v>
      </c>
      <c r="B90" s="0" t="s">
        <v>191</v>
      </c>
      <c r="C90" s="0" t="s">
        <v>12</v>
      </c>
      <c r="D90" s="0" t="s">
        <v>16</v>
      </c>
      <c r="E90" s="0" t="s">
        <v>192</v>
      </c>
    </row>
    <row r="91" customFormat="false" ht="12.8" hidden="false" customHeight="false" outlineLevel="0" collapsed="false">
      <c r="A91" s="0" t="n">
        <v>90</v>
      </c>
      <c r="B91" s="0" t="s">
        <v>193</v>
      </c>
      <c r="C91" s="0" t="s">
        <v>12</v>
      </c>
      <c r="D91" s="0" t="s">
        <v>16</v>
      </c>
      <c r="E91" s="0" t="s">
        <v>194</v>
      </c>
    </row>
    <row r="92" customFormat="false" ht="12.8" hidden="false" customHeight="false" outlineLevel="0" collapsed="false">
      <c r="A92" s="0" t="n">
        <v>91</v>
      </c>
      <c r="B92" s="0" t="s">
        <v>195</v>
      </c>
      <c r="C92" s="0" t="s">
        <v>49</v>
      </c>
      <c r="D92" s="0" t="s">
        <v>16</v>
      </c>
      <c r="E92" s="0" t="s">
        <v>196</v>
      </c>
    </row>
    <row r="93" customFormat="false" ht="12.8" hidden="false" customHeight="false" outlineLevel="0" collapsed="false">
      <c r="A93" s="0" t="n">
        <v>92</v>
      </c>
      <c r="B93" s="0" t="s">
        <v>197</v>
      </c>
      <c r="C93" s="0" t="s">
        <v>12</v>
      </c>
      <c r="D93" s="0" t="s">
        <v>198</v>
      </c>
      <c r="E93" s="0" t="s">
        <v>199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0" t="s">
        <v>12</v>
      </c>
      <c r="D94" s="0" t="s">
        <v>13</v>
      </c>
      <c r="E94" s="0" t="s">
        <v>201</v>
      </c>
    </row>
    <row r="95" customFormat="false" ht="12.8" hidden="false" customHeight="false" outlineLevel="0" collapsed="false">
      <c r="A95" s="0" t="n">
        <v>94</v>
      </c>
      <c r="B95" s="0" t="s">
        <v>202</v>
      </c>
      <c r="C95" s="0" t="s">
        <v>8</v>
      </c>
      <c r="D95" s="0" t="s">
        <v>13</v>
      </c>
      <c r="E95" s="0" t="s">
        <v>203</v>
      </c>
    </row>
    <row r="96" customFormat="false" ht="12.8" hidden="false" customHeight="false" outlineLevel="0" collapsed="false">
      <c r="A96" s="0" t="n">
        <v>95</v>
      </c>
      <c r="B96" s="0" t="s">
        <v>204</v>
      </c>
      <c r="C96" s="0" t="s">
        <v>8</v>
      </c>
      <c r="D96" s="0" t="s">
        <v>36</v>
      </c>
      <c r="E96" s="0" t="s">
        <v>205</v>
      </c>
    </row>
    <row r="97" customFormat="false" ht="12.8" hidden="false" customHeight="false" outlineLevel="0" collapsed="false">
      <c r="A97" s="0" t="n">
        <v>96</v>
      </c>
      <c r="B97" s="0" t="s">
        <v>206</v>
      </c>
      <c r="C97" s="0" t="s">
        <v>8</v>
      </c>
      <c r="D97" s="0" t="s">
        <v>146</v>
      </c>
      <c r="E97" s="0" t="s">
        <v>207</v>
      </c>
    </row>
    <row r="98" customFormat="false" ht="12.8" hidden="false" customHeight="false" outlineLevel="0" collapsed="false">
      <c r="A98" s="0" t="n">
        <v>97</v>
      </c>
      <c r="B98" s="0" t="s">
        <v>208</v>
      </c>
      <c r="C98" s="0" t="s">
        <v>8</v>
      </c>
      <c r="D98" s="0" t="s">
        <v>16</v>
      </c>
      <c r="E98" s="0" t="e">
        <f aca="false">TRANSPOSE(range)</f>
        <v>#NAME?</v>
      </c>
    </row>
    <row r="99" customFormat="false" ht="12.8" hidden="false" customHeight="false" outlineLevel="0" collapsed="false">
      <c r="A99" s="0" t="n">
        <v>98</v>
      </c>
      <c r="B99" s="0" t="s">
        <v>209</v>
      </c>
      <c r="C99" s="0" t="s">
        <v>12</v>
      </c>
      <c r="D99" s="0" t="s">
        <v>210</v>
      </c>
      <c r="E99" s="0" t="s">
        <v>211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0" t="s">
        <v>12</v>
      </c>
      <c r="D100" s="0" t="s">
        <v>213</v>
      </c>
      <c r="E100" s="0" t="s">
        <v>214</v>
      </c>
    </row>
    <row r="101" customFormat="false" ht="12.8" hidden="false" customHeight="false" outlineLevel="0" collapsed="false">
      <c r="A101" s="0" t="n">
        <v>100</v>
      </c>
      <c r="B101" s="0" t="s">
        <v>215</v>
      </c>
      <c r="C101" s="0" t="s">
        <v>12</v>
      </c>
      <c r="D101" s="0" t="s">
        <v>213</v>
      </c>
      <c r="E101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