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arsh Vala\Desktop\data science\excel\"/>
    </mc:Choice>
  </mc:AlternateContent>
  <xr:revisionPtr revIDLastSave="0" documentId="13_ncr:1_{8E901ACB-27CD-4703-B71D-76AC2EF65A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1" l="1"/>
  <c r="G16" i="1"/>
  <c r="G17" i="1"/>
  <c r="G18" i="1"/>
  <c r="G19" i="1"/>
  <c r="G20" i="1"/>
  <c r="G10" i="1"/>
  <c r="I11" i="1" l="1"/>
  <c r="I12" i="1"/>
  <c r="I13" i="1"/>
  <c r="I14" i="1"/>
  <c r="I15" i="1"/>
  <c r="I16" i="1"/>
  <c r="I17" i="1"/>
  <c r="I18" i="1"/>
  <c r="I19" i="1"/>
  <c r="I20" i="1"/>
  <c r="I10" i="1"/>
  <c r="H13" i="1"/>
  <c r="H14" i="1"/>
  <c r="H15" i="1"/>
  <c r="H16" i="1"/>
  <c r="H17" i="1"/>
  <c r="H18" i="1"/>
  <c r="H19" i="1"/>
  <c r="H20" i="1"/>
  <c r="H10" i="1"/>
  <c r="F11" i="1"/>
  <c r="G11" i="1" s="1"/>
  <c r="F12" i="1"/>
  <c r="G12" i="1" s="1"/>
  <c r="F13" i="1"/>
  <c r="F14" i="1"/>
  <c r="G14" i="1" s="1"/>
  <c r="F15" i="1"/>
  <c r="G15" i="1" s="1"/>
  <c r="F16" i="1"/>
  <c r="F17" i="1"/>
  <c r="F18" i="1"/>
  <c r="F19" i="1"/>
  <c r="F20" i="1"/>
  <c r="F10" i="1"/>
  <c r="E11" i="1"/>
  <c r="E12" i="1"/>
  <c r="E13" i="1"/>
  <c r="E14" i="1"/>
  <c r="E15" i="1"/>
  <c r="E16" i="1"/>
  <c r="E17" i="1"/>
  <c r="E18" i="1"/>
  <c r="E19" i="1"/>
  <c r="E20" i="1"/>
  <c r="E10" i="1"/>
  <c r="D11" i="1"/>
  <c r="D12" i="1"/>
  <c r="D13" i="1"/>
  <c r="D14" i="1"/>
  <c r="D15" i="1"/>
  <c r="D16" i="1"/>
  <c r="D17" i="1"/>
  <c r="D18" i="1"/>
  <c r="D19" i="1"/>
  <c r="D20" i="1"/>
  <c r="D21" i="1"/>
  <c r="D10" i="1"/>
  <c r="C7" i="1"/>
  <c r="E7" i="1"/>
  <c r="F7" i="1"/>
  <c r="H7" i="1"/>
  <c r="I7" i="1"/>
  <c r="J7" i="1"/>
  <c r="K7" i="1"/>
  <c r="L7" i="1"/>
  <c r="M7" i="1"/>
  <c r="B7" i="1"/>
  <c r="H11" i="1" l="1"/>
  <c r="H12" i="1"/>
  <c r="C6" i="1"/>
  <c r="D6" i="1"/>
  <c r="E6" i="1"/>
  <c r="F6" i="1"/>
  <c r="G6" i="1"/>
  <c r="H6" i="1"/>
  <c r="I6" i="1"/>
  <c r="J6" i="1"/>
  <c r="K6" i="1"/>
  <c r="L6" i="1"/>
  <c r="M6" i="1"/>
  <c r="B6" i="1"/>
  <c r="C5" i="1"/>
  <c r="D5" i="1"/>
  <c r="D7" i="1" s="1"/>
  <c r="E5" i="1"/>
  <c r="F5" i="1"/>
  <c r="G5" i="1"/>
  <c r="G7" i="1" s="1"/>
  <c r="H5" i="1"/>
  <c r="I5" i="1"/>
  <c r="J5" i="1"/>
  <c r="K5" i="1"/>
  <c r="L5" i="1"/>
  <c r="M5" i="1"/>
  <c r="B5" i="1"/>
</calcChain>
</file>

<file path=xl/sharedStrings.xml><?xml version="1.0" encoding="utf-8"?>
<sst xmlns="http://schemas.openxmlformats.org/spreadsheetml/2006/main" count="53" uniqueCount="29">
  <si>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</si>
  <si>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</si>
  <si>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</si>
  <si>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</si>
  <si>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</si>
  <si>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</si>
  <si>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</si>
  <si>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</si>
  <si>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</si>
  <si>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</si>
  <si>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</si>
  <si>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</si>
  <si>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</si>
  <si>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</si>
  <si>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</si>
  <si>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Line-Trends</t>
  </si>
  <si>
    <t>Column-Trends</t>
  </si>
  <si>
    <t>Clips</t>
  </si>
  <si>
    <t>Books</t>
  </si>
  <si>
    <t>Revenue</t>
  </si>
  <si>
    <t>Invisible Bar</t>
  </si>
  <si>
    <t>Month</t>
  </si>
  <si>
    <t>Total</t>
  </si>
  <si>
    <t>Amount</t>
  </si>
  <si>
    <t>Month Label</t>
  </si>
  <si>
    <t>Variance</t>
  </si>
  <si>
    <t>Var +</t>
  </si>
  <si>
    <t>Var -</t>
  </si>
  <si>
    <t>Var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</si>
</sst>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9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169" fontId="0" fillId="0" borderId="0" xfId="1" applyNumberFormat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Sheet1!$D$9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Sheet1!$C$10:$C$21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Sheet1!$D$10:$D$21</c:f>
              <c:numCache>
                <c:formatCode>_ * #,##0_ ;_ * \-#,##0_ ;_ * "-"??_ ;_ @_ </c:formatCode>
                <c:ptCount val="12"/>
                <c:pt idx="0">
                  <c:v>1175</c:v>
                </c:pt>
                <c:pt idx="1">
                  <c:v>1468</c:v>
                </c:pt>
                <c:pt idx="2">
                  <c:v>1390</c:v>
                </c:pt>
                <c:pt idx="3">
                  <c:v>2010</c:v>
                </c:pt>
                <c:pt idx="4">
                  <c:v>837</c:v>
                </c:pt>
                <c:pt idx="5">
                  <c:v>2138</c:v>
                </c:pt>
                <c:pt idx="6">
                  <c:v>1231</c:v>
                </c:pt>
                <c:pt idx="7">
                  <c:v>714</c:v>
                </c:pt>
                <c:pt idx="8">
                  <c:v>1765</c:v>
                </c:pt>
                <c:pt idx="9">
                  <c:v>98</c:v>
                </c:pt>
                <c:pt idx="10">
                  <c:v>1054</c:v>
                </c:pt>
                <c:pt idx="11">
                  <c:v>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E-4C27-9392-A6DA1CD3666B}"/>
            </c:ext>
          </c:extLst>
        </c:ser>
        <c:ser>
          <c:idx val="1"/>
          <c:order val="1"/>
          <c:tx>
            <c:strRef>
              <c:f>Sheet1!$E$9</c:f>
              <c:strCache>
                <c:ptCount val="1"/>
                <c:pt idx="0">
                  <c:v>Invisible Bar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F2D56924-757F-4222-88AA-27FEF463407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7DE-4C27-9392-A6DA1CD3666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63878D3-320F-49D3-9924-C43573201CB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7DE-4C27-9392-A6DA1CD3666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7AE1E99-0925-4A25-8156-F4B46955CC3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7DE-4C27-9392-A6DA1CD3666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52A9BE3-308B-4B89-B299-65EC18C02A9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7DE-4C27-9392-A6DA1CD3666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B65F5DC-B0CC-42F5-BA35-5B6BC7426B8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7DE-4C27-9392-A6DA1CD3666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92335B7-7C0F-4CD6-9326-11867A3E90C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C7DE-4C27-9392-A6DA1CD3666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2F65F66-A4C5-495E-A01A-1F39856D6B9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C7DE-4C27-9392-A6DA1CD3666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92C5256-1262-4134-BBE7-4718C54346A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7DE-4C27-9392-A6DA1CD3666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479D90E-27E6-47C1-9C36-3580CB71E6B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C7DE-4C27-9392-A6DA1CD3666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F7C4115-FF87-43EC-96D0-CBE6CC8B6B7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7DE-4C27-9392-A6DA1CD3666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E2875BF3-F21F-4E0C-B9E7-A76A03F9F4E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C7DE-4C27-9392-A6DA1CD3666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7DE-4C27-9392-A6DA1CD366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BarType val="both"/>
            <c:errValType val="cust"/>
            <c:noEndCap val="1"/>
            <c:plus>
              <c:numRef>
                <c:f>Sheet1!$G$10:$G$20</c:f>
                <c:numCache>
                  <c:formatCode>General</c:formatCode>
                  <c:ptCount val="11"/>
                  <c:pt idx="0">
                    <c:v>-293</c:v>
                  </c:pt>
                  <c:pt idx="1">
                    <c:v>0</c:v>
                  </c:pt>
                  <c:pt idx="2">
                    <c:v>-620</c:v>
                  </c:pt>
                  <c:pt idx="3">
                    <c:v>0</c:v>
                  </c:pt>
                  <c:pt idx="4">
                    <c:v>-1301</c:v>
                  </c:pt>
                  <c:pt idx="5">
                    <c:v>0</c:v>
                  </c:pt>
                  <c:pt idx="6">
                    <c:v>0</c:v>
                  </c:pt>
                  <c:pt idx="7">
                    <c:v>-1051</c:v>
                  </c:pt>
                  <c:pt idx="8">
                    <c:v>0</c:v>
                  </c:pt>
                  <c:pt idx="9">
                    <c:v>-956</c:v>
                  </c:pt>
                  <c:pt idx="10">
                    <c:v>0</c:v>
                  </c:pt>
                </c:numCache>
              </c:numRef>
            </c:plus>
            <c:minus>
              <c:numRef>
                <c:f>Sheet1!$H$10:$H$20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-78</c:v>
                  </c:pt>
                  <c:pt idx="2">
                    <c:v>0</c:v>
                  </c:pt>
                  <c:pt idx="3">
                    <c:v>-1173</c:v>
                  </c:pt>
                  <c:pt idx="4">
                    <c:v>0</c:v>
                  </c:pt>
                  <c:pt idx="5">
                    <c:v>-907</c:v>
                  </c:pt>
                  <c:pt idx="6">
                    <c:v>-517</c:v>
                  </c:pt>
                  <c:pt idx="7">
                    <c:v>0</c:v>
                  </c:pt>
                  <c:pt idx="8">
                    <c:v>-1667</c:v>
                  </c:pt>
                  <c:pt idx="9">
                    <c:v>0</c:v>
                  </c:pt>
                  <c:pt idx="10">
                    <c:v>-337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  <a:headEnd type="none"/>
                <a:tailEnd type="triangle"/>
              </a:ln>
              <a:effectLst/>
            </c:spPr>
          </c:errBars>
          <c:cat>
            <c:strRef>
              <c:f>Sheet1!$C$10:$C$21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Sheet1!$E$10:$E$21</c:f>
              <c:numCache>
                <c:formatCode>General</c:formatCode>
                <c:ptCount val="12"/>
                <c:pt idx="0">
                  <c:v>1468</c:v>
                </c:pt>
                <c:pt idx="1">
                  <c:v>1390</c:v>
                </c:pt>
                <c:pt idx="2">
                  <c:v>2010</c:v>
                </c:pt>
                <c:pt idx="3">
                  <c:v>837</c:v>
                </c:pt>
                <c:pt idx="4">
                  <c:v>2138</c:v>
                </c:pt>
                <c:pt idx="5">
                  <c:v>1231</c:v>
                </c:pt>
                <c:pt idx="6">
                  <c:v>714</c:v>
                </c:pt>
                <c:pt idx="7">
                  <c:v>1765</c:v>
                </c:pt>
                <c:pt idx="8">
                  <c:v>98</c:v>
                </c:pt>
                <c:pt idx="9">
                  <c:v>1054</c:v>
                </c:pt>
                <c:pt idx="10">
                  <c:v>717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Sheet1!$I$10:$I$20</c15:f>
                <c15:dlblRangeCache>
                  <c:ptCount val="11"/>
                  <c:pt idx="0">
                    <c:v>0.25</c:v>
                  </c:pt>
                  <c:pt idx="1">
                    <c:v>-0.05</c:v>
                  </c:pt>
                  <c:pt idx="2">
                    <c:v>0.45</c:v>
                  </c:pt>
                  <c:pt idx="3">
                    <c:v>-0.58</c:v>
                  </c:pt>
                  <c:pt idx="4">
                    <c:v>1.55</c:v>
                  </c:pt>
                  <c:pt idx="5">
                    <c:v>-0.42</c:v>
                  </c:pt>
                  <c:pt idx="6">
                    <c:v>-0.42</c:v>
                  </c:pt>
                  <c:pt idx="7">
                    <c:v>1.47</c:v>
                  </c:pt>
                  <c:pt idx="8">
                    <c:v>-0.94</c:v>
                  </c:pt>
                  <c:pt idx="9">
                    <c:v>9.76</c:v>
                  </c:pt>
                  <c:pt idx="10">
                    <c:v>-0.32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C7DE-4C27-9392-A6DA1CD36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6"/>
        <c:overlap val="-82"/>
        <c:axId val="1682407487"/>
        <c:axId val="1496063887"/>
      </c:barChart>
      <c:catAx>
        <c:axId val="1682407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063887"/>
        <c:crosses val="autoZero"/>
        <c:auto val="1"/>
        <c:lblAlgn val="ctr"/>
        <c:lblOffset val="100"/>
        <c:noMultiLvlLbl val="0"/>
      </c:catAx>
      <c:valAx>
        <c:axId val="1496063887"/>
        <c:scaling>
          <c:orientation val="minMax"/>
        </c:scaling>
        <c:delete val="0"/>
        <c:axPos val="l"/>
        <c:majorGridlines>
          <c:spPr>
            <a:ln w="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407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50000"/>
          <a:lumOff val="50000"/>
          <a:alpha val="94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569845</xdr:colOff>
      <xdr:row>7</xdr:row>
      <xdr:rowOff>125895</xdr:rowOff>
    </xdr:from>
    <xdr:to>
      <xdr:col>14</xdr:col>
      <xdr:colOff>1139688</xdr:colOff>
      <xdr:row>19</xdr:row>
      <xdr:rowOff>132521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D92AE4-5ECA-1146-1536-B636342AA5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zoomScale="115" zoomScaleNormal="115" workbookViewId="0">
      <selection activeCell="J11" sqref="J11"/>
    </sheetView>
  </sheetViews>
  <sheetFormatPr defaultRowHeight="14.4" x14ac:dyDescent="0.3"/>
  <cols>
    <col min="1" max="1" width="15.33203125" bestFit="1" customWidth="1"/>
    <col min="2" max="2" width="9.77734375" bestFit="1" customWidth="1"/>
    <col min="3" max="3" width="10.88671875" bestFit="1" customWidth="1"/>
    <col min="4" max="4" width="9.77734375" bestFit="1" customWidth="1"/>
    <col min="5" max="5" width="10" bestFit="1" customWidth="1"/>
    <col min="6" max="6" width="9.77734375" bestFit="1" customWidth="1"/>
    <col min="7" max="7" width="6.77734375" customWidth="1"/>
    <col min="8" max="8" width="6.44140625" customWidth="1"/>
    <col min="9" max="9" width="8.21875" bestFit="1" customWidth="1"/>
    <col min="10" max="10" width="12.33203125" bestFit="1" customWidth="1"/>
    <col min="11" max="11" width="9.44140625" bestFit="1" customWidth="1"/>
    <col min="12" max="12" width="11.77734375" bestFit="1" customWidth="1"/>
    <col min="13" max="13" width="11.5546875" bestFit="1" customWidth="1"/>
    <col min="14" max="14" width="13.109375" bestFit="1" customWidth="1"/>
    <col min="15" max="15" width="16.77734375" bestFit="1" customWidth="1"/>
  </cols>
  <sheetData>
    <row r="1" spans="1:15" ht="18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15</v>
      </c>
      <c r="O1" s="1" t="s">
        <v>16</v>
      </c>
    </row>
    <row r="2" spans="1:15" ht="18" x14ac:dyDescent="0.35">
      <c r="A2" s="1" t="s">
        <v>12</v>
      </c>
      <c r="B2" s="1">
        <v>450</v>
      </c>
      <c r="C2" s="1">
        <v>610</v>
      </c>
      <c r="D2" s="1">
        <v>550</v>
      </c>
      <c r="E2" s="1">
        <v>750</v>
      </c>
      <c r="F2" s="1">
        <v>440</v>
      </c>
      <c r="G2" s="1">
        <v>785</v>
      </c>
      <c r="H2" s="1">
        <v>510</v>
      </c>
      <c r="I2" s="1">
        <v>347</v>
      </c>
      <c r="J2" s="1">
        <v>736</v>
      </c>
      <c r="K2" s="1">
        <v>155</v>
      </c>
      <c r="L2" s="1">
        <v>450</v>
      </c>
      <c r="M2" s="1">
        <v>288</v>
      </c>
      <c r="N2" s="1"/>
      <c r="O2" s="1"/>
    </row>
    <row r="3" spans="1:15" ht="18" x14ac:dyDescent="0.35">
      <c r="A3" s="1" t="s">
        <v>13</v>
      </c>
      <c r="B3" s="1">
        <v>75</v>
      </c>
      <c r="C3" s="1">
        <v>40</v>
      </c>
      <c r="D3" s="1">
        <v>65</v>
      </c>
      <c r="E3" s="1">
        <v>50</v>
      </c>
      <c r="F3" s="1">
        <v>24</v>
      </c>
      <c r="G3" s="1">
        <v>71</v>
      </c>
      <c r="H3" s="1">
        <v>57</v>
      </c>
      <c r="I3" s="1">
        <v>61</v>
      </c>
      <c r="J3" s="1">
        <v>34</v>
      </c>
      <c r="K3" s="1">
        <v>41</v>
      </c>
      <c r="L3" s="1">
        <v>58</v>
      </c>
      <c r="M3" s="1">
        <v>91</v>
      </c>
      <c r="N3" s="1"/>
      <c r="O3" s="1"/>
    </row>
    <row r="4" spans="1:15" ht="18" x14ac:dyDescent="0.35">
      <c r="A4" s="1" t="s">
        <v>14</v>
      </c>
      <c r="B4" s="1">
        <v>200</v>
      </c>
      <c r="C4" s="1">
        <v>118</v>
      </c>
      <c r="D4" s="1">
        <v>145</v>
      </c>
      <c r="E4" s="1">
        <v>210</v>
      </c>
      <c r="F4" s="1">
        <v>45</v>
      </c>
      <c r="G4" s="1">
        <v>170</v>
      </c>
      <c r="H4" s="1">
        <v>130</v>
      </c>
      <c r="I4" s="1">
        <v>90</v>
      </c>
      <c r="J4" s="1">
        <v>55</v>
      </c>
      <c r="K4" s="1">
        <v>110</v>
      </c>
      <c r="L4" s="1">
        <v>130</v>
      </c>
      <c r="M4" s="1">
        <v>180</v>
      </c>
      <c r="N4" s="1"/>
      <c r="O4" s="1"/>
    </row>
    <row r="5" spans="1:15" ht="18" x14ac:dyDescent="0.35">
      <c r="A5" s="1" t="s">
        <v>17</v>
      </c>
      <c r="B5" s="1">
        <f>B2*2-500</f>
        <v>400</v>
      </c>
      <c r="C5" s="1">
        <f t="shared" ref="C5:M5" si="0">C2*2-500</f>
        <v>720</v>
      </c>
      <c r="D5" s="1">
        <f t="shared" si="0"/>
        <v>600</v>
      </c>
      <c r="E5" s="1">
        <f t="shared" si="0"/>
        <v>1000</v>
      </c>
      <c r="F5" s="1">
        <f t="shared" si="0"/>
        <v>380</v>
      </c>
      <c r="G5" s="1">
        <f t="shared" si="0"/>
        <v>1070</v>
      </c>
      <c r="H5" s="1">
        <f t="shared" si="0"/>
        <v>520</v>
      </c>
      <c r="I5" s="1">
        <f t="shared" si="0"/>
        <v>194</v>
      </c>
      <c r="J5" s="1">
        <f t="shared" si="0"/>
        <v>972</v>
      </c>
      <c r="K5" s="1">
        <f t="shared" si="0"/>
        <v>-190</v>
      </c>
      <c r="L5" s="1">
        <f t="shared" si="0"/>
        <v>400</v>
      </c>
      <c r="M5" s="1">
        <f t="shared" si="0"/>
        <v>76</v>
      </c>
      <c r="N5" s="1"/>
      <c r="O5" s="1"/>
    </row>
    <row r="6" spans="1:15" ht="18" x14ac:dyDescent="0.35">
      <c r="A6" s="1" t="s">
        <v>18</v>
      </c>
      <c r="B6" s="1">
        <f>B3*2-100</f>
        <v>50</v>
      </c>
      <c r="C6" s="1">
        <f t="shared" ref="C6:M6" si="1">C3*2-100</f>
        <v>-20</v>
      </c>
      <c r="D6" s="1">
        <f t="shared" si="1"/>
        <v>30</v>
      </c>
      <c r="E6" s="1">
        <f t="shared" si="1"/>
        <v>0</v>
      </c>
      <c r="F6" s="1">
        <f t="shared" si="1"/>
        <v>-52</v>
      </c>
      <c r="G6" s="1">
        <f t="shared" si="1"/>
        <v>42</v>
      </c>
      <c r="H6" s="1">
        <f t="shared" si="1"/>
        <v>14</v>
      </c>
      <c r="I6" s="1">
        <f t="shared" si="1"/>
        <v>22</v>
      </c>
      <c r="J6" s="1">
        <f t="shared" si="1"/>
        <v>-32</v>
      </c>
      <c r="K6" s="1">
        <f t="shared" si="1"/>
        <v>-18</v>
      </c>
      <c r="L6" s="1">
        <f t="shared" si="1"/>
        <v>16</v>
      </c>
      <c r="M6" s="1">
        <f t="shared" si="1"/>
        <v>82</v>
      </c>
      <c r="N6" s="1"/>
      <c r="O6" s="1"/>
    </row>
    <row r="7" spans="1:15" ht="18" x14ac:dyDescent="0.35">
      <c r="A7" s="1" t="s">
        <v>22</v>
      </c>
      <c r="B7">
        <f>SUM(B2:B6)</f>
        <v>1175</v>
      </c>
      <c r="C7">
        <f t="shared" ref="C7:M7" si="2">SUM(C2:C6)</f>
        <v>1468</v>
      </c>
      <c r="D7">
        <f t="shared" si="2"/>
        <v>1390</v>
      </c>
      <c r="E7">
        <f t="shared" si="2"/>
        <v>2010</v>
      </c>
      <c r="F7">
        <f t="shared" si="2"/>
        <v>837</v>
      </c>
      <c r="G7">
        <f t="shared" si="2"/>
        <v>2138</v>
      </c>
      <c r="H7">
        <f t="shared" si="2"/>
        <v>1231</v>
      </c>
      <c r="I7">
        <f t="shared" si="2"/>
        <v>714</v>
      </c>
      <c r="J7">
        <f t="shared" si="2"/>
        <v>1765</v>
      </c>
      <c r="K7">
        <f t="shared" si="2"/>
        <v>98</v>
      </c>
      <c r="L7">
        <f t="shared" si="2"/>
        <v>1054</v>
      </c>
      <c r="M7">
        <f t="shared" si="2"/>
        <v>717</v>
      </c>
    </row>
    <row r="8" spans="1:15" x14ac:dyDescent="0.3">
      <c r="C8">
        <v>5</v>
      </c>
    </row>
    <row r="9" spans="1:15" ht="18" x14ac:dyDescent="0.35">
      <c r="A9" s="1" t="s">
        <v>21</v>
      </c>
      <c r="B9" t="s">
        <v>23</v>
      </c>
      <c r="C9" t="s">
        <v>24</v>
      </c>
      <c r="D9" t="s">
        <v>19</v>
      </c>
      <c r="E9" t="s">
        <v>20</v>
      </c>
      <c r="F9" t="s">
        <v>25</v>
      </c>
      <c r="G9" t="s">
        <v>26</v>
      </c>
      <c r="H9" t="s">
        <v>27</v>
      </c>
      <c r="I9" t="s">
        <v>28</v>
      </c>
    </row>
    <row r="10" spans="1:15" ht="18" x14ac:dyDescent="0.35">
      <c r="A10" s="1" t="s">
        <v>0</v>
      </c>
      <c r="B10" s="2">
        <v>1175</v>
      </c>
      <c r="C10" s="1" t="s">
        <v>0</v>
      </c>
      <c r="D10" s="3">
        <f>B10</f>
        <v>1175</v>
      </c>
      <c r="E10">
        <f>B11</f>
        <v>1468</v>
      </c>
      <c r="F10" s="3">
        <f>B11-B10</f>
        <v>293</v>
      </c>
      <c r="G10">
        <f>IF(F10&gt;=0,-F10,"")</f>
        <v>-293</v>
      </c>
      <c r="H10" t="str">
        <f>IF(F10&lt;0,F10,"")</f>
        <v/>
      </c>
      <c r="I10" s="4">
        <f>IFERROR((B11-B10)/B10,0)</f>
        <v>0.24936170212765957</v>
      </c>
    </row>
    <row r="11" spans="1:15" ht="18" x14ac:dyDescent="0.35">
      <c r="A11" s="1" t="s">
        <v>1</v>
      </c>
      <c r="B11" s="2">
        <v>1468</v>
      </c>
      <c r="C11" s="1" t="s">
        <v>1</v>
      </c>
      <c r="D11" s="3">
        <f t="shared" ref="D11:D21" si="3">B11</f>
        <v>1468</v>
      </c>
      <c r="E11">
        <f t="shared" ref="E11:E21" si="4">B12</f>
        <v>1390</v>
      </c>
      <c r="F11" s="3">
        <f t="shared" ref="F11:F21" si="5">B12-B11</f>
        <v>-78</v>
      </c>
      <c r="G11" t="str">
        <f t="shared" ref="G11:G21" si="6">IF(F11&gt;=0,-F11,"")</f>
        <v/>
      </c>
      <c r="H11">
        <f t="shared" ref="H11:H20" si="7">IF(F11&lt;0,F11,"")</f>
        <v>-78</v>
      </c>
      <c r="I11" s="4">
        <f t="shared" ref="I11:I20" si="8">IFERROR((B12-B11)/B11,0)</f>
        <v>-5.3133514986376022E-2</v>
      </c>
    </row>
    <row r="12" spans="1:15" ht="18" x14ac:dyDescent="0.35">
      <c r="A12" s="1" t="s">
        <v>2</v>
      </c>
      <c r="B12" s="2">
        <v>1390</v>
      </c>
      <c r="C12" s="1" t="s">
        <v>2</v>
      </c>
      <c r="D12" s="3">
        <f t="shared" si="3"/>
        <v>1390</v>
      </c>
      <c r="E12">
        <f t="shared" si="4"/>
        <v>2010</v>
      </c>
      <c r="F12" s="3">
        <f t="shared" si="5"/>
        <v>620</v>
      </c>
      <c r="G12">
        <f t="shared" si="6"/>
        <v>-620</v>
      </c>
      <c r="H12" t="str">
        <f t="shared" si="7"/>
        <v/>
      </c>
      <c r="I12" s="4">
        <f t="shared" si="8"/>
        <v>0.4460431654676259</v>
      </c>
    </row>
    <row r="13" spans="1:15" ht="18" x14ac:dyDescent="0.35">
      <c r="A13" s="1" t="s">
        <v>3</v>
      </c>
      <c r="B13" s="2">
        <v>2010</v>
      </c>
      <c r="C13" s="1" t="s">
        <v>3</v>
      </c>
      <c r="D13" s="3">
        <f t="shared" si="3"/>
        <v>2010</v>
      </c>
      <c r="E13">
        <f t="shared" si="4"/>
        <v>837</v>
      </c>
      <c r="F13" s="3">
        <f t="shared" si="5"/>
        <v>-1173</v>
      </c>
      <c r="G13" t="str">
        <f t="shared" si="6"/>
        <v/>
      </c>
      <c r="H13">
        <f t="shared" si="7"/>
        <v>-1173</v>
      </c>
      <c r="I13" s="4">
        <f t="shared" si="8"/>
        <v>-0.58358208955223878</v>
      </c>
    </row>
    <row r="14" spans="1:15" ht="18" x14ac:dyDescent="0.35">
      <c r="A14" s="1" t="s">
        <v>4</v>
      </c>
      <c r="B14" s="2">
        <v>837</v>
      </c>
      <c r="C14" s="1" t="s">
        <v>4</v>
      </c>
      <c r="D14" s="3">
        <f t="shared" si="3"/>
        <v>837</v>
      </c>
      <c r="E14">
        <f t="shared" si="4"/>
        <v>2138</v>
      </c>
      <c r="F14" s="3">
        <f t="shared" si="5"/>
        <v>1301</v>
      </c>
      <c r="G14">
        <f t="shared" si="6"/>
        <v>-1301</v>
      </c>
      <c r="H14" t="str">
        <f t="shared" si="7"/>
        <v/>
      </c>
      <c r="I14" s="4">
        <f t="shared" si="8"/>
        <v>1.5543608124253285</v>
      </c>
    </row>
    <row r="15" spans="1:15" ht="18" x14ac:dyDescent="0.35">
      <c r="A15" s="1" t="s">
        <v>5</v>
      </c>
      <c r="B15" s="2">
        <v>2138</v>
      </c>
      <c r="C15" s="1" t="s">
        <v>5</v>
      </c>
      <c r="D15" s="3">
        <f t="shared" si="3"/>
        <v>2138</v>
      </c>
      <c r="E15">
        <f t="shared" si="4"/>
        <v>1231</v>
      </c>
      <c r="F15" s="3">
        <f t="shared" si="5"/>
        <v>-907</v>
      </c>
      <c r="G15" t="str">
        <f t="shared" si="6"/>
        <v/>
      </c>
      <c r="H15">
        <f t="shared" si="7"/>
        <v>-907</v>
      </c>
      <c r="I15" s="4">
        <f t="shared" si="8"/>
        <v>-0.42422825070159026</v>
      </c>
    </row>
    <row r="16" spans="1:15" ht="18" x14ac:dyDescent="0.35">
      <c r="A16" s="1" t="s">
        <v>6</v>
      </c>
      <c r="B16" s="2">
        <v>1231</v>
      </c>
      <c r="C16" s="1" t="s">
        <v>6</v>
      </c>
      <c r="D16" s="3">
        <f t="shared" si="3"/>
        <v>1231</v>
      </c>
      <c r="E16">
        <f t="shared" si="4"/>
        <v>714</v>
      </c>
      <c r="F16" s="3">
        <f t="shared" si="5"/>
        <v>-517</v>
      </c>
      <c r="G16" t="str">
        <f t="shared" si="6"/>
        <v/>
      </c>
      <c r="H16">
        <f t="shared" si="7"/>
        <v>-517</v>
      </c>
      <c r="I16" s="4">
        <f t="shared" si="8"/>
        <v>-0.41998375304630381</v>
      </c>
    </row>
    <row r="17" spans="1:9" ht="18" x14ac:dyDescent="0.35">
      <c r="A17" s="1" t="s">
        <v>7</v>
      </c>
      <c r="B17" s="2">
        <v>714</v>
      </c>
      <c r="C17" s="1" t="s">
        <v>7</v>
      </c>
      <c r="D17" s="3">
        <f t="shared" si="3"/>
        <v>714</v>
      </c>
      <c r="E17">
        <f t="shared" si="4"/>
        <v>1765</v>
      </c>
      <c r="F17" s="3">
        <f t="shared" si="5"/>
        <v>1051</v>
      </c>
      <c r="G17">
        <f t="shared" si="6"/>
        <v>-1051</v>
      </c>
      <c r="H17" t="str">
        <f t="shared" si="7"/>
        <v/>
      </c>
      <c r="I17" s="4">
        <f t="shared" si="8"/>
        <v>1.4719887955182074</v>
      </c>
    </row>
    <row r="18" spans="1:9" ht="18" x14ac:dyDescent="0.35">
      <c r="A18" s="1" t="s">
        <v>8</v>
      </c>
      <c r="B18" s="2">
        <v>1765</v>
      </c>
      <c r="C18" s="1" t="s">
        <v>8</v>
      </c>
      <c r="D18" s="3">
        <f t="shared" si="3"/>
        <v>1765</v>
      </c>
      <c r="E18">
        <f t="shared" si="4"/>
        <v>98</v>
      </c>
      <c r="F18" s="3">
        <f t="shared" si="5"/>
        <v>-1667</v>
      </c>
      <c r="G18" t="str">
        <f t="shared" si="6"/>
        <v/>
      </c>
      <c r="H18">
        <f t="shared" si="7"/>
        <v>-1667</v>
      </c>
      <c r="I18" s="4">
        <f t="shared" si="8"/>
        <v>-0.94447592067988673</v>
      </c>
    </row>
    <row r="19" spans="1:9" ht="18" x14ac:dyDescent="0.35">
      <c r="A19" s="1" t="s">
        <v>9</v>
      </c>
      <c r="B19" s="2">
        <v>98</v>
      </c>
      <c r="C19" s="1" t="s">
        <v>9</v>
      </c>
      <c r="D19" s="3">
        <f t="shared" si="3"/>
        <v>98</v>
      </c>
      <c r="E19">
        <f t="shared" si="4"/>
        <v>1054</v>
      </c>
      <c r="F19" s="3">
        <f t="shared" si="5"/>
        <v>956</v>
      </c>
      <c r="G19">
        <f t="shared" si="6"/>
        <v>-956</v>
      </c>
      <c r="H19" t="str">
        <f t="shared" si="7"/>
        <v/>
      </c>
      <c r="I19" s="4">
        <f t="shared" si="8"/>
        <v>9.7551020408163271</v>
      </c>
    </row>
    <row r="20" spans="1:9" ht="18" x14ac:dyDescent="0.35">
      <c r="A20" s="1" t="s">
        <v>10</v>
      </c>
      <c r="B20" s="2">
        <v>1054</v>
      </c>
      <c r="C20" s="1" t="s">
        <v>10</v>
      </c>
      <c r="D20" s="3">
        <f t="shared" si="3"/>
        <v>1054</v>
      </c>
      <c r="E20">
        <f t="shared" si="4"/>
        <v>717</v>
      </c>
      <c r="F20" s="3">
        <f t="shared" si="5"/>
        <v>-337</v>
      </c>
      <c r="G20" t="str">
        <f t="shared" si="6"/>
        <v/>
      </c>
      <c r="H20">
        <f t="shared" si="7"/>
        <v>-337</v>
      </c>
      <c r="I20" s="4">
        <f t="shared" si="8"/>
        <v>-0.31973434535104367</v>
      </c>
    </row>
    <row r="21" spans="1:9" ht="18" x14ac:dyDescent="0.35">
      <c r="A21" s="1" t="s">
        <v>11</v>
      </c>
      <c r="B21" s="2">
        <v>717</v>
      </c>
      <c r="C21" s="1" t="s">
        <v>11</v>
      </c>
      <c r="D21" s="3">
        <f t="shared" si="3"/>
        <v>717</v>
      </c>
      <c r="F21" s="3"/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2A48D7B7-518B-4908-A3E4-4D974330EAF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Sheet1!B2:M2</xm:f>
              <xm:sqref>N2</xm:sqref>
            </x14:sparkline>
            <x14:sparkline>
              <xm:f>Sheet1!B3:M3</xm:f>
              <xm:sqref>N3</xm:sqref>
            </x14:sparkline>
            <x14:sparkline>
              <xm:f>Sheet1!B4:M4</xm:f>
              <xm:sqref>N4</xm:sqref>
            </x14:sparkline>
            <x14:sparkline>
              <xm:f>Sheet1!B5:M5</xm:f>
              <xm:sqref>N5</xm:sqref>
            </x14:sparkline>
            <x14:sparkline>
              <xm:f>Sheet1!B6:M6</xm:f>
              <xm:sqref>N6</xm:sqref>
            </x14:sparkline>
          </x14:sparklines>
        </x14:sparklineGroup>
        <x14:sparklineGroup type="column" displayEmptyCellsAs="gap" high="1" xr2:uid="{577658D1-C99B-4F79-8C52-AD27A571A08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Sheet1!B2:M2</xm:f>
              <xm:sqref>O2</xm:sqref>
            </x14:sparkline>
            <x14:sparkline>
              <xm:f>Sheet1!B3:M3</xm:f>
              <xm:sqref>O3</xm:sqref>
            </x14:sparkline>
            <x14:sparkline>
              <xm:f>Sheet1!B4:M4</xm:f>
              <xm:sqref>O4</xm:sqref>
            </x14:sparkline>
            <x14:sparkline>
              <xm:f>Sheet1!B5:M5</xm:f>
              <xm:sqref>O5</xm:sqref>
            </x14:sparkline>
            <x14:sparkline>
              <xm:f>Sheet1!B6:M6</xm:f>
              <xm:sqref>O6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vala harsh</dc:creator>
  <cp:lastModifiedBy>vala harsh</cp:lastModifiedBy>
  <dcterms:created xsi:type="dcterms:W3CDTF">2015-06-05T18:17:20Z</dcterms:created>
  <dcterms:modified xsi:type="dcterms:W3CDTF">2023-03-10T07:19:39Z</dcterms:modified>
</cp:coreProperties>
</file>