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Bearcalls\"/>
    </mc:Choice>
  </mc:AlternateContent>
  <bookViews>
    <workbookView showHorizontalScroll="0" showVerticalScroll="0" showSheetTabs="0" xWindow="0" yWindow="0" windowWidth="19368" windowHeight="9192" firstSheet="1"/>
  </bookViews>
  <sheets>
    <sheet name="BearSpread_CE_Sept" sheetId="6" r:id="rId1"/>
    <sheet name="BearSpread_CE_Apr" sheetId="1" r:id="rId2"/>
    <sheet name="BearSpread_CE_May" sheetId="2" r:id="rId3"/>
    <sheet name="BearSpread_CE_Jun" sheetId="3" r:id="rId4"/>
    <sheet name="BearSpread_CE_Aug" sheetId="5" r:id="rId5"/>
    <sheet name="BearSpread_CE_Ju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35" i="6" l="1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9" i="6"/>
  <c r="E35" i="6" s="1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9" i="5"/>
  <c r="E35" i="5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9" i="4"/>
  <c r="E35" i="4" s="1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9" i="3"/>
  <c r="E35" i="3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9" i="2"/>
  <c r="E35" i="2" s="1"/>
  <c r="E18" i="6" l="1"/>
  <c r="F18" i="6" s="1"/>
  <c r="E28" i="6"/>
  <c r="F28" i="6" s="1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E22" i="5"/>
  <c r="F22" i="5" s="1"/>
  <c r="E32" i="5"/>
  <c r="E16" i="5"/>
  <c r="F16" i="5" s="1"/>
  <c r="E20" i="5"/>
  <c r="F20" i="5" s="1"/>
  <c r="E14" i="5"/>
  <c r="F14" i="5" s="1"/>
  <c r="E26" i="5"/>
  <c r="F26" i="5" s="1"/>
  <c r="E30" i="5"/>
  <c r="F30" i="5" s="1"/>
  <c r="E24" i="5"/>
  <c r="F24" i="5" s="1"/>
  <c r="E18" i="5"/>
  <c r="F18" i="5" s="1"/>
  <c r="E34" i="5"/>
  <c r="F34" i="5" s="1"/>
  <c r="E28" i="5"/>
  <c r="F28" i="5" s="1"/>
  <c r="F32" i="5"/>
  <c r="E22" i="4"/>
  <c r="E16" i="4"/>
  <c r="F16" i="4" s="1"/>
  <c r="E14" i="4"/>
  <c r="F14" i="4" s="1"/>
  <c r="E20" i="4"/>
  <c r="F20" i="4" s="1"/>
  <c r="E24" i="4"/>
  <c r="F24" i="4" s="1"/>
  <c r="E18" i="4"/>
  <c r="F18" i="4" s="1"/>
  <c r="F22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F35" i="5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F27" i="4"/>
  <c r="F35" i="4"/>
  <c r="E26" i="4"/>
  <c r="F26" i="4" s="1"/>
  <c r="E28" i="4"/>
  <c r="F28" i="4" s="1"/>
  <c r="E30" i="4"/>
  <c r="F30" i="4" s="1"/>
  <c r="E32" i="4"/>
  <c r="F32" i="4" s="1"/>
  <c r="E34" i="4"/>
  <c r="F34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E29" i="4"/>
  <c r="F29" i="4" s="1"/>
  <c r="E31" i="4"/>
  <c r="F31" i="4" s="1"/>
  <c r="E33" i="4"/>
  <c r="F33" i="4" s="1"/>
  <c r="F15" i="3"/>
  <c r="F35" i="3"/>
  <c r="F31" i="3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13" i="3"/>
  <c r="F13" i="3" s="1"/>
  <c r="E15" i="3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E33" i="3"/>
  <c r="F33" i="3" s="1"/>
  <c r="F31" i="2"/>
  <c r="F35" i="2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E33" i="2"/>
  <c r="F33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13" i="1"/>
  <c r="C13" i="1"/>
  <c r="D9" i="1" l="1"/>
  <c r="E16" i="1" l="1"/>
  <c r="F16" i="1" s="1"/>
  <c r="E20" i="1"/>
  <c r="F20" i="1" s="1"/>
  <c r="E24" i="1"/>
  <c r="F24" i="1" s="1"/>
  <c r="E28" i="1"/>
  <c r="F28" i="1" s="1"/>
  <c r="E32" i="1"/>
  <c r="F32" i="1" s="1"/>
  <c r="E13" i="1"/>
  <c r="F13" i="1" s="1"/>
  <c r="E23" i="1"/>
  <c r="F23" i="1" s="1"/>
  <c r="E31" i="1"/>
  <c r="F31" i="1" s="1"/>
  <c r="E17" i="1"/>
  <c r="F17" i="1" s="1"/>
  <c r="E21" i="1"/>
  <c r="F21" i="1" s="1"/>
  <c r="E25" i="1"/>
  <c r="F25" i="1" s="1"/>
  <c r="E29" i="1"/>
  <c r="F29" i="1" s="1"/>
  <c r="E33" i="1"/>
  <c r="F33" i="1" s="1"/>
  <c r="E34" i="1"/>
  <c r="F34" i="1" s="1"/>
  <c r="E15" i="1"/>
  <c r="F15" i="1" s="1"/>
  <c r="E27" i="1"/>
  <c r="F27" i="1" s="1"/>
  <c r="E14" i="1"/>
  <c r="F14" i="1" s="1"/>
  <c r="E18" i="1"/>
  <c r="F18" i="1" s="1"/>
  <c r="E22" i="1"/>
  <c r="F22" i="1" s="1"/>
  <c r="E26" i="1"/>
  <c r="F26" i="1" s="1"/>
  <c r="E30" i="1"/>
  <c r="F30" i="1" s="1"/>
  <c r="E19" i="1"/>
  <c r="F19" i="1" s="1"/>
  <c r="E35" i="1"/>
  <c r="F35" i="1" s="1"/>
</calcChain>
</file>

<file path=xl/sharedStrings.xml><?xml version="1.0" encoding="utf-8"?>
<sst xmlns="http://schemas.openxmlformats.org/spreadsheetml/2006/main" count="120" uniqueCount="24">
  <si>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</si>
  <si>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</si>
  <si>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</si>
  <si>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</si>
  <si>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</si>
  <si>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</si>
  <si>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</si>
  <si>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</si>
  <si>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</si>
  <si>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</si>
  <si>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</si>
  <si>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</si>
  <si>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</si>
  <si>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</si>
  <si>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</si>
  <si>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</si>
  <si>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</si>
  <si>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</si>
  <si>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</si>
  <si>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</si>
  <si>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</si>
  <si>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>Gain</t>
  </si>
  <si>
    <t>11-01-21 to 05-05-21</t>
  </si>
  <si>
    <t>Close Price on 05-05-21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</si>
</sst>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46800</c:v>
                </c:pt>
                <c:pt idx="1">
                  <c:v>46850</c:v>
                </c:pt>
                <c:pt idx="2">
                  <c:v>46900</c:v>
                </c:pt>
                <c:pt idx="3">
                  <c:v>46950</c:v>
                </c:pt>
                <c:pt idx="4">
                  <c:v>47000</c:v>
                </c:pt>
                <c:pt idx="5">
                  <c:v>47050</c:v>
                </c:pt>
                <c:pt idx="6">
                  <c:v>47100</c:v>
                </c:pt>
                <c:pt idx="7">
                  <c:v>47150</c:v>
                </c:pt>
                <c:pt idx="8">
                  <c:v>47200</c:v>
                </c:pt>
                <c:pt idx="9">
                  <c:v>47250</c:v>
                </c:pt>
                <c:pt idx="10">
                  <c:v>47300</c:v>
                </c:pt>
                <c:pt idx="11">
                  <c:v>47350</c:v>
                </c:pt>
                <c:pt idx="12">
                  <c:v>47400</c:v>
                </c:pt>
                <c:pt idx="13">
                  <c:v>47450</c:v>
                </c:pt>
                <c:pt idx="14">
                  <c:v>47500</c:v>
                </c:pt>
                <c:pt idx="15">
                  <c:v>47550</c:v>
                </c:pt>
                <c:pt idx="16">
                  <c:v>47600</c:v>
                </c:pt>
                <c:pt idx="17">
                  <c:v>47650</c:v>
                </c:pt>
                <c:pt idx="18">
                  <c:v>47700</c:v>
                </c:pt>
                <c:pt idx="19">
                  <c:v>47750</c:v>
                </c:pt>
                <c:pt idx="20">
                  <c:v>47800</c:v>
                </c:pt>
                <c:pt idx="21">
                  <c:v>47850</c:v>
                </c:pt>
                <c:pt idx="22">
                  <c:v>47900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37.5</c:v>
                </c:pt>
                <c:pt idx="10">
                  <c:v>-12.5</c:v>
                </c:pt>
                <c:pt idx="11">
                  <c:v>-62.5</c:v>
                </c:pt>
                <c:pt idx="12">
                  <c:v>-112.5</c:v>
                </c:pt>
                <c:pt idx="13">
                  <c:v>-112.5</c:v>
                </c:pt>
                <c:pt idx="14">
                  <c:v>-112.5</c:v>
                </c:pt>
                <c:pt idx="15">
                  <c:v>-112.5</c:v>
                </c:pt>
                <c:pt idx="16">
                  <c:v>-112.5</c:v>
                </c:pt>
                <c:pt idx="17">
                  <c:v>-112.5</c:v>
                </c:pt>
                <c:pt idx="18">
                  <c:v>-112.5</c:v>
                </c:pt>
                <c:pt idx="19">
                  <c:v>-112.5</c:v>
                </c:pt>
                <c:pt idx="20">
                  <c:v>-112.5</c:v>
                </c:pt>
                <c:pt idx="21">
                  <c:v>-112.5</c:v>
                </c:pt>
                <c:pt idx="22">
                  <c:v>-112.5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46800</c:v>
                </c:pt>
                <c:pt idx="1">
                  <c:v>46850</c:v>
                </c:pt>
                <c:pt idx="2">
                  <c:v>46900</c:v>
                </c:pt>
                <c:pt idx="3">
                  <c:v>46950</c:v>
                </c:pt>
                <c:pt idx="4">
                  <c:v>47000</c:v>
                </c:pt>
                <c:pt idx="5">
                  <c:v>47050</c:v>
                </c:pt>
                <c:pt idx="6">
                  <c:v>47100</c:v>
                </c:pt>
                <c:pt idx="7">
                  <c:v>47150</c:v>
                </c:pt>
                <c:pt idx="8">
                  <c:v>47200</c:v>
                </c:pt>
                <c:pt idx="9">
                  <c:v>47250</c:v>
                </c:pt>
                <c:pt idx="10">
                  <c:v>47300</c:v>
                </c:pt>
                <c:pt idx="11">
                  <c:v>47350</c:v>
                </c:pt>
                <c:pt idx="12">
                  <c:v>47400</c:v>
                </c:pt>
                <c:pt idx="13">
                  <c:v>47450</c:v>
                </c:pt>
                <c:pt idx="14">
                  <c:v>47500</c:v>
                </c:pt>
                <c:pt idx="15">
                  <c:v>47550</c:v>
                </c:pt>
                <c:pt idx="16">
                  <c:v>47600</c:v>
                </c:pt>
                <c:pt idx="17">
                  <c:v>47650</c:v>
                </c:pt>
                <c:pt idx="18">
                  <c:v>47700</c:v>
                </c:pt>
                <c:pt idx="19">
                  <c:v>47750</c:v>
                </c:pt>
                <c:pt idx="20">
                  <c:v>47800</c:v>
                </c:pt>
                <c:pt idx="21">
                  <c:v>47850</c:v>
                </c:pt>
                <c:pt idx="22">
                  <c:v>47900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46800</c:v>
                </c:pt>
                <c:pt idx="1">
                  <c:v>46850</c:v>
                </c:pt>
                <c:pt idx="2">
                  <c:v>46900</c:v>
                </c:pt>
                <c:pt idx="3">
                  <c:v>46950</c:v>
                </c:pt>
                <c:pt idx="4">
                  <c:v>47000</c:v>
                </c:pt>
                <c:pt idx="5">
                  <c:v>47050</c:v>
                </c:pt>
                <c:pt idx="6">
                  <c:v>47100</c:v>
                </c:pt>
                <c:pt idx="7">
                  <c:v>47150</c:v>
                </c:pt>
                <c:pt idx="8">
                  <c:v>47200</c:v>
                </c:pt>
                <c:pt idx="9">
                  <c:v>47250</c:v>
                </c:pt>
                <c:pt idx="10">
                  <c:v>47300</c:v>
                </c:pt>
                <c:pt idx="11">
                  <c:v>47350</c:v>
                </c:pt>
                <c:pt idx="12">
                  <c:v>47400</c:v>
                </c:pt>
                <c:pt idx="13">
                  <c:v>47450</c:v>
                </c:pt>
                <c:pt idx="14">
                  <c:v>47500</c:v>
                </c:pt>
                <c:pt idx="15">
                  <c:v>47550</c:v>
                </c:pt>
                <c:pt idx="16">
                  <c:v>47600</c:v>
                </c:pt>
                <c:pt idx="17">
                  <c:v>47650</c:v>
                </c:pt>
                <c:pt idx="18">
                  <c:v>47700</c:v>
                </c:pt>
                <c:pt idx="19">
                  <c:v>47750</c:v>
                </c:pt>
                <c:pt idx="20">
                  <c:v>47800</c:v>
                </c:pt>
                <c:pt idx="21">
                  <c:v>47850</c:v>
                </c:pt>
                <c:pt idx="22">
                  <c:v>47900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BearSpread_CE_Apr!$F$13:$F$35</c:f>
              <c:numCache>
                <c:formatCode>General</c:formatCode>
                <c:ptCount val="23"/>
                <c:pt idx="0">
                  <c:v>252.59999999999991</c:v>
                </c:pt>
                <c:pt idx="1">
                  <c:v>252.59999999999991</c:v>
                </c:pt>
                <c:pt idx="2">
                  <c:v>252.59999999999991</c:v>
                </c:pt>
                <c:pt idx="3">
                  <c:v>252.59999999999991</c:v>
                </c:pt>
                <c:pt idx="4">
                  <c:v>252.59999999999991</c:v>
                </c:pt>
                <c:pt idx="5">
                  <c:v>252.59999999999991</c:v>
                </c:pt>
                <c:pt idx="6">
                  <c:v>252.59999999999991</c:v>
                </c:pt>
                <c:pt idx="7">
                  <c:v>252.59999999999991</c:v>
                </c:pt>
                <c:pt idx="8">
                  <c:v>252.59999999999991</c:v>
                </c:pt>
                <c:pt idx="9">
                  <c:v>2.5999999999999091</c:v>
                </c:pt>
                <c:pt idx="10">
                  <c:v>-247.40000000000009</c:v>
                </c:pt>
                <c:pt idx="11">
                  <c:v>-247.40000000000009</c:v>
                </c:pt>
                <c:pt idx="12">
                  <c:v>-247.40000000000009</c:v>
                </c:pt>
                <c:pt idx="13">
                  <c:v>-247.40000000000009</c:v>
                </c:pt>
                <c:pt idx="14">
                  <c:v>-247.40000000000009</c:v>
                </c:pt>
                <c:pt idx="15">
                  <c:v>-247.40000000000009</c:v>
                </c:pt>
                <c:pt idx="16">
                  <c:v>-247.40000000000009</c:v>
                </c:pt>
                <c:pt idx="17">
                  <c:v>-247.40000000000009</c:v>
                </c:pt>
                <c:pt idx="18">
                  <c:v>-247.40000000000009</c:v>
                </c:pt>
                <c:pt idx="19">
                  <c:v>-247.40000000000009</c:v>
                </c:pt>
                <c:pt idx="20">
                  <c:v>-247.40000000000009</c:v>
                </c:pt>
                <c:pt idx="21">
                  <c:v>-247.40000000000009</c:v>
                </c:pt>
                <c:pt idx="22">
                  <c:v>-247.40000000000009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D46-9F9F-2D79727726D3}"/>
            </c:ext>
          </c:extLst>
        </c:ser>
        <c:ser>
          <c:idx val="1"/>
          <c:order val="1"/>
          <c:tx>
            <c:strRef>
              <c:f>BearSpread_CE_Apr!$B$13:$B$35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6-4D46-9F9F-2D79727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Ref>
              <c:f>BearSpread_CE_May!$F$13:$F$35</c:f>
              <c:numCache>
                <c:formatCode>General</c:formatCode>
                <c:ptCount val="23"/>
                <c:pt idx="0">
                  <c:v>-28.300000000000182</c:v>
                </c:pt>
                <c:pt idx="1">
                  <c:v>-28.300000000000182</c:v>
                </c:pt>
                <c:pt idx="2">
                  <c:v>-28.300000000000182</c:v>
                </c:pt>
                <c:pt idx="3">
                  <c:v>-28.300000000000182</c:v>
                </c:pt>
                <c:pt idx="4">
                  <c:v>-28.300000000000182</c:v>
                </c:pt>
                <c:pt idx="5">
                  <c:v>-28.300000000000182</c:v>
                </c:pt>
                <c:pt idx="6">
                  <c:v>-28.300000000000182</c:v>
                </c:pt>
                <c:pt idx="7">
                  <c:v>-278.30000000000018</c:v>
                </c:pt>
                <c:pt idx="8">
                  <c:v>-528.30000000000018</c:v>
                </c:pt>
                <c:pt idx="9">
                  <c:v>-528.30000000000018</c:v>
                </c:pt>
                <c:pt idx="10">
                  <c:v>-528.30000000000018</c:v>
                </c:pt>
                <c:pt idx="11">
                  <c:v>-528.30000000000018</c:v>
                </c:pt>
                <c:pt idx="12">
                  <c:v>-528.30000000000018</c:v>
                </c:pt>
                <c:pt idx="13">
                  <c:v>-528.30000000000018</c:v>
                </c:pt>
                <c:pt idx="14">
                  <c:v>-528.30000000000018</c:v>
                </c:pt>
                <c:pt idx="15">
                  <c:v>-528.30000000000018</c:v>
                </c:pt>
                <c:pt idx="16">
                  <c:v>-528.30000000000018</c:v>
                </c:pt>
                <c:pt idx="17">
                  <c:v>-528.30000000000018</c:v>
                </c:pt>
                <c:pt idx="18">
                  <c:v>-528.30000000000018</c:v>
                </c:pt>
                <c:pt idx="19">
                  <c:v>-528.30000000000018</c:v>
                </c:pt>
                <c:pt idx="20">
                  <c:v>-528.30000000000018</c:v>
                </c:pt>
                <c:pt idx="21">
                  <c:v>-528.30000000000018</c:v>
                </c:pt>
                <c:pt idx="22">
                  <c:v>-528.30000000000018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C9-8C98-F1DEAC0EA4A2}"/>
            </c:ext>
          </c:extLst>
        </c:ser>
        <c:ser>
          <c:idx val="1"/>
          <c:order val="1"/>
          <c:tx>
            <c:strRef>
              <c:f>BearSpread_CE_May!$B$13:$B$35</c:f>
              <c:strCach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62-46C9-8C98-F1DEAC0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BearSpread_CE_Jun!$F$13:$F$35</c:f>
              <c:numCache>
                <c:formatCode>General</c:formatCode>
                <c:ptCount val="23"/>
                <c:pt idx="0">
                  <c:v>236.09999999999991</c:v>
                </c:pt>
                <c:pt idx="1">
                  <c:v>236.09999999999991</c:v>
                </c:pt>
                <c:pt idx="2">
                  <c:v>236.09999999999991</c:v>
                </c:pt>
                <c:pt idx="3">
                  <c:v>236.09999999999991</c:v>
                </c:pt>
                <c:pt idx="4">
                  <c:v>236.09999999999991</c:v>
                </c:pt>
                <c:pt idx="5">
                  <c:v>236.09999999999991</c:v>
                </c:pt>
                <c:pt idx="6">
                  <c:v>236.09999999999991</c:v>
                </c:pt>
                <c:pt idx="7">
                  <c:v>236.09999999999991</c:v>
                </c:pt>
                <c:pt idx="8">
                  <c:v>236.09999999999991</c:v>
                </c:pt>
                <c:pt idx="9">
                  <c:v>236.09999999999991</c:v>
                </c:pt>
                <c:pt idx="10">
                  <c:v>236.09999999999991</c:v>
                </c:pt>
                <c:pt idx="11">
                  <c:v>236.09999999999991</c:v>
                </c:pt>
                <c:pt idx="12">
                  <c:v>236.09999999999991</c:v>
                </c:pt>
                <c:pt idx="13">
                  <c:v>-13.900000000000091</c:v>
                </c:pt>
                <c:pt idx="14">
                  <c:v>-263.90000000000009</c:v>
                </c:pt>
                <c:pt idx="15">
                  <c:v>-263.90000000000009</c:v>
                </c:pt>
                <c:pt idx="16">
                  <c:v>-263.90000000000009</c:v>
                </c:pt>
                <c:pt idx="17">
                  <c:v>-263.90000000000009</c:v>
                </c:pt>
                <c:pt idx="18">
                  <c:v>-263.90000000000009</c:v>
                </c:pt>
                <c:pt idx="19">
                  <c:v>-263.90000000000009</c:v>
                </c:pt>
                <c:pt idx="20">
                  <c:v>-263.90000000000009</c:v>
                </c:pt>
                <c:pt idx="21">
                  <c:v>-263.90000000000009</c:v>
                </c:pt>
                <c:pt idx="22">
                  <c:v>-263.90000000000009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F41-8248-DEAFCB41620E}"/>
            </c:ext>
          </c:extLst>
        </c:ser>
        <c:ser>
          <c:idx val="1"/>
          <c:order val="1"/>
          <c:tx>
            <c:strRef>
              <c:f>BearSpread_CE_Jun!$B$13:$B$35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5D-4F41-8248-DEAFCB4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Ref>
              <c:f>BearSpread_CE_Aug!$F$13:$F$35</c:f>
              <c:numCache>
                <c:formatCode>General</c:formatCode>
                <c:ptCount val="23"/>
                <c:pt idx="0">
                  <c:v>-564</c:v>
                </c:pt>
                <c:pt idx="1">
                  <c:v>-564</c:v>
                </c:pt>
                <c:pt idx="2">
                  <c:v>-564</c:v>
                </c:pt>
                <c:pt idx="3">
                  <c:v>-564</c:v>
                </c:pt>
                <c:pt idx="4">
                  <c:v>-564</c:v>
                </c:pt>
                <c:pt idx="5">
                  <c:v>-814</c:v>
                </c:pt>
                <c:pt idx="6">
                  <c:v>-1064</c:v>
                </c:pt>
                <c:pt idx="7">
                  <c:v>-1064</c:v>
                </c:pt>
                <c:pt idx="8">
                  <c:v>-1064</c:v>
                </c:pt>
                <c:pt idx="9">
                  <c:v>-1064</c:v>
                </c:pt>
                <c:pt idx="10">
                  <c:v>-1064</c:v>
                </c:pt>
                <c:pt idx="11">
                  <c:v>-1064</c:v>
                </c:pt>
                <c:pt idx="12">
                  <c:v>-1064</c:v>
                </c:pt>
                <c:pt idx="13">
                  <c:v>-1064</c:v>
                </c:pt>
                <c:pt idx="14">
                  <c:v>-1064</c:v>
                </c:pt>
                <c:pt idx="15">
                  <c:v>-1064</c:v>
                </c:pt>
                <c:pt idx="16">
                  <c:v>-1064</c:v>
                </c:pt>
                <c:pt idx="17">
                  <c:v>-1064</c:v>
                </c:pt>
                <c:pt idx="18">
                  <c:v>-1064</c:v>
                </c:pt>
                <c:pt idx="19">
                  <c:v>-1064</c:v>
                </c:pt>
                <c:pt idx="20">
                  <c:v>-1064</c:v>
                </c:pt>
                <c:pt idx="21">
                  <c:v>-1064</c:v>
                </c:pt>
                <c:pt idx="22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4749-B3C0-1CAB7A0F36F7}"/>
            </c:ext>
          </c:extLst>
        </c:ser>
        <c:ser>
          <c:idx val="1"/>
          <c:order val="1"/>
          <c:tx>
            <c:strRef>
              <c:f>BearSpread_CE_Aug!$B$13:$B$35</c:f>
              <c:strCach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31-4749-B3C0-1CAB7A0F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-866</c:v>
                </c:pt>
                <c:pt idx="1">
                  <c:v>-866</c:v>
                </c:pt>
                <c:pt idx="2">
                  <c:v>-866</c:v>
                </c:pt>
                <c:pt idx="3">
                  <c:v>-866</c:v>
                </c:pt>
                <c:pt idx="4">
                  <c:v>-866</c:v>
                </c:pt>
                <c:pt idx="5">
                  <c:v>-866</c:v>
                </c:pt>
                <c:pt idx="6">
                  <c:v>-866</c:v>
                </c:pt>
                <c:pt idx="7">
                  <c:v>-866</c:v>
                </c:pt>
                <c:pt idx="8">
                  <c:v>-866</c:v>
                </c:pt>
                <c:pt idx="9">
                  <c:v>-1116</c:v>
                </c:pt>
                <c:pt idx="10">
                  <c:v>-1366</c:v>
                </c:pt>
                <c:pt idx="11">
                  <c:v>-1366</c:v>
                </c:pt>
                <c:pt idx="12">
                  <c:v>-1366</c:v>
                </c:pt>
                <c:pt idx="13">
                  <c:v>-1366</c:v>
                </c:pt>
                <c:pt idx="14">
                  <c:v>-1366</c:v>
                </c:pt>
                <c:pt idx="15">
                  <c:v>-1366</c:v>
                </c:pt>
                <c:pt idx="16">
                  <c:v>-1366</c:v>
                </c:pt>
                <c:pt idx="17">
                  <c:v>-1366</c:v>
                </c:pt>
                <c:pt idx="18">
                  <c:v>-1366</c:v>
                </c:pt>
                <c:pt idx="19">
                  <c:v>-1366</c:v>
                </c:pt>
                <c:pt idx="20">
                  <c:v>-1366</c:v>
                </c:pt>
                <c:pt idx="21">
                  <c:v>-1366</c:v>
                </c:pt>
                <c:pt idx="22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zoomScaleNormal="100" workbookViewId="0">
      <selection activeCell="G7" sqref="G7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47084</v>
      </c>
      <c r="F4" s="9" t="s">
        <v>15</v>
      </c>
      <c r="G4" s="10" t="s">
        <v>22</v>
      </c>
      <c r="H4" s="5"/>
      <c r="I4" s="5"/>
    </row>
    <row r="5" spans="2:9" x14ac:dyDescent="0.3">
      <c r="C5" s="2" t="s">
        <v>5</v>
      </c>
      <c r="D5" s="3">
        <v>47200</v>
      </c>
      <c r="F5" t="s">
        <v>23</v>
      </c>
      <c r="G5" s="5">
        <v>46976</v>
      </c>
      <c r="H5" s="5"/>
      <c r="I5" s="5"/>
    </row>
    <row r="6" spans="2:9" x14ac:dyDescent="0.3">
      <c r="C6" s="2" t="s">
        <v>8</v>
      </c>
      <c r="D6" s="3">
        <v>47400</v>
      </c>
      <c r="F6" t="s">
        <v>21</v>
      </c>
      <c r="G6" s="5">
        <v>87.5</v>
      </c>
      <c r="H6" s="5"/>
      <c r="I6" s="5"/>
    </row>
    <row r="7" spans="2:9" x14ac:dyDescent="0.3">
      <c r="C7" s="2" t="s">
        <v>6</v>
      </c>
      <c r="D7">
        <v>485.5</v>
      </c>
      <c r="G7" s="5"/>
      <c r="H7" s="5"/>
      <c r="I7" s="5"/>
    </row>
    <row r="8" spans="2:9" x14ac:dyDescent="0.3">
      <c r="C8" s="2" t="s">
        <v>9</v>
      </c>
      <c r="D8">
        <v>-398</v>
      </c>
    </row>
    <row r="9" spans="2:9" x14ac:dyDescent="0.3">
      <c r="C9" s="2" t="s">
        <v>14</v>
      </c>
      <c r="D9" s="3">
        <f>D7+D8</f>
        <v>87.5</v>
      </c>
    </row>
    <row r="10" spans="2:9" ht="15" thickBot="1" x14ac:dyDescent="0.35">
      <c r="C10" s="4" t="s">
        <v>13</v>
      </c>
      <c r="D10" s="8">
        <v>44305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46800</v>
      </c>
      <c r="C13">
        <f>-MAX(0,B13-$D$5)</f>
        <v>0</v>
      </c>
      <c r="D13">
        <f>MAX(0,B13-$D$6)</f>
        <v>0</v>
      </c>
      <c r="E13">
        <f>$D$9</f>
        <v>87.5</v>
      </c>
      <c r="F13">
        <f>C13+D13+E13</f>
        <v>87.5</v>
      </c>
    </row>
    <row r="14" spans="2:9" x14ac:dyDescent="0.3">
      <c r="B14">
        <f>B13+50</f>
        <v>46850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87.5</v>
      </c>
      <c r="F14">
        <f t="shared" ref="F14:F35" si="3">C14+D14+E14</f>
        <v>87.5</v>
      </c>
    </row>
    <row r="15" spans="2:9" x14ac:dyDescent="0.3">
      <c r="B15">
        <f t="shared" ref="B15:B35" si="4">B14+50</f>
        <v>46900</v>
      </c>
      <c r="C15">
        <f t="shared" si="0"/>
        <v>0</v>
      </c>
      <c r="D15">
        <f t="shared" si="1"/>
        <v>0</v>
      </c>
      <c r="E15">
        <f t="shared" si="2"/>
        <v>87.5</v>
      </c>
      <c r="F15">
        <f t="shared" si="3"/>
        <v>87.5</v>
      </c>
    </row>
    <row r="16" spans="2:9" x14ac:dyDescent="0.3">
      <c r="B16">
        <f t="shared" si="4"/>
        <v>46950</v>
      </c>
      <c r="C16">
        <f t="shared" si="0"/>
        <v>0</v>
      </c>
      <c r="D16">
        <f t="shared" si="1"/>
        <v>0</v>
      </c>
      <c r="E16">
        <f t="shared" si="2"/>
        <v>87.5</v>
      </c>
      <c r="F16">
        <f t="shared" si="3"/>
        <v>87.5</v>
      </c>
    </row>
    <row r="17" spans="2:6" x14ac:dyDescent="0.3">
      <c r="B17">
        <f t="shared" si="4"/>
        <v>47000</v>
      </c>
      <c r="C17">
        <f t="shared" si="0"/>
        <v>0</v>
      </c>
      <c r="D17">
        <f t="shared" si="1"/>
        <v>0</v>
      </c>
      <c r="E17">
        <f t="shared" si="2"/>
        <v>87.5</v>
      </c>
      <c r="F17">
        <f t="shared" si="3"/>
        <v>87.5</v>
      </c>
    </row>
    <row r="18" spans="2:6" x14ac:dyDescent="0.3">
      <c r="B18">
        <f t="shared" si="4"/>
        <v>47050</v>
      </c>
      <c r="C18">
        <f t="shared" si="0"/>
        <v>0</v>
      </c>
      <c r="D18">
        <f t="shared" si="1"/>
        <v>0</v>
      </c>
      <c r="E18">
        <f t="shared" si="2"/>
        <v>87.5</v>
      </c>
      <c r="F18">
        <f t="shared" si="3"/>
        <v>87.5</v>
      </c>
    </row>
    <row r="19" spans="2:6" x14ac:dyDescent="0.3">
      <c r="B19">
        <f t="shared" si="4"/>
        <v>47100</v>
      </c>
      <c r="C19">
        <f t="shared" si="0"/>
        <v>0</v>
      </c>
      <c r="D19">
        <f t="shared" si="1"/>
        <v>0</v>
      </c>
      <c r="E19">
        <f t="shared" si="2"/>
        <v>87.5</v>
      </c>
      <c r="F19">
        <f t="shared" si="3"/>
        <v>87.5</v>
      </c>
    </row>
    <row r="20" spans="2:6" x14ac:dyDescent="0.3">
      <c r="B20">
        <f t="shared" si="4"/>
        <v>47150</v>
      </c>
      <c r="C20">
        <f t="shared" si="0"/>
        <v>0</v>
      </c>
      <c r="D20">
        <f t="shared" si="1"/>
        <v>0</v>
      </c>
      <c r="E20">
        <f t="shared" si="2"/>
        <v>87.5</v>
      </c>
      <c r="F20">
        <f t="shared" si="3"/>
        <v>87.5</v>
      </c>
    </row>
    <row r="21" spans="2:6" x14ac:dyDescent="0.3">
      <c r="B21">
        <f t="shared" si="4"/>
        <v>47200</v>
      </c>
      <c r="C21">
        <f t="shared" si="0"/>
        <v>0</v>
      </c>
      <c r="D21">
        <f t="shared" si="1"/>
        <v>0</v>
      </c>
      <c r="E21">
        <f t="shared" si="2"/>
        <v>87.5</v>
      </c>
      <c r="F21">
        <f t="shared" si="3"/>
        <v>87.5</v>
      </c>
    </row>
    <row r="22" spans="2:6" x14ac:dyDescent="0.3">
      <c r="B22">
        <f t="shared" si="4"/>
        <v>47250</v>
      </c>
      <c r="C22">
        <f t="shared" si="0"/>
        <v>-50</v>
      </c>
      <c r="D22">
        <f t="shared" si="1"/>
        <v>0</v>
      </c>
      <c r="E22">
        <f t="shared" si="2"/>
        <v>87.5</v>
      </c>
      <c r="F22">
        <f t="shared" si="3"/>
        <v>37.5</v>
      </c>
    </row>
    <row r="23" spans="2:6" x14ac:dyDescent="0.3">
      <c r="B23">
        <f t="shared" si="4"/>
        <v>47300</v>
      </c>
      <c r="C23">
        <f t="shared" si="0"/>
        <v>-100</v>
      </c>
      <c r="D23">
        <f t="shared" si="1"/>
        <v>0</v>
      </c>
      <c r="E23">
        <f t="shared" si="2"/>
        <v>87.5</v>
      </c>
      <c r="F23">
        <f t="shared" si="3"/>
        <v>-12.5</v>
      </c>
    </row>
    <row r="24" spans="2:6" x14ac:dyDescent="0.3">
      <c r="B24">
        <f t="shared" si="4"/>
        <v>47350</v>
      </c>
      <c r="C24">
        <f t="shared" si="0"/>
        <v>-150</v>
      </c>
      <c r="D24">
        <f t="shared" si="1"/>
        <v>0</v>
      </c>
      <c r="E24">
        <f t="shared" si="2"/>
        <v>87.5</v>
      </c>
      <c r="F24">
        <f t="shared" si="3"/>
        <v>-62.5</v>
      </c>
    </row>
    <row r="25" spans="2:6" x14ac:dyDescent="0.3">
      <c r="B25">
        <f t="shared" si="4"/>
        <v>47400</v>
      </c>
      <c r="C25">
        <f t="shared" si="0"/>
        <v>-200</v>
      </c>
      <c r="D25">
        <f t="shared" si="1"/>
        <v>0</v>
      </c>
      <c r="E25">
        <f t="shared" si="2"/>
        <v>87.5</v>
      </c>
      <c r="F25">
        <f t="shared" si="3"/>
        <v>-112.5</v>
      </c>
    </row>
    <row r="26" spans="2:6" x14ac:dyDescent="0.3">
      <c r="B26">
        <f t="shared" si="4"/>
        <v>47450</v>
      </c>
      <c r="C26">
        <f t="shared" si="0"/>
        <v>-250</v>
      </c>
      <c r="D26">
        <f t="shared" si="1"/>
        <v>50</v>
      </c>
      <c r="E26">
        <f t="shared" si="2"/>
        <v>87.5</v>
      </c>
      <c r="F26">
        <f t="shared" si="3"/>
        <v>-112.5</v>
      </c>
    </row>
    <row r="27" spans="2:6" x14ac:dyDescent="0.3">
      <c r="B27">
        <f t="shared" si="4"/>
        <v>47500</v>
      </c>
      <c r="C27">
        <f t="shared" si="0"/>
        <v>-300</v>
      </c>
      <c r="D27">
        <f t="shared" si="1"/>
        <v>100</v>
      </c>
      <c r="E27">
        <f t="shared" si="2"/>
        <v>87.5</v>
      </c>
      <c r="F27">
        <f t="shared" si="3"/>
        <v>-112.5</v>
      </c>
    </row>
    <row r="28" spans="2:6" x14ac:dyDescent="0.3">
      <c r="B28">
        <f t="shared" si="4"/>
        <v>47550</v>
      </c>
      <c r="C28">
        <f t="shared" si="0"/>
        <v>-350</v>
      </c>
      <c r="D28">
        <f t="shared" si="1"/>
        <v>150</v>
      </c>
      <c r="E28">
        <f t="shared" si="2"/>
        <v>87.5</v>
      </c>
      <c r="F28">
        <f t="shared" si="3"/>
        <v>-112.5</v>
      </c>
    </row>
    <row r="29" spans="2:6" x14ac:dyDescent="0.3">
      <c r="B29">
        <f t="shared" si="4"/>
        <v>47600</v>
      </c>
      <c r="C29">
        <f t="shared" si="0"/>
        <v>-400</v>
      </c>
      <c r="D29">
        <f t="shared" si="1"/>
        <v>200</v>
      </c>
      <c r="E29">
        <f t="shared" si="2"/>
        <v>87.5</v>
      </c>
      <c r="F29">
        <f t="shared" si="3"/>
        <v>-112.5</v>
      </c>
    </row>
    <row r="30" spans="2:6" x14ac:dyDescent="0.3">
      <c r="B30">
        <f t="shared" si="4"/>
        <v>47650</v>
      </c>
      <c r="C30">
        <f t="shared" si="0"/>
        <v>-450</v>
      </c>
      <c r="D30">
        <f t="shared" si="1"/>
        <v>250</v>
      </c>
      <c r="E30">
        <f t="shared" si="2"/>
        <v>87.5</v>
      </c>
      <c r="F30">
        <f t="shared" si="3"/>
        <v>-112.5</v>
      </c>
    </row>
    <row r="31" spans="2:6" x14ac:dyDescent="0.3">
      <c r="B31">
        <f t="shared" si="4"/>
        <v>47700</v>
      </c>
      <c r="C31">
        <f t="shared" si="0"/>
        <v>-500</v>
      </c>
      <c r="D31">
        <f t="shared" si="1"/>
        <v>300</v>
      </c>
      <c r="E31">
        <f t="shared" si="2"/>
        <v>87.5</v>
      </c>
      <c r="F31">
        <f t="shared" si="3"/>
        <v>-112.5</v>
      </c>
    </row>
    <row r="32" spans="2:6" x14ac:dyDescent="0.3">
      <c r="B32">
        <f t="shared" si="4"/>
        <v>47750</v>
      </c>
      <c r="C32">
        <f t="shared" si="0"/>
        <v>-550</v>
      </c>
      <c r="D32">
        <f t="shared" si="1"/>
        <v>350</v>
      </c>
      <c r="E32">
        <f t="shared" si="2"/>
        <v>87.5</v>
      </c>
      <c r="F32">
        <f t="shared" si="3"/>
        <v>-112.5</v>
      </c>
    </row>
    <row r="33" spans="2:6" x14ac:dyDescent="0.3">
      <c r="B33">
        <f t="shared" si="4"/>
        <v>47800</v>
      </c>
      <c r="C33">
        <f t="shared" si="0"/>
        <v>-600</v>
      </c>
      <c r="D33">
        <f t="shared" si="1"/>
        <v>400</v>
      </c>
      <c r="E33">
        <f t="shared" si="2"/>
        <v>87.5</v>
      </c>
      <c r="F33">
        <f t="shared" si="3"/>
        <v>-112.5</v>
      </c>
    </row>
    <row r="34" spans="2:6" x14ac:dyDescent="0.3">
      <c r="B34">
        <f t="shared" si="4"/>
        <v>47850</v>
      </c>
      <c r="C34">
        <f t="shared" si="0"/>
        <v>-650</v>
      </c>
      <c r="D34">
        <f t="shared" si="1"/>
        <v>450</v>
      </c>
      <c r="E34">
        <f t="shared" si="2"/>
        <v>87.5</v>
      </c>
      <c r="F34">
        <f t="shared" si="3"/>
        <v>-112.5</v>
      </c>
    </row>
    <row r="35" spans="2:6" x14ac:dyDescent="0.3">
      <c r="B35">
        <f t="shared" si="4"/>
        <v>47900</v>
      </c>
      <c r="C35">
        <f t="shared" si="0"/>
        <v>-700</v>
      </c>
      <c r="D35">
        <f t="shared" si="1"/>
        <v>500</v>
      </c>
      <c r="E35">
        <f t="shared" si="2"/>
        <v>87.5</v>
      </c>
      <c r="F35">
        <f t="shared" si="3"/>
        <v>-112.5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J18" sqref="J1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82711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82500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83000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4010.7</v>
      </c>
      <c r="G7" s="5"/>
      <c r="H7" s="5"/>
      <c r="I7" s="5"/>
    </row>
    <row r="8" spans="2:9" x14ac:dyDescent="0.3">
      <c r="C8" s="2" t="s">
        <v>9</v>
      </c>
      <c r="D8">
        <v>-3758.1</v>
      </c>
    </row>
    <row r="9" spans="2:9" x14ac:dyDescent="0.3">
      <c r="C9" s="2" t="s">
        <v>14</v>
      </c>
      <c r="D9" s="3">
        <f>D7+D8</f>
        <v>252.59999999999991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252.59999999999991</v>
      </c>
      <c r="F13">
        <f>C13+D13+E13</f>
        <v>252.59999999999991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252.59999999999991</v>
      </c>
      <c r="F14">
        <f t="shared" ref="F14:F35" si="3">C14+D14+E14</f>
        <v>252.59999999999991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252.59999999999991</v>
      </c>
      <c r="F15">
        <f t="shared" si="3"/>
        <v>252.59999999999991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252.59999999999991</v>
      </c>
      <c r="F16">
        <f t="shared" si="3"/>
        <v>252.59999999999991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252.59999999999991</v>
      </c>
      <c r="F17">
        <f t="shared" si="3"/>
        <v>252.59999999999991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252.59999999999991</v>
      </c>
      <c r="F18">
        <f t="shared" si="3"/>
        <v>252.59999999999991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252.59999999999991</v>
      </c>
      <c r="F19">
        <f t="shared" si="3"/>
        <v>252.59999999999991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252.59999999999991</v>
      </c>
      <c r="F20">
        <f t="shared" si="3"/>
        <v>252.59999999999991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252.59999999999991</v>
      </c>
      <c r="F21">
        <f t="shared" si="3"/>
        <v>252.59999999999991</v>
      </c>
    </row>
    <row r="22" spans="2:6" x14ac:dyDescent="0.3">
      <c r="B22">
        <v>82750</v>
      </c>
      <c r="C22">
        <f t="shared" si="0"/>
        <v>-250</v>
      </c>
      <c r="D22">
        <f t="shared" si="1"/>
        <v>0</v>
      </c>
      <c r="E22">
        <f t="shared" si="2"/>
        <v>252.59999999999991</v>
      </c>
      <c r="F22">
        <f t="shared" si="3"/>
        <v>2.5999999999999091</v>
      </c>
    </row>
    <row r="23" spans="2:6" x14ac:dyDescent="0.3">
      <c r="B23">
        <v>83000</v>
      </c>
      <c r="C23">
        <f t="shared" si="0"/>
        <v>-500</v>
      </c>
      <c r="D23">
        <f t="shared" si="1"/>
        <v>0</v>
      </c>
      <c r="E23">
        <f t="shared" si="2"/>
        <v>252.59999999999991</v>
      </c>
      <c r="F23">
        <f t="shared" si="3"/>
        <v>-247.40000000000009</v>
      </c>
    </row>
    <row r="24" spans="2:6" x14ac:dyDescent="0.3">
      <c r="B24">
        <v>83250</v>
      </c>
      <c r="C24">
        <f t="shared" si="0"/>
        <v>-750</v>
      </c>
      <c r="D24">
        <f t="shared" si="1"/>
        <v>250</v>
      </c>
      <c r="E24">
        <f t="shared" si="2"/>
        <v>252.59999999999991</v>
      </c>
      <c r="F24">
        <f t="shared" si="3"/>
        <v>-247.40000000000009</v>
      </c>
    </row>
    <row r="25" spans="2:6" x14ac:dyDescent="0.3">
      <c r="B25">
        <v>83500</v>
      </c>
      <c r="C25">
        <f t="shared" si="0"/>
        <v>-1000</v>
      </c>
      <c r="D25">
        <f t="shared" si="1"/>
        <v>500</v>
      </c>
      <c r="E25">
        <f t="shared" si="2"/>
        <v>252.59999999999991</v>
      </c>
      <c r="F25">
        <f t="shared" si="3"/>
        <v>-247.40000000000009</v>
      </c>
    </row>
    <row r="26" spans="2:6" x14ac:dyDescent="0.3">
      <c r="B26">
        <v>83750</v>
      </c>
      <c r="C26">
        <f t="shared" si="0"/>
        <v>-1250</v>
      </c>
      <c r="D26">
        <f t="shared" si="1"/>
        <v>750</v>
      </c>
      <c r="E26">
        <f t="shared" si="2"/>
        <v>252.59999999999991</v>
      </c>
      <c r="F26">
        <f t="shared" si="3"/>
        <v>-247.40000000000009</v>
      </c>
    </row>
    <row r="27" spans="2:6" x14ac:dyDescent="0.3">
      <c r="B27">
        <v>84000</v>
      </c>
      <c r="C27">
        <f t="shared" si="0"/>
        <v>-1500</v>
      </c>
      <c r="D27">
        <f t="shared" si="1"/>
        <v>1000</v>
      </c>
      <c r="E27">
        <f t="shared" si="2"/>
        <v>252.59999999999991</v>
      </c>
      <c r="F27">
        <f t="shared" si="3"/>
        <v>-247.40000000000009</v>
      </c>
    </row>
    <row r="28" spans="2:6" x14ac:dyDescent="0.3">
      <c r="B28">
        <v>84250</v>
      </c>
      <c r="C28">
        <f t="shared" si="0"/>
        <v>-1750</v>
      </c>
      <c r="D28">
        <f t="shared" si="1"/>
        <v>1250</v>
      </c>
      <c r="E28">
        <f t="shared" si="2"/>
        <v>252.59999999999991</v>
      </c>
      <c r="F28">
        <f t="shared" si="3"/>
        <v>-247.40000000000009</v>
      </c>
    </row>
    <row r="29" spans="2:6" x14ac:dyDescent="0.3">
      <c r="B29">
        <v>84500</v>
      </c>
      <c r="C29">
        <f t="shared" si="0"/>
        <v>-2000</v>
      </c>
      <c r="D29">
        <f t="shared" si="1"/>
        <v>1500</v>
      </c>
      <c r="E29">
        <f t="shared" si="2"/>
        <v>252.59999999999991</v>
      </c>
      <c r="F29">
        <f t="shared" si="3"/>
        <v>-247.40000000000009</v>
      </c>
    </row>
    <row r="30" spans="2:6" x14ac:dyDescent="0.3">
      <c r="B30">
        <v>84750</v>
      </c>
      <c r="C30">
        <f t="shared" si="0"/>
        <v>-2250</v>
      </c>
      <c r="D30">
        <f t="shared" si="1"/>
        <v>1750</v>
      </c>
      <c r="E30">
        <f t="shared" si="2"/>
        <v>252.59999999999991</v>
      </c>
      <c r="F30">
        <f t="shared" si="3"/>
        <v>-247.40000000000009</v>
      </c>
    </row>
    <row r="31" spans="2:6" x14ac:dyDescent="0.3">
      <c r="B31">
        <v>85000</v>
      </c>
      <c r="C31">
        <f t="shared" si="0"/>
        <v>-2500</v>
      </c>
      <c r="D31">
        <f t="shared" si="1"/>
        <v>2000</v>
      </c>
      <c r="E31">
        <f t="shared" si="2"/>
        <v>252.59999999999991</v>
      </c>
      <c r="F31">
        <f t="shared" si="3"/>
        <v>-247.40000000000009</v>
      </c>
    </row>
    <row r="32" spans="2:6" x14ac:dyDescent="0.3">
      <c r="B32">
        <v>85250</v>
      </c>
      <c r="C32">
        <f t="shared" si="0"/>
        <v>-2750</v>
      </c>
      <c r="D32">
        <f t="shared" si="1"/>
        <v>2250</v>
      </c>
      <c r="E32">
        <f t="shared" si="2"/>
        <v>252.59999999999991</v>
      </c>
      <c r="F32">
        <f t="shared" si="3"/>
        <v>-247.40000000000009</v>
      </c>
    </row>
    <row r="33" spans="2:6" x14ac:dyDescent="0.3">
      <c r="B33">
        <v>85500</v>
      </c>
      <c r="C33">
        <f t="shared" si="0"/>
        <v>-3000</v>
      </c>
      <c r="D33">
        <f t="shared" si="1"/>
        <v>2500</v>
      </c>
      <c r="E33">
        <f t="shared" si="2"/>
        <v>252.59999999999991</v>
      </c>
      <c r="F33">
        <f t="shared" si="3"/>
        <v>-247.40000000000009</v>
      </c>
    </row>
    <row r="34" spans="2:6" x14ac:dyDescent="0.3">
      <c r="B34">
        <v>85750</v>
      </c>
      <c r="C34">
        <f t="shared" si="0"/>
        <v>-3250</v>
      </c>
      <c r="D34">
        <f t="shared" si="1"/>
        <v>2750</v>
      </c>
      <c r="E34">
        <f t="shared" si="2"/>
        <v>252.59999999999991</v>
      </c>
      <c r="F34">
        <f t="shared" si="3"/>
        <v>-247.40000000000009</v>
      </c>
    </row>
    <row r="35" spans="2:6" x14ac:dyDescent="0.3">
      <c r="B35">
        <v>86000</v>
      </c>
      <c r="C35">
        <f t="shared" si="0"/>
        <v>-3500</v>
      </c>
      <c r="D35">
        <f t="shared" si="1"/>
        <v>3000</v>
      </c>
      <c r="E35">
        <f t="shared" si="2"/>
        <v>252.59999999999991</v>
      </c>
      <c r="F35">
        <f t="shared" si="3"/>
        <v>-247.40000000000009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6" sqref="H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80399.899999999994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3583.35</v>
      </c>
      <c r="G7" s="5"/>
      <c r="H7" s="5"/>
      <c r="I7" s="5"/>
    </row>
    <row r="8" spans="2:9" x14ac:dyDescent="0.3">
      <c r="C8" s="2" t="s">
        <v>9</v>
      </c>
      <c r="D8">
        <v>-3611.65</v>
      </c>
    </row>
    <row r="9" spans="2:9" x14ac:dyDescent="0.3">
      <c r="C9" s="2" t="s">
        <v>14</v>
      </c>
      <c r="D9" s="3">
        <f>D7+D8</f>
        <v>-28.300000000000182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78500</v>
      </c>
      <c r="C13">
        <f>-MAX(0,B13-$D$5)</f>
        <v>0</v>
      </c>
      <c r="D13">
        <f>MAX(0,B13-$D$6)</f>
        <v>0</v>
      </c>
      <c r="E13">
        <f>$D$9</f>
        <v>-28.300000000000182</v>
      </c>
      <c r="F13">
        <f>C13+D13+E13</f>
        <v>-28.300000000000182</v>
      </c>
    </row>
    <row r="14" spans="2:9" x14ac:dyDescent="0.3">
      <c r="B14">
        <v>78750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-28.300000000000182</v>
      </c>
      <c r="F14">
        <f t="shared" ref="F14:F35" si="3">C14+D14+E14</f>
        <v>-28.300000000000182</v>
      </c>
    </row>
    <row r="15" spans="2:9" x14ac:dyDescent="0.3">
      <c r="B15">
        <v>79000</v>
      </c>
      <c r="C15">
        <f t="shared" si="0"/>
        <v>0</v>
      </c>
      <c r="D15">
        <f t="shared" si="1"/>
        <v>0</v>
      </c>
      <c r="E15">
        <f t="shared" si="2"/>
        <v>-28.300000000000182</v>
      </c>
      <c r="F15">
        <f t="shared" si="3"/>
        <v>-28.300000000000182</v>
      </c>
    </row>
    <row r="16" spans="2:9" x14ac:dyDescent="0.3">
      <c r="B16">
        <v>79250</v>
      </c>
      <c r="C16">
        <f t="shared" si="0"/>
        <v>0</v>
      </c>
      <c r="D16">
        <f t="shared" si="1"/>
        <v>0</v>
      </c>
      <c r="E16">
        <f t="shared" si="2"/>
        <v>-28.300000000000182</v>
      </c>
      <c r="F16">
        <f t="shared" si="3"/>
        <v>-28.300000000000182</v>
      </c>
    </row>
    <row r="17" spans="2:6" x14ac:dyDescent="0.3">
      <c r="B17">
        <v>79500</v>
      </c>
      <c r="C17">
        <f t="shared" si="0"/>
        <v>0</v>
      </c>
      <c r="D17">
        <f t="shared" si="1"/>
        <v>0</v>
      </c>
      <c r="E17">
        <f t="shared" si="2"/>
        <v>-28.300000000000182</v>
      </c>
      <c r="F17">
        <f t="shared" si="3"/>
        <v>-28.300000000000182</v>
      </c>
    </row>
    <row r="18" spans="2:6" x14ac:dyDescent="0.3">
      <c r="B18">
        <v>79750</v>
      </c>
      <c r="C18">
        <f t="shared" si="0"/>
        <v>0</v>
      </c>
      <c r="D18">
        <f t="shared" si="1"/>
        <v>0</v>
      </c>
      <c r="E18">
        <f t="shared" si="2"/>
        <v>-28.300000000000182</v>
      </c>
      <c r="F18">
        <f t="shared" si="3"/>
        <v>-28.300000000000182</v>
      </c>
    </row>
    <row r="19" spans="2:6" x14ac:dyDescent="0.3">
      <c r="B19">
        <v>80000</v>
      </c>
      <c r="C19">
        <f t="shared" si="0"/>
        <v>0</v>
      </c>
      <c r="D19">
        <f t="shared" si="1"/>
        <v>0</v>
      </c>
      <c r="E19">
        <f t="shared" si="2"/>
        <v>-28.300000000000182</v>
      </c>
      <c r="F19">
        <f t="shared" si="3"/>
        <v>-28.300000000000182</v>
      </c>
    </row>
    <row r="20" spans="2:6" x14ac:dyDescent="0.3">
      <c r="B20">
        <v>80250</v>
      </c>
      <c r="C20">
        <f t="shared" si="0"/>
        <v>-250</v>
      </c>
      <c r="D20">
        <f t="shared" si="1"/>
        <v>0</v>
      </c>
      <c r="E20">
        <f t="shared" si="2"/>
        <v>-28.300000000000182</v>
      </c>
      <c r="F20">
        <f t="shared" si="3"/>
        <v>-278.30000000000018</v>
      </c>
    </row>
    <row r="21" spans="2:6" x14ac:dyDescent="0.3">
      <c r="B21">
        <v>80500</v>
      </c>
      <c r="C21">
        <f t="shared" si="0"/>
        <v>-500</v>
      </c>
      <c r="D21">
        <f t="shared" si="1"/>
        <v>0</v>
      </c>
      <c r="E21">
        <f t="shared" si="2"/>
        <v>-28.300000000000182</v>
      </c>
      <c r="F21">
        <f t="shared" si="3"/>
        <v>-528.30000000000018</v>
      </c>
    </row>
    <row r="22" spans="2:6" x14ac:dyDescent="0.3">
      <c r="B22">
        <v>80750</v>
      </c>
      <c r="C22">
        <f t="shared" si="0"/>
        <v>-750</v>
      </c>
      <c r="D22">
        <f t="shared" si="1"/>
        <v>250</v>
      </c>
      <c r="E22">
        <f t="shared" si="2"/>
        <v>-28.300000000000182</v>
      </c>
      <c r="F22">
        <f t="shared" si="3"/>
        <v>-528.30000000000018</v>
      </c>
    </row>
    <row r="23" spans="2:6" x14ac:dyDescent="0.3">
      <c r="B23">
        <v>81000</v>
      </c>
      <c r="C23">
        <f t="shared" si="0"/>
        <v>-1000</v>
      </c>
      <c r="D23">
        <f t="shared" si="1"/>
        <v>500</v>
      </c>
      <c r="E23">
        <f t="shared" si="2"/>
        <v>-28.300000000000182</v>
      </c>
      <c r="F23">
        <f t="shared" si="3"/>
        <v>-528.30000000000018</v>
      </c>
    </row>
    <row r="24" spans="2:6" x14ac:dyDescent="0.3">
      <c r="B24">
        <v>81250</v>
      </c>
      <c r="C24">
        <f t="shared" si="0"/>
        <v>-1250</v>
      </c>
      <c r="D24">
        <f t="shared" si="1"/>
        <v>750</v>
      </c>
      <c r="E24">
        <f t="shared" si="2"/>
        <v>-28.300000000000182</v>
      </c>
      <c r="F24">
        <f t="shared" si="3"/>
        <v>-528.30000000000018</v>
      </c>
    </row>
    <row r="25" spans="2:6" x14ac:dyDescent="0.3">
      <c r="B25">
        <v>81500</v>
      </c>
      <c r="C25">
        <f t="shared" si="0"/>
        <v>-1500</v>
      </c>
      <c r="D25">
        <f t="shared" si="1"/>
        <v>1000</v>
      </c>
      <c r="E25">
        <f t="shared" si="2"/>
        <v>-28.300000000000182</v>
      </c>
      <c r="F25">
        <f t="shared" si="3"/>
        <v>-528.30000000000018</v>
      </c>
    </row>
    <row r="26" spans="2:6" x14ac:dyDescent="0.3">
      <c r="B26">
        <v>81750</v>
      </c>
      <c r="C26">
        <f t="shared" si="0"/>
        <v>-1750</v>
      </c>
      <c r="D26">
        <f t="shared" si="1"/>
        <v>1250</v>
      </c>
      <c r="E26">
        <f t="shared" si="2"/>
        <v>-28.300000000000182</v>
      </c>
      <c r="F26">
        <f t="shared" si="3"/>
        <v>-528.30000000000018</v>
      </c>
    </row>
    <row r="27" spans="2:6" x14ac:dyDescent="0.3">
      <c r="B27">
        <v>82000</v>
      </c>
      <c r="C27">
        <f t="shared" si="0"/>
        <v>-2000</v>
      </c>
      <c r="D27">
        <f t="shared" si="1"/>
        <v>1500</v>
      </c>
      <c r="E27">
        <f t="shared" si="2"/>
        <v>-28.300000000000182</v>
      </c>
      <c r="F27">
        <f t="shared" si="3"/>
        <v>-528.30000000000018</v>
      </c>
    </row>
    <row r="28" spans="2:6" x14ac:dyDescent="0.3">
      <c r="B28">
        <v>82250</v>
      </c>
      <c r="C28">
        <f t="shared" si="0"/>
        <v>-2250</v>
      </c>
      <c r="D28">
        <f t="shared" si="1"/>
        <v>1750</v>
      </c>
      <c r="E28">
        <f t="shared" si="2"/>
        <v>-28.300000000000182</v>
      </c>
      <c r="F28">
        <f t="shared" si="3"/>
        <v>-528.30000000000018</v>
      </c>
    </row>
    <row r="29" spans="2:6" x14ac:dyDescent="0.3">
      <c r="B29">
        <v>82500</v>
      </c>
      <c r="C29">
        <f t="shared" si="0"/>
        <v>-2500</v>
      </c>
      <c r="D29">
        <f t="shared" si="1"/>
        <v>2000</v>
      </c>
      <c r="E29">
        <f t="shared" si="2"/>
        <v>-28.300000000000182</v>
      </c>
      <c r="F29">
        <f t="shared" si="3"/>
        <v>-528.30000000000018</v>
      </c>
    </row>
    <row r="30" spans="2:6" x14ac:dyDescent="0.3">
      <c r="B30">
        <v>82750</v>
      </c>
      <c r="C30">
        <f t="shared" si="0"/>
        <v>-2750</v>
      </c>
      <c r="D30">
        <f t="shared" si="1"/>
        <v>2250</v>
      </c>
      <c r="E30">
        <f t="shared" si="2"/>
        <v>-28.300000000000182</v>
      </c>
      <c r="F30">
        <f t="shared" si="3"/>
        <v>-528.30000000000018</v>
      </c>
    </row>
    <row r="31" spans="2:6" x14ac:dyDescent="0.3">
      <c r="B31">
        <v>83000</v>
      </c>
      <c r="C31">
        <f t="shared" si="0"/>
        <v>-3000</v>
      </c>
      <c r="D31">
        <f t="shared" si="1"/>
        <v>2500</v>
      </c>
      <c r="E31">
        <f t="shared" si="2"/>
        <v>-28.300000000000182</v>
      </c>
      <c r="F31">
        <f t="shared" si="3"/>
        <v>-528.30000000000018</v>
      </c>
    </row>
    <row r="32" spans="2:6" x14ac:dyDescent="0.3">
      <c r="B32">
        <v>83250</v>
      </c>
      <c r="C32">
        <f t="shared" si="0"/>
        <v>-3250</v>
      </c>
      <c r="D32">
        <f t="shared" si="1"/>
        <v>2750</v>
      </c>
      <c r="E32">
        <f t="shared" si="2"/>
        <v>-28.300000000000182</v>
      </c>
      <c r="F32">
        <f t="shared" si="3"/>
        <v>-528.30000000000018</v>
      </c>
    </row>
    <row r="33" spans="2:6" x14ac:dyDescent="0.3">
      <c r="B33">
        <v>83500</v>
      </c>
      <c r="C33">
        <f t="shared" si="0"/>
        <v>-3500</v>
      </c>
      <c r="D33">
        <f t="shared" si="1"/>
        <v>3000</v>
      </c>
      <c r="E33">
        <f t="shared" si="2"/>
        <v>-28.300000000000182</v>
      </c>
      <c r="F33">
        <f t="shared" si="3"/>
        <v>-528.30000000000018</v>
      </c>
    </row>
    <row r="34" spans="2:6" x14ac:dyDescent="0.3">
      <c r="B34">
        <v>83750</v>
      </c>
      <c r="C34">
        <f t="shared" si="0"/>
        <v>-3750</v>
      </c>
      <c r="D34">
        <f t="shared" si="1"/>
        <v>3250</v>
      </c>
      <c r="E34">
        <f t="shared" si="2"/>
        <v>-28.300000000000182</v>
      </c>
      <c r="F34">
        <f t="shared" si="3"/>
        <v>-528.30000000000018</v>
      </c>
    </row>
    <row r="35" spans="2:6" x14ac:dyDescent="0.3">
      <c r="B35">
        <v>84000</v>
      </c>
      <c r="C35">
        <f t="shared" si="0"/>
        <v>-4000</v>
      </c>
      <c r="D35">
        <f t="shared" si="1"/>
        <v>3500</v>
      </c>
      <c r="E35">
        <f t="shared" si="2"/>
        <v>-28.300000000000182</v>
      </c>
      <c r="F35">
        <f t="shared" si="3"/>
        <v>-528.30000000000018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8" workbookViewId="0">
      <selection activeCell="G5" sqref="G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83643.399999999994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83500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84000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3458.1</v>
      </c>
      <c r="G7" s="5"/>
      <c r="H7" s="5"/>
      <c r="I7" s="5"/>
    </row>
    <row r="8" spans="2:9" x14ac:dyDescent="0.3">
      <c r="C8" s="2" t="s">
        <v>9</v>
      </c>
      <c r="D8">
        <v>-3222</v>
      </c>
    </row>
    <row r="9" spans="2:9" x14ac:dyDescent="0.3">
      <c r="C9" s="2" t="s">
        <v>14</v>
      </c>
      <c r="D9" s="3">
        <f>D7+D8</f>
        <v>236.09999999999991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236.09999999999991</v>
      </c>
      <c r="F13">
        <f>C13+D13+E13</f>
        <v>236.09999999999991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236.09999999999991</v>
      </c>
      <c r="F14">
        <f t="shared" ref="F14:F35" si="3">C14+D14+E14</f>
        <v>236.09999999999991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236.09999999999991</v>
      </c>
      <c r="F15">
        <f t="shared" si="3"/>
        <v>236.09999999999991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236.09999999999991</v>
      </c>
      <c r="F16">
        <f t="shared" si="3"/>
        <v>236.09999999999991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236.09999999999991</v>
      </c>
      <c r="F17">
        <f t="shared" si="3"/>
        <v>236.09999999999991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236.09999999999991</v>
      </c>
      <c r="F18">
        <f t="shared" si="3"/>
        <v>236.09999999999991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236.09999999999991</v>
      </c>
      <c r="F19">
        <f t="shared" si="3"/>
        <v>236.09999999999991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236.09999999999991</v>
      </c>
      <c r="F20">
        <f t="shared" si="3"/>
        <v>236.09999999999991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236.09999999999991</v>
      </c>
      <c r="F21">
        <f t="shared" si="3"/>
        <v>236.09999999999991</v>
      </c>
    </row>
    <row r="22" spans="2:6" x14ac:dyDescent="0.3">
      <c r="B22">
        <v>82750</v>
      </c>
      <c r="C22">
        <f t="shared" si="0"/>
        <v>0</v>
      </c>
      <c r="D22">
        <f t="shared" si="1"/>
        <v>0</v>
      </c>
      <c r="E22">
        <f t="shared" si="2"/>
        <v>236.09999999999991</v>
      </c>
      <c r="F22">
        <f t="shared" si="3"/>
        <v>236.09999999999991</v>
      </c>
    </row>
    <row r="23" spans="2:6" x14ac:dyDescent="0.3">
      <c r="B23">
        <v>83000</v>
      </c>
      <c r="C23">
        <f t="shared" si="0"/>
        <v>0</v>
      </c>
      <c r="D23">
        <f t="shared" si="1"/>
        <v>0</v>
      </c>
      <c r="E23">
        <f t="shared" si="2"/>
        <v>236.09999999999991</v>
      </c>
      <c r="F23">
        <f t="shared" si="3"/>
        <v>236.09999999999991</v>
      </c>
    </row>
    <row r="24" spans="2:6" x14ac:dyDescent="0.3">
      <c r="B24">
        <v>83250</v>
      </c>
      <c r="C24">
        <f t="shared" si="0"/>
        <v>0</v>
      </c>
      <c r="D24">
        <f t="shared" si="1"/>
        <v>0</v>
      </c>
      <c r="E24">
        <f t="shared" si="2"/>
        <v>236.09999999999991</v>
      </c>
      <c r="F24">
        <f t="shared" si="3"/>
        <v>236.09999999999991</v>
      </c>
    </row>
    <row r="25" spans="2:6" x14ac:dyDescent="0.3">
      <c r="B25">
        <v>83500</v>
      </c>
      <c r="C25">
        <f t="shared" si="0"/>
        <v>0</v>
      </c>
      <c r="D25">
        <f t="shared" si="1"/>
        <v>0</v>
      </c>
      <c r="E25">
        <f t="shared" si="2"/>
        <v>236.09999999999991</v>
      </c>
      <c r="F25">
        <f t="shared" si="3"/>
        <v>236.09999999999991</v>
      </c>
    </row>
    <row r="26" spans="2:6" x14ac:dyDescent="0.3">
      <c r="B26">
        <v>83750</v>
      </c>
      <c r="C26">
        <f t="shared" si="0"/>
        <v>-250</v>
      </c>
      <c r="D26">
        <f t="shared" si="1"/>
        <v>0</v>
      </c>
      <c r="E26">
        <f t="shared" si="2"/>
        <v>236.09999999999991</v>
      </c>
      <c r="F26">
        <f t="shared" si="3"/>
        <v>-13.900000000000091</v>
      </c>
    </row>
    <row r="27" spans="2:6" x14ac:dyDescent="0.3">
      <c r="B27">
        <v>84000</v>
      </c>
      <c r="C27">
        <f t="shared" si="0"/>
        <v>-500</v>
      </c>
      <c r="D27">
        <f t="shared" si="1"/>
        <v>0</v>
      </c>
      <c r="E27">
        <f t="shared" si="2"/>
        <v>236.09999999999991</v>
      </c>
      <c r="F27">
        <f t="shared" si="3"/>
        <v>-263.90000000000009</v>
      </c>
    </row>
    <row r="28" spans="2:6" x14ac:dyDescent="0.3">
      <c r="B28">
        <v>84250</v>
      </c>
      <c r="C28">
        <f t="shared" si="0"/>
        <v>-750</v>
      </c>
      <c r="D28">
        <f t="shared" si="1"/>
        <v>250</v>
      </c>
      <c r="E28">
        <f t="shared" si="2"/>
        <v>236.09999999999991</v>
      </c>
      <c r="F28">
        <f t="shared" si="3"/>
        <v>-263.90000000000009</v>
      </c>
    </row>
    <row r="29" spans="2:6" x14ac:dyDescent="0.3">
      <c r="B29">
        <v>84500</v>
      </c>
      <c r="C29">
        <f t="shared" si="0"/>
        <v>-1000</v>
      </c>
      <c r="D29">
        <f t="shared" si="1"/>
        <v>500</v>
      </c>
      <c r="E29">
        <f t="shared" si="2"/>
        <v>236.09999999999991</v>
      </c>
      <c r="F29">
        <f t="shared" si="3"/>
        <v>-263.90000000000009</v>
      </c>
    </row>
    <row r="30" spans="2:6" x14ac:dyDescent="0.3">
      <c r="B30">
        <v>84750</v>
      </c>
      <c r="C30">
        <f t="shared" si="0"/>
        <v>-1250</v>
      </c>
      <c r="D30">
        <f t="shared" si="1"/>
        <v>750</v>
      </c>
      <c r="E30">
        <f t="shared" si="2"/>
        <v>236.09999999999991</v>
      </c>
      <c r="F30">
        <f t="shared" si="3"/>
        <v>-263.90000000000009</v>
      </c>
    </row>
    <row r="31" spans="2:6" x14ac:dyDescent="0.3">
      <c r="B31">
        <v>85000</v>
      </c>
      <c r="C31">
        <f t="shared" si="0"/>
        <v>-1500</v>
      </c>
      <c r="D31">
        <f t="shared" si="1"/>
        <v>1000</v>
      </c>
      <c r="E31">
        <f t="shared" si="2"/>
        <v>236.09999999999991</v>
      </c>
      <c r="F31">
        <f t="shared" si="3"/>
        <v>-263.90000000000009</v>
      </c>
    </row>
    <row r="32" spans="2:6" x14ac:dyDescent="0.3">
      <c r="B32">
        <v>85250</v>
      </c>
      <c r="C32">
        <f t="shared" si="0"/>
        <v>-1750</v>
      </c>
      <c r="D32">
        <f t="shared" si="1"/>
        <v>1250</v>
      </c>
      <c r="E32">
        <f t="shared" si="2"/>
        <v>236.09999999999991</v>
      </c>
      <c r="F32">
        <f t="shared" si="3"/>
        <v>-263.90000000000009</v>
      </c>
    </row>
    <row r="33" spans="2:6" x14ac:dyDescent="0.3">
      <c r="B33">
        <v>85500</v>
      </c>
      <c r="C33">
        <f t="shared" si="0"/>
        <v>-2000</v>
      </c>
      <c r="D33">
        <f t="shared" si="1"/>
        <v>1500</v>
      </c>
      <c r="E33">
        <f t="shared" si="2"/>
        <v>236.09999999999991</v>
      </c>
      <c r="F33">
        <f t="shared" si="3"/>
        <v>-263.90000000000009</v>
      </c>
    </row>
    <row r="34" spans="2:6" x14ac:dyDescent="0.3">
      <c r="B34">
        <v>85750</v>
      </c>
      <c r="C34">
        <f t="shared" si="0"/>
        <v>-2250</v>
      </c>
      <c r="D34">
        <f t="shared" si="1"/>
        <v>1750</v>
      </c>
      <c r="E34">
        <f t="shared" si="2"/>
        <v>236.09999999999991</v>
      </c>
      <c r="F34">
        <f t="shared" si="3"/>
        <v>-263.90000000000009</v>
      </c>
    </row>
    <row r="35" spans="2:6" x14ac:dyDescent="0.3">
      <c r="B35">
        <v>86000</v>
      </c>
      <c r="C35">
        <f t="shared" si="0"/>
        <v>-2500</v>
      </c>
      <c r="D35">
        <f t="shared" si="1"/>
        <v>2000</v>
      </c>
      <c r="E35">
        <f t="shared" si="2"/>
        <v>236.09999999999991</v>
      </c>
      <c r="F35">
        <f t="shared" si="3"/>
        <v>-263.90000000000009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6" workbookViewId="0">
      <selection activeCell="E5" sqref="E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80499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2281</v>
      </c>
      <c r="G7" s="5"/>
      <c r="H7" s="5"/>
      <c r="I7" s="5"/>
    </row>
    <row r="8" spans="2:9" x14ac:dyDescent="0.3">
      <c r="C8" s="2" t="s">
        <v>9</v>
      </c>
      <c r="D8">
        <v>-2845</v>
      </c>
    </row>
    <row r="9" spans="2:9" x14ac:dyDescent="0.3">
      <c r="C9" s="2" t="s">
        <v>14</v>
      </c>
      <c r="D9" s="3">
        <f>D7+D8</f>
        <v>-564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79000</v>
      </c>
      <c r="C13">
        <f>-MAX(0,B13-$D$5)</f>
        <v>0</v>
      </c>
      <c r="D13">
        <f>MAX(0,B13-$D$6)</f>
        <v>0</v>
      </c>
      <c r="E13">
        <f>$D$9</f>
        <v>-564</v>
      </c>
      <c r="F13">
        <f>C13+D13+E13</f>
        <v>-564</v>
      </c>
    </row>
    <row r="14" spans="2:9" x14ac:dyDescent="0.3">
      <c r="B14">
        <v>79250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-564</v>
      </c>
      <c r="F14">
        <f t="shared" ref="F14:F35" si="3">C14+D14+E14</f>
        <v>-564</v>
      </c>
    </row>
    <row r="15" spans="2:9" x14ac:dyDescent="0.3">
      <c r="B15">
        <v>79500</v>
      </c>
      <c r="C15">
        <f t="shared" si="0"/>
        <v>0</v>
      </c>
      <c r="D15">
        <f t="shared" si="1"/>
        <v>0</v>
      </c>
      <c r="E15">
        <f t="shared" si="2"/>
        <v>-564</v>
      </c>
      <c r="F15">
        <f t="shared" si="3"/>
        <v>-564</v>
      </c>
    </row>
    <row r="16" spans="2:9" x14ac:dyDescent="0.3">
      <c r="B16">
        <v>79750</v>
      </c>
      <c r="C16">
        <f t="shared" si="0"/>
        <v>0</v>
      </c>
      <c r="D16">
        <f t="shared" si="1"/>
        <v>0</v>
      </c>
      <c r="E16">
        <f t="shared" si="2"/>
        <v>-564</v>
      </c>
      <c r="F16">
        <f t="shared" si="3"/>
        <v>-564</v>
      </c>
    </row>
    <row r="17" spans="2:6" x14ac:dyDescent="0.3">
      <c r="B17">
        <v>80000</v>
      </c>
      <c r="C17">
        <f t="shared" si="0"/>
        <v>0</v>
      </c>
      <c r="D17">
        <f t="shared" si="1"/>
        <v>0</v>
      </c>
      <c r="E17">
        <f t="shared" si="2"/>
        <v>-564</v>
      </c>
      <c r="F17">
        <f t="shared" si="3"/>
        <v>-564</v>
      </c>
    </row>
    <row r="18" spans="2:6" x14ac:dyDescent="0.3">
      <c r="B18">
        <v>80250</v>
      </c>
      <c r="C18">
        <f t="shared" si="0"/>
        <v>-250</v>
      </c>
      <c r="D18">
        <f t="shared" si="1"/>
        <v>0</v>
      </c>
      <c r="E18">
        <f t="shared" si="2"/>
        <v>-564</v>
      </c>
      <c r="F18">
        <f t="shared" si="3"/>
        <v>-814</v>
      </c>
    </row>
    <row r="19" spans="2:6" x14ac:dyDescent="0.3">
      <c r="B19">
        <v>80500</v>
      </c>
      <c r="C19">
        <f t="shared" si="0"/>
        <v>-500</v>
      </c>
      <c r="D19">
        <f t="shared" si="1"/>
        <v>0</v>
      </c>
      <c r="E19">
        <f t="shared" si="2"/>
        <v>-564</v>
      </c>
      <c r="F19">
        <f t="shared" si="3"/>
        <v>-1064</v>
      </c>
    </row>
    <row r="20" spans="2:6" x14ac:dyDescent="0.3">
      <c r="B20">
        <v>80750</v>
      </c>
      <c r="C20">
        <f t="shared" si="0"/>
        <v>-750</v>
      </c>
      <c r="D20">
        <f t="shared" si="1"/>
        <v>250</v>
      </c>
      <c r="E20">
        <f t="shared" si="2"/>
        <v>-564</v>
      </c>
      <c r="F20">
        <f t="shared" si="3"/>
        <v>-1064</v>
      </c>
    </row>
    <row r="21" spans="2:6" x14ac:dyDescent="0.3">
      <c r="B21">
        <v>81000</v>
      </c>
      <c r="C21">
        <f t="shared" si="0"/>
        <v>-1000</v>
      </c>
      <c r="D21">
        <f t="shared" si="1"/>
        <v>500</v>
      </c>
      <c r="E21">
        <f t="shared" si="2"/>
        <v>-564</v>
      </c>
      <c r="F21">
        <f t="shared" si="3"/>
        <v>-1064</v>
      </c>
    </row>
    <row r="22" spans="2:6" x14ac:dyDescent="0.3">
      <c r="B22">
        <v>81250</v>
      </c>
      <c r="C22">
        <f t="shared" si="0"/>
        <v>-1250</v>
      </c>
      <c r="D22">
        <f t="shared" si="1"/>
        <v>750</v>
      </c>
      <c r="E22">
        <f t="shared" si="2"/>
        <v>-564</v>
      </c>
      <c r="F22">
        <f t="shared" si="3"/>
        <v>-1064</v>
      </c>
    </row>
    <row r="23" spans="2:6" x14ac:dyDescent="0.3">
      <c r="B23">
        <v>81500</v>
      </c>
      <c r="C23">
        <f t="shared" si="0"/>
        <v>-1500</v>
      </c>
      <c r="D23">
        <f t="shared" si="1"/>
        <v>1000</v>
      </c>
      <c r="E23">
        <f t="shared" si="2"/>
        <v>-564</v>
      </c>
      <c r="F23">
        <f t="shared" si="3"/>
        <v>-1064</v>
      </c>
    </row>
    <row r="24" spans="2:6" x14ac:dyDescent="0.3">
      <c r="B24">
        <v>81750</v>
      </c>
      <c r="C24">
        <f t="shared" si="0"/>
        <v>-1750</v>
      </c>
      <c r="D24">
        <f t="shared" si="1"/>
        <v>1250</v>
      </c>
      <c r="E24">
        <f t="shared" si="2"/>
        <v>-564</v>
      </c>
      <c r="F24">
        <f t="shared" si="3"/>
        <v>-1064</v>
      </c>
    </row>
    <row r="25" spans="2:6" x14ac:dyDescent="0.3">
      <c r="B25">
        <v>82000</v>
      </c>
      <c r="C25">
        <f t="shared" si="0"/>
        <v>-2000</v>
      </c>
      <c r="D25">
        <f t="shared" si="1"/>
        <v>1500</v>
      </c>
      <c r="E25">
        <f t="shared" si="2"/>
        <v>-564</v>
      </c>
      <c r="F25">
        <f t="shared" si="3"/>
        <v>-1064</v>
      </c>
    </row>
    <row r="26" spans="2:6" x14ac:dyDescent="0.3">
      <c r="B26">
        <v>82250</v>
      </c>
      <c r="C26">
        <f t="shared" si="0"/>
        <v>-2250</v>
      </c>
      <c r="D26">
        <f t="shared" si="1"/>
        <v>1750</v>
      </c>
      <c r="E26">
        <f t="shared" si="2"/>
        <v>-564</v>
      </c>
      <c r="F26">
        <f t="shared" si="3"/>
        <v>-1064</v>
      </c>
    </row>
    <row r="27" spans="2:6" x14ac:dyDescent="0.3">
      <c r="B27">
        <v>82500</v>
      </c>
      <c r="C27">
        <f t="shared" si="0"/>
        <v>-2500</v>
      </c>
      <c r="D27">
        <f t="shared" si="1"/>
        <v>2000</v>
      </c>
      <c r="E27">
        <f t="shared" si="2"/>
        <v>-564</v>
      </c>
      <c r="F27">
        <f t="shared" si="3"/>
        <v>-1064</v>
      </c>
    </row>
    <row r="28" spans="2:6" x14ac:dyDescent="0.3">
      <c r="B28">
        <v>82750</v>
      </c>
      <c r="C28">
        <f t="shared" si="0"/>
        <v>-2750</v>
      </c>
      <c r="D28">
        <f t="shared" si="1"/>
        <v>2250</v>
      </c>
      <c r="E28">
        <f t="shared" si="2"/>
        <v>-564</v>
      </c>
      <c r="F28">
        <f t="shared" si="3"/>
        <v>-1064</v>
      </c>
    </row>
    <row r="29" spans="2:6" x14ac:dyDescent="0.3">
      <c r="B29">
        <v>83000</v>
      </c>
      <c r="C29">
        <f t="shared" si="0"/>
        <v>-3000</v>
      </c>
      <c r="D29">
        <f t="shared" si="1"/>
        <v>2500</v>
      </c>
      <c r="E29">
        <f t="shared" si="2"/>
        <v>-564</v>
      </c>
      <c r="F29">
        <f t="shared" si="3"/>
        <v>-1064</v>
      </c>
    </row>
    <row r="30" spans="2:6" x14ac:dyDescent="0.3">
      <c r="B30">
        <v>83250</v>
      </c>
      <c r="C30">
        <f t="shared" si="0"/>
        <v>-3250</v>
      </c>
      <c r="D30">
        <f t="shared" si="1"/>
        <v>2750</v>
      </c>
      <c r="E30">
        <f t="shared" si="2"/>
        <v>-564</v>
      </c>
      <c r="F30">
        <f t="shared" si="3"/>
        <v>-1064</v>
      </c>
    </row>
    <row r="31" spans="2:6" x14ac:dyDescent="0.3">
      <c r="B31">
        <v>83500</v>
      </c>
      <c r="C31">
        <f t="shared" si="0"/>
        <v>-3500</v>
      </c>
      <c r="D31">
        <f t="shared" si="1"/>
        <v>3000</v>
      </c>
      <c r="E31">
        <f t="shared" si="2"/>
        <v>-564</v>
      </c>
      <c r="F31">
        <f t="shared" si="3"/>
        <v>-1064</v>
      </c>
    </row>
    <row r="32" spans="2:6" x14ac:dyDescent="0.3">
      <c r="B32">
        <v>83750</v>
      </c>
      <c r="C32">
        <f t="shared" si="0"/>
        <v>-3750</v>
      </c>
      <c r="D32">
        <f t="shared" si="1"/>
        <v>3250</v>
      </c>
      <c r="E32">
        <f t="shared" si="2"/>
        <v>-564</v>
      </c>
      <c r="F32">
        <f t="shared" si="3"/>
        <v>-1064</v>
      </c>
    </row>
    <row r="33" spans="2:6" x14ac:dyDescent="0.3">
      <c r="B33">
        <v>84000</v>
      </c>
      <c r="C33">
        <f t="shared" si="0"/>
        <v>-4000</v>
      </c>
      <c r="D33">
        <f t="shared" si="1"/>
        <v>3500</v>
      </c>
      <c r="E33">
        <f t="shared" si="2"/>
        <v>-564</v>
      </c>
      <c r="F33">
        <f t="shared" si="3"/>
        <v>-1064</v>
      </c>
    </row>
    <row r="34" spans="2:6" x14ac:dyDescent="0.3">
      <c r="B34">
        <v>84250</v>
      </c>
      <c r="C34">
        <f t="shared" si="0"/>
        <v>-4250</v>
      </c>
      <c r="D34">
        <f t="shared" si="1"/>
        <v>3750</v>
      </c>
      <c r="E34">
        <f t="shared" si="2"/>
        <v>-564</v>
      </c>
      <c r="F34">
        <f t="shared" si="3"/>
        <v>-1064</v>
      </c>
    </row>
    <row r="35" spans="2:6" x14ac:dyDescent="0.3">
      <c r="B35">
        <v>84500</v>
      </c>
      <c r="C35">
        <f t="shared" si="0"/>
        <v>-4500</v>
      </c>
      <c r="D35">
        <f t="shared" si="1"/>
        <v>4000</v>
      </c>
      <c r="E35">
        <f t="shared" si="2"/>
        <v>-564</v>
      </c>
      <c r="F35">
        <f t="shared" si="3"/>
        <v>-1064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K11" sqref="K11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80100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2850</v>
      </c>
      <c r="G7" s="5"/>
      <c r="H7" s="5"/>
      <c r="I7" s="5"/>
    </row>
    <row r="8" spans="2:9" x14ac:dyDescent="0.3">
      <c r="C8" s="2" t="s">
        <v>9</v>
      </c>
      <c r="D8">
        <v>-3716</v>
      </c>
    </row>
    <row r="9" spans="2:9" x14ac:dyDescent="0.3">
      <c r="C9" s="2" t="s">
        <v>14</v>
      </c>
      <c r="D9" s="3">
        <f>D7+D8</f>
        <v>-866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78000</v>
      </c>
      <c r="C13">
        <f>-MAX(0,B13-$D$5)</f>
        <v>0</v>
      </c>
      <c r="D13">
        <f>MAX(0,B13-$D$6)</f>
        <v>0</v>
      </c>
      <c r="E13">
        <f>$D$9</f>
        <v>-866</v>
      </c>
      <c r="F13">
        <f>C13+D13+E13</f>
        <v>-866</v>
      </c>
    </row>
    <row r="14" spans="2:9" x14ac:dyDescent="0.3">
      <c r="B14">
        <v>78250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-866</v>
      </c>
      <c r="F14">
        <f t="shared" ref="F14:F35" si="3">C14+D14+E14</f>
        <v>-866</v>
      </c>
    </row>
    <row r="15" spans="2:9" x14ac:dyDescent="0.3">
      <c r="B15">
        <v>78500</v>
      </c>
      <c r="C15">
        <f t="shared" si="0"/>
        <v>0</v>
      </c>
      <c r="D15">
        <f t="shared" si="1"/>
        <v>0</v>
      </c>
      <c r="E15">
        <f t="shared" si="2"/>
        <v>-866</v>
      </c>
      <c r="F15">
        <f t="shared" si="3"/>
        <v>-866</v>
      </c>
    </row>
    <row r="16" spans="2:9" x14ac:dyDescent="0.3">
      <c r="B16">
        <v>78750</v>
      </c>
      <c r="C16">
        <f t="shared" si="0"/>
        <v>0</v>
      </c>
      <c r="D16">
        <f t="shared" si="1"/>
        <v>0</v>
      </c>
      <c r="E16">
        <f t="shared" si="2"/>
        <v>-866</v>
      </c>
      <c r="F16">
        <f t="shared" si="3"/>
        <v>-866</v>
      </c>
    </row>
    <row r="17" spans="2:6" x14ac:dyDescent="0.3">
      <c r="B17">
        <v>79000</v>
      </c>
      <c r="C17">
        <f t="shared" si="0"/>
        <v>0</v>
      </c>
      <c r="D17">
        <f t="shared" si="1"/>
        <v>0</v>
      </c>
      <c r="E17">
        <f t="shared" si="2"/>
        <v>-866</v>
      </c>
      <c r="F17">
        <f t="shared" si="3"/>
        <v>-866</v>
      </c>
    </row>
    <row r="18" spans="2:6" x14ac:dyDescent="0.3">
      <c r="B18">
        <v>79250</v>
      </c>
      <c r="C18">
        <f t="shared" si="0"/>
        <v>0</v>
      </c>
      <c r="D18">
        <f t="shared" si="1"/>
        <v>0</v>
      </c>
      <c r="E18">
        <f t="shared" si="2"/>
        <v>-866</v>
      </c>
      <c r="F18">
        <f t="shared" si="3"/>
        <v>-866</v>
      </c>
    </row>
    <row r="19" spans="2:6" x14ac:dyDescent="0.3">
      <c r="B19">
        <v>79500</v>
      </c>
      <c r="C19">
        <f t="shared" si="0"/>
        <v>0</v>
      </c>
      <c r="D19">
        <f t="shared" si="1"/>
        <v>0</v>
      </c>
      <c r="E19">
        <f t="shared" si="2"/>
        <v>-866</v>
      </c>
      <c r="F19">
        <f t="shared" si="3"/>
        <v>-866</v>
      </c>
    </row>
    <row r="20" spans="2:6" x14ac:dyDescent="0.3">
      <c r="B20">
        <v>79750</v>
      </c>
      <c r="C20">
        <f t="shared" si="0"/>
        <v>0</v>
      </c>
      <c r="D20">
        <f t="shared" si="1"/>
        <v>0</v>
      </c>
      <c r="E20">
        <f t="shared" si="2"/>
        <v>-866</v>
      </c>
      <c r="F20">
        <f t="shared" si="3"/>
        <v>-866</v>
      </c>
    </row>
    <row r="21" spans="2:6" x14ac:dyDescent="0.3">
      <c r="B21">
        <v>80000</v>
      </c>
      <c r="C21">
        <f t="shared" si="0"/>
        <v>0</v>
      </c>
      <c r="D21">
        <f t="shared" si="1"/>
        <v>0</v>
      </c>
      <c r="E21">
        <f t="shared" si="2"/>
        <v>-866</v>
      </c>
      <c r="F21">
        <f t="shared" si="3"/>
        <v>-866</v>
      </c>
    </row>
    <row r="22" spans="2:6" x14ac:dyDescent="0.3">
      <c r="B22">
        <v>80250</v>
      </c>
      <c r="C22">
        <f t="shared" si="0"/>
        <v>-250</v>
      </c>
      <c r="D22">
        <f t="shared" si="1"/>
        <v>0</v>
      </c>
      <c r="E22">
        <f t="shared" si="2"/>
        <v>-866</v>
      </c>
      <c r="F22">
        <f t="shared" si="3"/>
        <v>-1116</v>
      </c>
    </row>
    <row r="23" spans="2:6" x14ac:dyDescent="0.3">
      <c r="B23">
        <v>80500</v>
      </c>
      <c r="C23">
        <f t="shared" si="0"/>
        <v>-500</v>
      </c>
      <c r="D23">
        <f t="shared" si="1"/>
        <v>0</v>
      </c>
      <c r="E23">
        <f t="shared" si="2"/>
        <v>-866</v>
      </c>
      <c r="F23">
        <f t="shared" si="3"/>
        <v>-1366</v>
      </c>
    </row>
    <row r="24" spans="2:6" x14ac:dyDescent="0.3">
      <c r="B24">
        <v>80750</v>
      </c>
      <c r="C24">
        <f t="shared" si="0"/>
        <v>-750</v>
      </c>
      <c r="D24">
        <f t="shared" si="1"/>
        <v>250</v>
      </c>
      <c r="E24">
        <f t="shared" si="2"/>
        <v>-866</v>
      </c>
      <c r="F24">
        <f t="shared" si="3"/>
        <v>-1366</v>
      </c>
    </row>
    <row r="25" spans="2:6" x14ac:dyDescent="0.3">
      <c r="B25">
        <v>81000</v>
      </c>
      <c r="C25">
        <f t="shared" si="0"/>
        <v>-1000</v>
      </c>
      <c r="D25">
        <f t="shared" si="1"/>
        <v>500</v>
      </c>
      <c r="E25">
        <f t="shared" si="2"/>
        <v>-866</v>
      </c>
      <c r="F25">
        <f t="shared" si="3"/>
        <v>-1366</v>
      </c>
    </row>
    <row r="26" spans="2:6" x14ac:dyDescent="0.3">
      <c r="B26">
        <v>81250</v>
      </c>
      <c r="C26">
        <f t="shared" si="0"/>
        <v>-1250</v>
      </c>
      <c r="D26">
        <f t="shared" si="1"/>
        <v>750</v>
      </c>
      <c r="E26">
        <f t="shared" si="2"/>
        <v>-866</v>
      </c>
      <c r="F26">
        <f t="shared" si="3"/>
        <v>-1366</v>
      </c>
    </row>
    <row r="27" spans="2:6" x14ac:dyDescent="0.3">
      <c r="B27">
        <v>81500</v>
      </c>
      <c r="C27">
        <f t="shared" si="0"/>
        <v>-1500</v>
      </c>
      <c r="D27">
        <f t="shared" si="1"/>
        <v>1000</v>
      </c>
      <c r="E27">
        <f t="shared" si="2"/>
        <v>-866</v>
      </c>
      <c r="F27">
        <f t="shared" si="3"/>
        <v>-1366</v>
      </c>
    </row>
    <row r="28" spans="2:6" x14ac:dyDescent="0.3">
      <c r="B28">
        <v>81750</v>
      </c>
      <c r="C28">
        <f t="shared" si="0"/>
        <v>-1750</v>
      </c>
      <c r="D28">
        <f t="shared" si="1"/>
        <v>1250</v>
      </c>
      <c r="E28">
        <f t="shared" si="2"/>
        <v>-866</v>
      </c>
      <c r="F28">
        <f t="shared" si="3"/>
        <v>-1366</v>
      </c>
    </row>
    <row r="29" spans="2:6" x14ac:dyDescent="0.3">
      <c r="B29">
        <v>82000</v>
      </c>
      <c r="C29">
        <f t="shared" si="0"/>
        <v>-2000</v>
      </c>
      <c r="D29">
        <f t="shared" si="1"/>
        <v>1500</v>
      </c>
      <c r="E29">
        <f t="shared" si="2"/>
        <v>-866</v>
      </c>
      <c r="F29">
        <f t="shared" si="3"/>
        <v>-1366</v>
      </c>
    </row>
    <row r="30" spans="2:6" x14ac:dyDescent="0.3">
      <c r="B30">
        <v>82250</v>
      </c>
      <c r="C30">
        <f t="shared" si="0"/>
        <v>-2250</v>
      </c>
      <c r="D30">
        <f t="shared" si="1"/>
        <v>1750</v>
      </c>
      <c r="E30">
        <f t="shared" si="2"/>
        <v>-866</v>
      </c>
      <c r="F30">
        <f t="shared" si="3"/>
        <v>-1366</v>
      </c>
    </row>
    <row r="31" spans="2:6" x14ac:dyDescent="0.3">
      <c r="B31">
        <v>82500</v>
      </c>
      <c r="C31">
        <f t="shared" si="0"/>
        <v>-2500</v>
      </c>
      <c r="D31">
        <f t="shared" si="1"/>
        <v>2000</v>
      </c>
      <c r="E31">
        <f t="shared" si="2"/>
        <v>-866</v>
      </c>
      <c r="F31">
        <f t="shared" si="3"/>
        <v>-1366</v>
      </c>
    </row>
    <row r="32" spans="2:6" x14ac:dyDescent="0.3">
      <c r="B32">
        <v>82750</v>
      </c>
      <c r="C32">
        <f t="shared" si="0"/>
        <v>-2750</v>
      </c>
      <c r="D32">
        <f t="shared" si="1"/>
        <v>2250</v>
      </c>
      <c r="E32">
        <f t="shared" si="2"/>
        <v>-866</v>
      </c>
      <c r="F32">
        <f t="shared" si="3"/>
        <v>-1366</v>
      </c>
    </row>
    <row r="33" spans="2:6" x14ac:dyDescent="0.3">
      <c r="B33">
        <v>83000</v>
      </c>
      <c r="C33">
        <f t="shared" si="0"/>
        <v>-3000</v>
      </c>
      <c r="D33">
        <f t="shared" si="1"/>
        <v>2500</v>
      </c>
      <c r="E33">
        <f t="shared" si="2"/>
        <v>-866</v>
      </c>
      <c r="F33">
        <f t="shared" si="3"/>
        <v>-1366</v>
      </c>
    </row>
    <row r="34" spans="2:6" x14ac:dyDescent="0.3">
      <c r="B34">
        <v>83250</v>
      </c>
      <c r="C34">
        <f t="shared" si="0"/>
        <v>-3250</v>
      </c>
      <c r="D34">
        <f t="shared" si="1"/>
        <v>2750</v>
      </c>
      <c r="E34">
        <f t="shared" si="2"/>
        <v>-866</v>
      </c>
      <c r="F34">
        <f t="shared" si="3"/>
        <v>-1366</v>
      </c>
    </row>
    <row r="35" spans="2:6" x14ac:dyDescent="0.3">
      <c r="B35">
        <v>83500</v>
      </c>
      <c r="C35">
        <f t="shared" si="0"/>
        <v>-3500</v>
      </c>
      <c r="D35">
        <f t="shared" si="1"/>
        <v>3000</v>
      </c>
      <c r="E35">
        <f t="shared" si="2"/>
        <v>-866</v>
      </c>
      <c r="F35">
        <f t="shared" si="3"/>
        <v>-1366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BearSpread_CE_Sept</vt:lpstr>
      <vt:lpstr>BearSpread_CE_Apr</vt:lpstr>
      <vt:lpstr>BearSpread_CE_May</vt:lpstr>
      <vt:lpstr>BearSpread_CE_Jun</vt:lpstr>
      <vt:lpstr>BearSpread_CE_Aug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2021-11-29T10:15:08Z</dcterms:modified>
</cp:coreProperties>
</file>