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"/>
    </mc:Choice>
  </mc:AlternateContent>
  <bookViews>
    <workbookView xWindow="0" yWindow="0" windowWidth="23040" windowHeight="9384" firstSheet="1" activeTab="1"/>
  </bookViews>
  <sheets>
    <sheet name="BearSpread_CE_Sept" sheetId="6" r:id="rId1"/>
    <sheet name="BearSpread_CE_Jul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C13" i="4"/>
  <c r="B14" i="4"/>
  <c r="D14" i="4" s="1"/>
  <c r="B15" i="4" l="1"/>
  <c r="C14" i="4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9" i="6"/>
  <c r="E35" i="6" s="1"/>
  <c r="D9" i="4"/>
  <c r="E35" i="4" s="1"/>
  <c r="B16" i="4" l="1"/>
  <c r="D15" i="4"/>
  <c r="C15" i="4"/>
  <c r="E18" i="6"/>
  <c r="F18" i="6" s="1"/>
  <c r="E28" i="6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F28" i="6"/>
  <c r="E22" i="4"/>
  <c r="E16" i="4"/>
  <c r="E14" i="4"/>
  <c r="F14" i="4" s="1"/>
  <c r="E20" i="4"/>
  <c r="E24" i="4"/>
  <c r="E18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E26" i="4"/>
  <c r="E28" i="4"/>
  <c r="E30" i="4"/>
  <c r="E32" i="4"/>
  <c r="E34" i="4"/>
  <c r="E13" i="4"/>
  <c r="F13" i="4" s="1"/>
  <c r="E15" i="4"/>
  <c r="F15" i="4" s="1"/>
  <c r="E17" i="4"/>
  <c r="E19" i="4"/>
  <c r="E21" i="4"/>
  <c r="E23" i="4"/>
  <c r="E25" i="4"/>
  <c r="E27" i="4"/>
  <c r="E29" i="4"/>
  <c r="E31" i="4"/>
  <c r="E33" i="4"/>
  <c r="B17" i="4" l="1"/>
  <c r="D16" i="4"/>
  <c r="C16" i="4"/>
  <c r="F16" i="4" s="1"/>
  <c r="B18" i="4" l="1"/>
  <c r="D17" i="4"/>
  <c r="C17" i="4"/>
  <c r="F17" i="4" l="1"/>
  <c r="B19" i="4"/>
  <c r="D18" i="4"/>
  <c r="C18" i="4"/>
  <c r="F18" i="4" l="1"/>
  <c r="B20" i="4"/>
  <c r="D19" i="4"/>
  <c r="C19" i="4"/>
  <c r="F19" i="4" s="1"/>
  <c r="B21" i="4" l="1"/>
  <c r="D20" i="4"/>
  <c r="C20" i="4"/>
  <c r="F20" i="4" s="1"/>
  <c r="B22" i="4" l="1"/>
  <c r="D21" i="4"/>
  <c r="C21" i="4"/>
  <c r="F21" i="4" l="1"/>
  <c r="B23" i="4"/>
  <c r="D22" i="4"/>
  <c r="C22" i="4"/>
  <c r="F22" i="4" l="1"/>
  <c r="B24" i="4"/>
  <c r="C23" i="4"/>
  <c r="D23" i="4"/>
  <c r="F23" i="4" l="1"/>
  <c r="B25" i="4"/>
  <c r="C24" i="4"/>
  <c r="D24" i="4"/>
  <c r="F24" i="4" l="1"/>
  <c r="B26" i="4"/>
  <c r="C25" i="4"/>
  <c r="D25" i="4"/>
  <c r="F25" i="4" l="1"/>
  <c r="B27" i="4"/>
  <c r="C26" i="4"/>
  <c r="D26" i="4"/>
  <c r="F26" i="4" l="1"/>
  <c r="B28" i="4"/>
  <c r="C27" i="4"/>
  <c r="D27" i="4"/>
  <c r="F27" i="4" l="1"/>
  <c r="B29" i="4"/>
  <c r="C28" i="4"/>
  <c r="D28" i="4"/>
  <c r="F28" i="4" l="1"/>
  <c r="B30" i="4"/>
  <c r="C29" i="4"/>
  <c r="D29" i="4"/>
  <c r="F29" i="4" l="1"/>
  <c r="B31" i="4"/>
  <c r="D30" i="4"/>
  <c r="C30" i="4"/>
  <c r="F30" i="4" l="1"/>
  <c r="B32" i="4"/>
  <c r="D31" i="4"/>
  <c r="C31" i="4"/>
  <c r="F31" i="4" l="1"/>
  <c r="B33" i="4"/>
  <c r="D32" i="4"/>
  <c r="C32" i="4"/>
  <c r="F32" i="4" l="1"/>
  <c r="B34" i="4"/>
  <c r="D33" i="4"/>
  <c r="C33" i="4"/>
  <c r="F33" i="4" l="1"/>
  <c r="B35" i="4"/>
  <c r="D34" i="4"/>
  <c r="C34" i="4"/>
  <c r="F34" i="4" l="1"/>
  <c r="D35" i="4"/>
  <c r="C35" i="4"/>
  <c r="F35" i="4" s="1"/>
</calcChain>
</file>

<file path=xl/sharedStrings.xml><?xml version="1.0" encoding="utf-8"?>
<sst xmlns="http://schemas.openxmlformats.org/spreadsheetml/2006/main" count="40" uniqueCount="23">
  <si>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</si>
  <si>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</si>
  <si>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</si>
  <si>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</si>
  <si>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</si>
  <si>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</si>
  <si>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</si>
  <si>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</si>
  <si>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</si>
  <si>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</si>
  <si>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</si>
  <si>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</si>
  <si>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</si>
  <si>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</si>
  <si>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</si>
  <si>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</si>
  <si>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</si>
  <si>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</si>
  <si>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</si>
  <si>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</si>
  <si>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</si>
  <si>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 xml:space="preserve">06-09-21 to 05-10-21 </t>
  </si>
  <si>
    <t>Close Price on 05-10-21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</si>
</sst>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-1094</c:v>
                </c:pt>
                <c:pt idx="1">
                  <c:v>-1094</c:v>
                </c:pt>
                <c:pt idx="2">
                  <c:v>-1094</c:v>
                </c:pt>
                <c:pt idx="3">
                  <c:v>-1344</c:v>
                </c:pt>
                <c:pt idx="4">
                  <c:v>-1594</c:v>
                </c:pt>
                <c:pt idx="5">
                  <c:v>-1594</c:v>
                </c:pt>
                <c:pt idx="6">
                  <c:v>-1594</c:v>
                </c:pt>
                <c:pt idx="7">
                  <c:v>-1594</c:v>
                </c:pt>
                <c:pt idx="8">
                  <c:v>-1594</c:v>
                </c:pt>
                <c:pt idx="9">
                  <c:v>-1594</c:v>
                </c:pt>
                <c:pt idx="10">
                  <c:v>-1594</c:v>
                </c:pt>
                <c:pt idx="11">
                  <c:v>-1594</c:v>
                </c:pt>
                <c:pt idx="12">
                  <c:v>-1594</c:v>
                </c:pt>
                <c:pt idx="13">
                  <c:v>-1594</c:v>
                </c:pt>
                <c:pt idx="14">
                  <c:v>-1594</c:v>
                </c:pt>
                <c:pt idx="15">
                  <c:v>-1594</c:v>
                </c:pt>
                <c:pt idx="16">
                  <c:v>-1594</c:v>
                </c:pt>
                <c:pt idx="17">
                  <c:v>-1594</c:v>
                </c:pt>
                <c:pt idx="18">
                  <c:v>-1594</c:v>
                </c:pt>
                <c:pt idx="19">
                  <c:v>-1594</c:v>
                </c:pt>
                <c:pt idx="20">
                  <c:v>-1594</c:v>
                </c:pt>
                <c:pt idx="21">
                  <c:v>-1594</c:v>
                </c:pt>
                <c:pt idx="22">
                  <c:v>-1594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214752"/>
        <c:axId val="1862207680"/>
      </c:lineChart>
      <c:catAx>
        <c:axId val="18622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07680"/>
        <c:crosses val="autoZero"/>
        <c:auto val="1"/>
        <c:lblAlgn val="ctr"/>
        <c:lblOffset val="100"/>
        <c:noMultiLvlLbl val="0"/>
      </c:catAx>
      <c:valAx>
        <c:axId val="1862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 CALL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-148.5</c:v>
                </c:pt>
                <c:pt idx="1">
                  <c:v>-148.5</c:v>
                </c:pt>
                <c:pt idx="2">
                  <c:v>-148.5</c:v>
                </c:pt>
                <c:pt idx="3">
                  <c:v>-148.5</c:v>
                </c:pt>
                <c:pt idx="4">
                  <c:v>-148.5</c:v>
                </c:pt>
                <c:pt idx="5">
                  <c:v>-148.5</c:v>
                </c:pt>
                <c:pt idx="6">
                  <c:v>-148.5</c:v>
                </c:pt>
                <c:pt idx="7">
                  <c:v>-148.5</c:v>
                </c:pt>
                <c:pt idx="8">
                  <c:v>-148.5</c:v>
                </c:pt>
                <c:pt idx="9">
                  <c:v>-98.5</c:v>
                </c:pt>
                <c:pt idx="10">
                  <c:v>-48.5</c:v>
                </c:pt>
                <c:pt idx="11">
                  <c:v>1.5</c:v>
                </c:pt>
                <c:pt idx="12">
                  <c:v>51.5</c:v>
                </c:pt>
                <c:pt idx="13">
                  <c:v>101.5</c:v>
                </c:pt>
                <c:pt idx="14">
                  <c:v>151.5</c:v>
                </c:pt>
                <c:pt idx="15">
                  <c:v>201.5</c:v>
                </c:pt>
                <c:pt idx="16">
                  <c:v>251.5</c:v>
                </c:pt>
                <c:pt idx="17">
                  <c:v>251.5</c:v>
                </c:pt>
                <c:pt idx="18">
                  <c:v>251.5</c:v>
                </c:pt>
                <c:pt idx="19">
                  <c:v>251.5</c:v>
                </c:pt>
                <c:pt idx="20">
                  <c:v>251.5</c:v>
                </c:pt>
                <c:pt idx="21">
                  <c:v>251.5</c:v>
                </c:pt>
                <c:pt idx="22">
                  <c:v>251.5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14096"/>
        <c:axId val="1871972368"/>
      </c:lineChart>
      <c:catAx>
        <c:axId val="18394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72368"/>
        <c:crosses val="autoZero"/>
        <c:auto val="1"/>
        <c:lblAlgn val="ctr"/>
        <c:lblOffset val="100"/>
        <c:noMultiLvlLbl val="0"/>
      </c:catAx>
      <c:valAx>
        <c:axId val="1871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F17" sqref="F17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80000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1756</v>
      </c>
      <c r="G7" s="5"/>
      <c r="H7" s="5"/>
      <c r="I7" s="5"/>
    </row>
    <row r="8" spans="2:9" x14ac:dyDescent="0.3">
      <c r="C8" s="2" t="s">
        <v>9</v>
      </c>
      <c r="D8">
        <v>-2850</v>
      </c>
    </row>
    <row r="9" spans="2:9" x14ac:dyDescent="0.3">
      <c r="C9" s="2" t="s">
        <v>14</v>
      </c>
      <c r="D9" s="3">
        <f>D7+D8</f>
        <v>-1094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79500</v>
      </c>
      <c r="C13">
        <f>-MAX(0,B13-$D$5)</f>
        <v>0</v>
      </c>
      <c r="D13">
        <f>MAX(0,B13-$D$6)</f>
        <v>0</v>
      </c>
      <c r="E13">
        <f>$D$9</f>
        <v>-1094</v>
      </c>
      <c r="F13">
        <f>C13+D13+E13</f>
        <v>-1094</v>
      </c>
    </row>
    <row r="14" spans="2:9" x14ac:dyDescent="0.3">
      <c r="B14">
        <v>79750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-1094</v>
      </c>
      <c r="F14">
        <f t="shared" ref="F14:F35" si="3">C14+D14+E14</f>
        <v>-1094</v>
      </c>
    </row>
    <row r="15" spans="2:9" x14ac:dyDescent="0.3">
      <c r="B15">
        <v>80000</v>
      </c>
      <c r="C15">
        <f t="shared" si="0"/>
        <v>0</v>
      </c>
      <c r="D15">
        <f t="shared" si="1"/>
        <v>0</v>
      </c>
      <c r="E15">
        <f t="shared" si="2"/>
        <v>-1094</v>
      </c>
      <c r="F15">
        <f t="shared" si="3"/>
        <v>-1094</v>
      </c>
    </row>
    <row r="16" spans="2:9" x14ac:dyDescent="0.3">
      <c r="B16">
        <v>80250</v>
      </c>
      <c r="C16">
        <f t="shared" si="0"/>
        <v>-250</v>
      </c>
      <c r="D16">
        <f t="shared" si="1"/>
        <v>0</v>
      </c>
      <c r="E16">
        <f t="shared" si="2"/>
        <v>-1094</v>
      </c>
      <c r="F16">
        <f t="shared" si="3"/>
        <v>-1344</v>
      </c>
    </row>
    <row r="17" spans="2:6" x14ac:dyDescent="0.3">
      <c r="B17">
        <v>80500</v>
      </c>
      <c r="C17">
        <f t="shared" si="0"/>
        <v>-500</v>
      </c>
      <c r="D17">
        <f t="shared" si="1"/>
        <v>0</v>
      </c>
      <c r="E17">
        <f t="shared" si="2"/>
        <v>-1094</v>
      </c>
      <c r="F17">
        <f t="shared" si="3"/>
        <v>-1594</v>
      </c>
    </row>
    <row r="18" spans="2:6" x14ac:dyDescent="0.3">
      <c r="B18">
        <v>80750</v>
      </c>
      <c r="C18">
        <f t="shared" si="0"/>
        <v>-750</v>
      </c>
      <c r="D18">
        <f t="shared" si="1"/>
        <v>250</v>
      </c>
      <c r="E18">
        <f t="shared" si="2"/>
        <v>-1094</v>
      </c>
      <c r="F18">
        <f t="shared" si="3"/>
        <v>-1594</v>
      </c>
    </row>
    <row r="19" spans="2:6" x14ac:dyDescent="0.3">
      <c r="B19">
        <v>81000</v>
      </c>
      <c r="C19">
        <f t="shared" si="0"/>
        <v>-1000</v>
      </c>
      <c r="D19">
        <f t="shared" si="1"/>
        <v>500</v>
      </c>
      <c r="E19">
        <f t="shared" si="2"/>
        <v>-1094</v>
      </c>
      <c r="F19">
        <f t="shared" si="3"/>
        <v>-1594</v>
      </c>
    </row>
    <row r="20" spans="2:6" x14ac:dyDescent="0.3">
      <c r="B20">
        <v>81250</v>
      </c>
      <c r="C20">
        <f t="shared" si="0"/>
        <v>-1250</v>
      </c>
      <c r="D20">
        <f t="shared" si="1"/>
        <v>750</v>
      </c>
      <c r="E20">
        <f t="shared" si="2"/>
        <v>-1094</v>
      </c>
      <c r="F20">
        <f t="shared" si="3"/>
        <v>-1594</v>
      </c>
    </row>
    <row r="21" spans="2:6" x14ac:dyDescent="0.3">
      <c r="B21">
        <v>81500</v>
      </c>
      <c r="C21">
        <f t="shared" si="0"/>
        <v>-1500</v>
      </c>
      <c r="D21">
        <f t="shared" si="1"/>
        <v>1000</v>
      </c>
      <c r="E21">
        <f t="shared" si="2"/>
        <v>-1094</v>
      </c>
      <c r="F21">
        <f t="shared" si="3"/>
        <v>-1594</v>
      </c>
    </row>
    <row r="22" spans="2:6" x14ac:dyDescent="0.3">
      <c r="B22">
        <v>81750</v>
      </c>
      <c r="C22">
        <f t="shared" si="0"/>
        <v>-1750</v>
      </c>
      <c r="D22">
        <f t="shared" si="1"/>
        <v>1250</v>
      </c>
      <c r="E22">
        <f t="shared" si="2"/>
        <v>-1094</v>
      </c>
      <c r="F22">
        <f t="shared" si="3"/>
        <v>-1594</v>
      </c>
    </row>
    <row r="23" spans="2:6" x14ac:dyDescent="0.3">
      <c r="B23">
        <v>82000</v>
      </c>
      <c r="C23">
        <f t="shared" si="0"/>
        <v>-2000</v>
      </c>
      <c r="D23">
        <f t="shared" si="1"/>
        <v>1500</v>
      </c>
      <c r="E23">
        <f t="shared" si="2"/>
        <v>-1094</v>
      </c>
      <c r="F23">
        <f t="shared" si="3"/>
        <v>-1594</v>
      </c>
    </row>
    <row r="24" spans="2:6" x14ac:dyDescent="0.3">
      <c r="B24">
        <v>82250</v>
      </c>
      <c r="C24">
        <f t="shared" si="0"/>
        <v>-2250</v>
      </c>
      <c r="D24">
        <f t="shared" si="1"/>
        <v>1750</v>
      </c>
      <c r="E24">
        <f t="shared" si="2"/>
        <v>-1094</v>
      </c>
      <c r="F24">
        <f t="shared" si="3"/>
        <v>-1594</v>
      </c>
    </row>
    <row r="25" spans="2:6" x14ac:dyDescent="0.3">
      <c r="B25">
        <v>82500</v>
      </c>
      <c r="C25">
        <f t="shared" si="0"/>
        <v>-2500</v>
      </c>
      <c r="D25">
        <f t="shared" si="1"/>
        <v>2000</v>
      </c>
      <c r="E25">
        <f t="shared" si="2"/>
        <v>-1094</v>
      </c>
      <c r="F25">
        <f t="shared" si="3"/>
        <v>-1594</v>
      </c>
    </row>
    <row r="26" spans="2:6" x14ac:dyDescent="0.3">
      <c r="B26">
        <v>82750</v>
      </c>
      <c r="C26">
        <f t="shared" si="0"/>
        <v>-2750</v>
      </c>
      <c r="D26">
        <f t="shared" si="1"/>
        <v>2250</v>
      </c>
      <c r="E26">
        <f t="shared" si="2"/>
        <v>-1094</v>
      </c>
      <c r="F26">
        <f t="shared" si="3"/>
        <v>-1594</v>
      </c>
    </row>
    <row r="27" spans="2:6" x14ac:dyDescent="0.3">
      <c r="B27">
        <v>83000</v>
      </c>
      <c r="C27">
        <f t="shared" si="0"/>
        <v>-3000</v>
      </c>
      <c r="D27">
        <f t="shared" si="1"/>
        <v>2500</v>
      </c>
      <c r="E27">
        <f t="shared" si="2"/>
        <v>-1094</v>
      </c>
      <c r="F27">
        <f t="shared" si="3"/>
        <v>-1594</v>
      </c>
    </row>
    <row r="28" spans="2:6" x14ac:dyDescent="0.3">
      <c r="B28">
        <v>83250</v>
      </c>
      <c r="C28">
        <f t="shared" si="0"/>
        <v>-3250</v>
      </c>
      <c r="D28">
        <f t="shared" si="1"/>
        <v>2750</v>
      </c>
      <c r="E28">
        <f t="shared" si="2"/>
        <v>-1094</v>
      </c>
      <c r="F28">
        <f t="shared" si="3"/>
        <v>-1594</v>
      </c>
    </row>
    <row r="29" spans="2:6" x14ac:dyDescent="0.3">
      <c r="B29">
        <v>83500</v>
      </c>
      <c r="C29">
        <f t="shared" si="0"/>
        <v>-3500</v>
      </c>
      <c r="D29">
        <f t="shared" si="1"/>
        <v>3000</v>
      </c>
      <c r="E29">
        <f t="shared" si="2"/>
        <v>-1094</v>
      </c>
      <c r="F29">
        <f t="shared" si="3"/>
        <v>-1594</v>
      </c>
    </row>
    <row r="30" spans="2:6" x14ac:dyDescent="0.3">
      <c r="B30">
        <v>83750</v>
      </c>
      <c r="C30">
        <f t="shared" si="0"/>
        <v>-3750</v>
      </c>
      <c r="D30">
        <f t="shared" si="1"/>
        <v>3250</v>
      </c>
      <c r="E30">
        <f t="shared" si="2"/>
        <v>-1094</v>
      </c>
      <c r="F30">
        <f t="shared" si="3"/>
        <v>-1594</v>
      </c>
    </row>
    <row r="31" spans="2:6" x14ac:dyDescent="0.3">
      <c r="B31">
        <v>84000</v>
      </c>
      <c r="C31">
        <f t="shared" si="0"/>
        <v>-4000</v>
      </c>
      <c r="D31">
        <f t="shared" si="1"/>
        <v>3500</v>
      </c>
      <c r="E31">
        <f t="shared" si="2"/>
        <v>-1094</v>
      </c>
      <c r="F31">
        <f t="shared" si="3"/>
        <v>-1594</v>
      </c>
    </row>
    <row r="32" spans="2:6" x14ac:dyDescent="0.3">
      <c r="B32">
        <v>84250</v>
      </c>
      <c r="C32">
        <f t="shared" si="0"/>
        <v>-4250</v>
      </c>
      <c r="D32">
        <f t="shared" si="1"/>
        <v>3750</v>
      </c>
      <c r="E32">
        <f t="shared" si="2"/>
        <v>-1094</v>
      </c>
      <c r="F32">
        <f t="shared" si="3"/>
        <v>-1594</v>
      </c>
    </row>
    <row r="33" spans="2:6" x14ac:dyDescent="0.3">
      <c r="B33">
        <v>84500</v>
      </c>
      <c r="C33">
        <f t="shared" si="0"/>
        <v>-4500</v>
      </c>
      <c r="D33">
        <f t="shared" si="1"/>
        <v>4000</v>
      </c>
      <c r="E33">
        <f t="shared" si="2"/>
        <v>-1094</v>
      </c>
      <c r="F33">
        <f t="shared" si="3"/>
        <v>-1594</v>
      </c>
    </row>
    <row r="34" spans="2:6" x14ac:dyDescent="0.3">
      <c r="B34">
        <v>84750</v>
      </c>
      <c r="C34">
        <f t="shared" si="0"/>
        <v>-4750</v>
      </c>
      <c r="D34">
        <f t="shared" si="1"/>
        <v>4250</v>
      </c>
      <c r="E34">
        <f t="shared" si="2"/>
        <v>-1094</v>
      </c>
      <c r="F34">
        <f t="shared" si="3"/>
        <v>-1594</v>
      </c>
    </row>
    <row r="35" spans="2:6" x14ac:dyDescent="0.3">
      <c r="B35">
        <v>85000</v>
      </c>
      <c r="C35">
        <f t="shared" si="0"/>
        <v>-5000</v>
      </c>
      <c r="D35">
        <f t="shared" si="1"/>
        <v>4500</v>
      </c>
      <c r="E35">
        <f t="shared" si="2"/>
        <v>-1094</v>
      </c>
      <c r="F35">
        <f t="shared" si="3"/>
        <v>-1594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workbookViewId="0">
      <selection activeCell="G7" sqref="G7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47450</v>
      </c>
      <c r="F4" s="9" t="s">
        <v>15</v>
      </c>
      <c r="G4" s="10" t="s">
        <v>21</v>
      </c>
      <c r="H4" s="5"/>
      <c r="I4" s="5"/>
    </row>
    <row r="5" spans="2:9" x14ac:dyDescent="0.3">
      <c r="C5" s="2" t="s">
        <v>5</v>
      </c>
      <c r="D5" s="3">
        <v>47400</v>
      </c>
      <c r="F5" t="s">
        <v>22</v>
      </c>
      <c r="G5" s="5">
        <v>46644</v>
      </c>
      <c r="H5" s="5"/>
      <c r="I5" s="5"/>
    </row>
    <row r="6" spans="2:9" x14ac:dyDescent="0.3">
      <c r="C6" s="2" t="s">
        <v>8</v>
      </c>
      <c r="D6" s="3">
        <v>47800</v>
      </c>
      <c r="F6" t="s">
        <v>16</v>
      </c>
      <c r="G6" s="5">
        <v>-148.5</v>
      </c>
      <c r="H6" s="5"/>
      <c r="I6" s="5"/>
    </row>
    <row r="7" spans="2:9" x14ac:dyDescent="0.3">
      <c r="C7" s="2" t="s">
        <v>6</v>
      </c>
      <c r="D7">
        <v>-460.5</v>
      </c>
      <c r="G7" s="5"/>
      <c r="H7" s="5"/>
      <c r="I7" s="5"/>
    </row>
    <row r="8" spans="2:9" x14ac:dyDescent="0.3">
      <c r="C8" s="2" t="s">
        <v>9</v>
      </c>
      <c r="D8">
        <v>312</v>
      </c>
    </row>
    <row r="9" spans="2:9" x14ac:dyDescent="0.3">
      <c r="C9" s="2" t="s">
        <v>14</v>
      </c>
      <c r="D9" s="3">
        <f>D7+D8</f>
        <v>-148.5</v>
      </c>
    </row>
    <row r="10" spans="2:9" ht="15" thickBot="1" x14ac:dyDescent="0.35">
      <c r="C10" s="4" t="s">
        <v>13</v>
      </c>
      <c r="D10" s="8">
        <v>44445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47000</v>
      </c>
      <c r="C13">
        <f>MAX(0,B13-$D$5)</f>
        <v>0</v>
      </c>
      <c r="D13">
        <f>-MAX(0,B13-$D$6)</f>
        <v>0</v>
      </c>
      <c r="E13">
        <f>$D$9</f>
        <v>-148.5</v>
      </c>
      <c r="F13">
        <f>C13+D13+E13</f>
        <v>-148.5</v>
      </c>
    </row>
    <row r="14" spans="2:9" x14ac:dyDescent="0.3">
      <c r="B14">
        <f>B13+50</f>
        <v>47050</v>
      </c>
      <c r="C14">
        <f t="shared" ref="C14:C35" si="0">MAX(0,B14-$D$5)</f>
        <v>0</v>
      </c>
      <c r="D14">
        <f t="shared" ref="D14:D35" si="1">-MAX(0,B14-$D$6)</f>
        <v>0</v>
      </c>
      <c r="E14">
        <f t="shared" ref="E14:E35" si="2">$D$9</f>
        <v>-148.5</v>
      </c>
      <c r="F14">
        <f t="shared" ref="F14:F35" si="3">C14+D14+E14</f>
        <v>-148.5</v>
      </c>
    </row>
    <row r="15" spans="2:9" x14ac:dyDescent="0.3">
      <c r="B15">
        <f t="shared" ref="B15:B35" si="4">B14+50</f>
        <v>47100</v>
      </c>
      <c r="C15">
        <f t="shared" si="0"/>
        <v>0</v>
      </c>
      <c r="D15">
        <f t="shared" si="1"/>
        <v>0</v>
      </c>
      <c r="E15">
        <f t="shared" si="2"/>
        <v>-148.5</v>
      </c>
      <c r="F15">
        <f t="shared" si="3"/>
        <v>-148.5</v>
      </c>
    </row>
    <row r="16" spans="2:9" x14ac:dyDescent="0.3">
      <c r="B16">
        <f t="shared" si="4"/>
        <v>47150</v>
      </c>
      <c r="C16">
        <f t="shared" si="0"/>
        <v>0</v>
      </c>
      <c r="D16">
        <f t="shared" si="1"/>
        <v>0</v>
      </c>
      <c r="E16">
        <f t="shared" si="2"/>
        <v>-148.5</v>
      </c>
      <c r="F16">
        <f t="shared" si="3"/>
        <v>-148.5</v>
      </c>
    </row>
    <row r="17" spans="2:6" x14ac:dyDescent="0.3">
      <c r="B17">
        <f t="shared" si="4"/>
        <v>47200</v>
      </c>
      <c r="C17">
        <f t="shared" si="0"/>
        <v>0</v>
      </c>
      <c r="D17">
        <f t="shared" si="1"/>
        <v>0</v>
      </c>
      <c r="E17">
        <f t="shared" si="2"/>
        <v>-148.5</v>
      </c>
      <c r="F17">
        <f t="shared" si="3"/>
        <v>-148.5</v>
      </c>
    </row>
    <row r="18" spans="2:6" x14ac:dyDescent="0.3">
      <c r="B18">
        <f t="shared" si="4"/>
        <v>47250</v>
      </c>
      <c r="C18">
        <f t="shared" si="0"/>
        <v>0</v>
      </c>
      <c r="D18">
        <f t="shared" si="1"/>
        <v>0</v>
      </c>
      <c r="E18">
        <f t="shared" si="2"/>
        <v>-148.5</v>
      </c>
      <c r="F18">
        <f t="shared" si="3"/>
        <v>-148.5</v>
      </c>
    </row>
    <row r="19" spans="2:6" x14ac:dyDescent="0.3">
      <c r="B19">
        <f t="shared" si="4"/>
        <v>47300</v>
      </c>
      <c r="C19">
        <f t="shared" si="0"/>
        <v>0</v>
      </c>
      <c r="D19">
        <f t="shared" si="1"/>
        <v>0</v>
      </c>
      <c r="E19">
        <f t="shared" si="2"/>
        <v>-148.5</v>
      </c>
      <c r="F19">
        <f t="shared" si="3"/>
        <v>-148.5</v>
      </c>
    </row>
    <row r="20" spans="2:6" x14ac:dyDescent="0.3">
      <c r="B20">
        <f t="shared" si="4"/>
        <v>47350</v>
      </c>
      <c r="C20">
        <f t="shared" si="0"/>
        <v>0</v>
      </c>
      <c r="D20">
        <f t="shared" si="1"/>
        <v>0</v>
      </c>
      <c r="E20">
        <f t="shared" si="2"/>
        <v>-148.5</v>
      </c>
      <c r="F20">
        <f t="shared" si="3"/>
        <v>-148.5</v>
      </c>
    </row>
    <row r="21" spans="2:6" x14ac:dyDescent="0.3">
      <c r="B21">
        <f t="shared" si="4"/>
        <v>47400</v>
      </c>
      <c r="C21">
        <f t="shared" si="0"/>
        <v>0</v>
      </c>
      <c r="D21">
        <f t="shared" si="1"/>
        <v>0</v>
      </c>
      <c r="E21">
        <f t="shared" si="2"/>
        <v>-148.5</v>
      </c>
      <c r="F21">
        <f t="shared" si="3"/>
        <v>-148.5</v>
      </c>
    </row>
    <row r="22" spans="2:6" x14ac:dyDescent="0.3">
      <c r="B22">
        <f t="shared" si="4"/>
        <v>47450</v>
      </c>
      <c r="C22">
        <f t="shared" si="0"/>
        <v>50</v>
      </c>
      <c r="D22">
        <f t="shared" si="1"/>
        <v>0</v>
      </c>
      <c r="E22">
        <f t="shared" si="2"/>
        <v>-148.5</v>
      </c>
      <c r="F22">
        <f t="shared" si="3"/>
        <v>-98.5</v>
      </c>
    </row>
    <row r="23" spans="2:6" x14ac:dyDescent="0.3">
      <c r="B23">
        <f t="shared" si="4"/>
        <v>47500</v>
      </c>
      <c r="C23">
        <f t="shared" si="0"/>
        <v>100</v>
      </c>
      <c r="D23">
        <f t="shared" si="1"/>
        <v>0</v>
      </c>
      <c r="E23">
        <f t="shared" si="2"/>
        <v>-148.5</v>
      </c>
      <c r="F23">
        <f t="shared" si="3"/>
        <v>-48.5</v>
      </c>
    </row>
    <row r="24" spans="2:6" x14ac:dyDescent="0.3">
      <c r="B24">
        <f t="shared" si="4"/>
        <v>47550</v>
      </c>
      <c r="C24">
        <f t="shared" si="0"/>
        <v>150</v>
      </c>
      <c r="D24">
        <f t="shared" si="1"/>
        <v>0</v>
      </c>
      <c r="E24">
        <f t="shared" si="2"/>
        <v>-148.5</v>
      </c>
      <c r="F24">
        <f t="shared" si="3"/>
        <v>1.5</v>
      </c>
    </row>
    <row r="25" spans="2:6" x14ac:dyDescent="0.3">
      <c r="B25">
        <f t="shared" si="4"/>
        <v>47600</v>
      </c>
      <c r="C25">
        <f t="shared" si="0"/>
        <v>200</v>
      </c>
      <c r="D25">
        <f t="shared" si="1"/>
        <v>0</v>
      </c>
      <c r="E25">
        <f t="shared" si="2"/>
        <v>-148.5</v>
      </c>
      <c r="F25">
        <f t="shared" si="3"/>
        <v>51.5</v>
      </c>
    </row>
    <row r="26" spans="2:6" x14ac:dyDescent="0.3">
      <c r="B26">
        <f t="shared" si="4"/>
        <v>47650</v>
      </c>
      <c r="C26">
        <f t="shared" si="0"/>
        <v>250</v>
      </c>
      <c r="D26">
        <f t="shared" si="1"/>
        <v>0</v>
      </c>
      <c r="E26">
        <f t="shared" si="2"/>
        <v>-148.5</v>
      </c>
      <c r="F26">
        <f t="shared" si="3"/>
        <v>101.5</v>
      </c>
    </row>
    <row r="27" spans="2:6" x14ac:dyDescent="0.3">
      <c r="B27">
        <f t="shared" si="4"/>
        <v>47700</v>
      </c>
      <c r="C27">
        <f t="shared" si="0"/>
        <v>300</v>
      </c>
      <c r="D27">
        <f t="shared" si="1"/>
        <v>0</v>
      </c>
      <c r="E27">
        <f t="shared" si="2"/>
        <v>-148.5</v>
      </c>
      <c r="F27">
        <f t="shared" si="3"/>
        <v>151.5</v>
      </c>
    </row>
    <row r="28" spans="2:6" x14ac:dyDescent="0.3">
      <c r="B28">
        <f t="shared" si="4"/>
        <v>47750</v>
      </c>
      <c r="C28">
        <f t="shared" si="0"/>
        <v>350</v>
      </c>
      <c r="D28">
        <f t="shared" si="1"/>
        <v>0</v>
      </c>
      <c r="E28">
        <f t="shared" si="2"/>
        <v>-148.5</v>
      </c>
      <c r="F28">
        <f t="shared" si="3"/>
        <v>201.5</v>
      </c>
    </row>
    <row r="29" spans="2:6" x14ac:dyDescent="0.3">
      <c r="B29">
        <f t="shared" si="4"/>
        <v>47800</v>
      </c>
      <c r="C29">
        <f t="shared" si="0"/>
        <v>400</v>
      </c>
      <c r="D29">
        <f t="shared" si="1"/>
        <v>0</v>
      </c>
      <c r="E29">
        <f t="shared" si="2"/>
        <v>-148.5</v>
      </c>
      <c r="F29">
        <f t="shared" si="3"/>
        <v>251.5</v>
      </c>
    </row>
    <row r="30" spans="2:6" x14ac:dyDescent="0.3">
      <c r="B30">
        <f t="shared" si="4"/>
        <v>47850</v>
      </c>
      <c r="C30">
        <f t="shared" si="0"/>
        <v>450</v>
      </c>
      <c r="D30">
        <f t="shared" si="1"/>
        <v>-50</v>
      </c>
      <c r="E30">
        <f t="shared" si="2"/>
        <v>-148.5</v>
      </c>
      <c r="F30">
        <f t="shared" si="3"/>
        <v>251.5</v>
      </c>
    </row>
    <row r="31" spans="2:6" x14ac:dyDescent="0.3">
      <c r="B31">
        <f t="shared" si="4"/>
        <v>47900</v>
      </c>
      <c r="C31">
        <f t="shared" si="0"/>
        <v>500</v>
      </c>
      <c r="D31">
        <f t="shared" si="1"/>
        <v>-100</v>
      </c>
      <c r="E31">
        <f t="shared" si="2"/>
        <v>-148.5</v>
      </c>
      <c r="F31">
        <f t="shared" si="3"/>
        <v>251.5</v>
      </c>
    </row>
    <row r="32" spans="2:6" x14ac:dyDescent="0.3">
      <c r="B32">
        <f t="shared" si="4"/>
        <v>47950</v>
      </c>
      <c r="C32">
        <f t="shared" si="0"/>
        <v>550</v>
      </c>
      <c r="D32">
        <f t="shared" si="1"/>
        <v>-150</v>
      </c>
      <c r="E32">
        <f t="shared" si="2"/>
        <v>-148.5</v>
      </c>
      <c r="F32">
        <f t="shared" si="3"/>
        <v>251.5</v>
      </c>
    </row>
    <row r="33" spans="2:6" x14ac:dyDescent="0.3">
      <c r="B33">
        <f t="shared" si="4"/>
        <v>48000</v>
      </c>
      <c r="C33">
        <f t="shared" si="0"/>
        <v>600</v>
      </c>
      <c r="D33">
        <f t="shared" si="1"/>
        <v>-200</v>
      </c>
      <c r="E33">
        <f t="shared" si="2"/>
        <v>-148.5</v>
      </c>
      <c r="F33">
        <f t="shared" si="3"/>
        <v>251.5</v>
      </c>
    </row>
    <row r="34" spans="2:6" x14ac:dyDescent="0.3">
      <c r="B34">
        <f t="shared" si="4"/>
        <v>48050</v>
      </c>
      <c r="C34">
        <f t="shared" si="0"/>
        <v>650</v>
      </c>
      <c r="D34">
        <f t="shared" si="1"/>
        <v>-250</v>
      </c>
      <c r="E34">
        <f t="shared" si="2"/>
        <v>-148.5</v>
      </c>
      <c r="F34">
        <f t="shared" si="3"/>
        <v>251.5</v>
      </c>
    </row>
    <row r="35" spans="2:6" x14ac:dyDescent="0.3">
      <c r="B35">
        <f t="shared" si="4"/>
        <v>48100</v>
      </c>
      <c r="C35">
        <f t="shared" si="0"/>
        <v>700</v>
      </c>
      <c r="D35">
        <f t="shared" si="1"/>
        <v>-300</v>
      </c>
      <c r="E35">
        <f t="shared" si="2"/>
        <v>-148.5</v>
      </c>
      <c r="F35">
        <f t="shared" si="3"/>
        <v>251.5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BearSpread_CE_Sept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2021-11-30T16:04:58Z</dcterms:modified>
</cp:coreProperties>
</file>